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</calcChain>
</file>

<file path=xl/sharedStrings.xml><?xml version="1.0" encoding="utf-8"?>
<sst xmlns="http://schemas.openxmlformats.org/spreadsheetml/2006/main" count="14251" uniqueCount="1853">
  <si>
    <t>XXXXX</t>
  </si>
  <si>
    <t>Niepubliczny Zakład Opiekuńczo - Leczniczy i Opieki Palitywnej SAN-MED B&amp;K s.c.</t>
  </si>
  <si>
    <t>m. Przemyśl</t>
  </si>
  <si>
    <t>b0ea-00f5-0180-2bc2-96b6-5af3-f8d6-7f9f</t>
  </si>
  <si>
    <t>Szpital Miejski w Przemyślu</t>
  </si>
  <si>
    <t>7424-a0bb-5e25-3d31-b08f-1552-da1d-f71e</t>
  </si>
  <si>
    <t>Wojewódzki Szpital im. Św. Ojca Pio w Przemyślu</t>
  </si>
  <si>
    <t>df27-c1d1-11a9-18e6-e053-7790-51b3-a5ea</t>
  </si>
  <si>
    <t>Miejski Dom Pomocy Społecznej</t>
  </si>
  <si>
    <t>2411-5dd5-0cca-ba8d-f774-de85-2721-819e</t>
  </si>
  <si>
    <t>D.P.S. Zgromadzenia Braci Albertynów</t>
  </si>
  <si>
    <t>542d-1f56-01c8-bb9b-1f3b-1d1e-c190-0ea0</t>
  </si>
  <si>
    <t>40e5-76e8-4450-4bac-2600-03b6-1f0d-2150</t>
  </si>
  <si>
    <t>Świetlica Zakładu Karnego</t>
  </si>
  <si>
    <t>be68-38c6-b1f4-6d69-12a1-2451-b0d6-27ae</t>
  </si>
  <si>
    <t>Zakład Opiekuńczo - Leczniczy</t>
  </si>
  <si>
    <t>e6bb-c979-2b79-06ee-0fce-c570-e6f5-6b11</t>
  </si>
  <si>
    <t>Polskie Towarzystwo Walki z Kalectwem Oddział w Przemyślu</t>
  </si>
  <si>
    <t>ca4c-a58d-92cb-003d-c904-0c81-9c8d-1ed3</t>
  </si>
  <si>
    <t>Przedszkole Miejskie Nr 19</t>
  </si>
  <si>
    <t>0851-8aae-7d01-4b3e-8d3a-9f79-eeb1-4817</t>
  </si>
  <si>
    <t>Ośrodek Kopalni Gazu</t>
  </si>
  <si>
    <t>d3c1-7234-7c41-c6c0-4a9f-947e-ab91-ceda</t>
  </si>
  <si>
    <t>Gimnazjum Nr 3 im. Szarych Szeregów</t>
  </si>
  <si>
    <t>a63c-e829-b15c-a710-2c47-a976-3647-a0ff</t>
  </si>
  <si>
    <t>6247-0cf6-7444-f182-7fce-4c42-d580-35da</t>
  </si>
  <si>
    <t>I Liceum Ogólnokształcące</t>
  </si>
  <si>
    <t>a152-81ea-8eb2-0da2-4153-4d04-5b80-d102</t>
  </si>
  <si>
    <t>7861-6a1b-f381-cc13-f573-a7df-5466-f3f8</t>
  </si>
  <si>
    <t>Szkoła Podstawowa Nr 11</t>
  </si>
  <si>
    <t>02c8-f670-c5c3-cde8-6922-c3eb-9cd6-db54</t>
  </si>
  <si>
    <t>Przemyski Ośrodek Sportu i Rekreacji</t>
  </si>
  <si>
    <t>351e-d7ad-85f0-54df-e974-81f9-7ec0-e9e4</t>
  </si>
  <si>
    <t>2084-be62-af8c-851a-9b34-8e6f-c6e2-d119</t>
  </si>
  <si>
    <t>Gimnazjum Nr 2</t>
  </si>
  <si>
    <t>2d08-e30a-0020-77c3-7084-c9aa-98b2-f534</t>
  </si>
  <si>
    <t>Szkoła Podstawowa Nr 1</t>
  </si>
  <si>
    <t>e47c-b492-0a69-adda-5621-a5a5-50ac-8691</t>
  </si>
  <si>
    <t>Szkoła Podstawowa Nr 15</t>
  </si>
  <si>
    <t>e097-162e-54e8-67dc-7ef7-5ee0-5eb3-baff</t>
  </si>
  <si>
    <t>Specjalny Ośrodek Szkolno-Wychowawczy Nr 2</t>
  </si>
  <si>
    <t>f0e0-ff26-8f9a-3a7d-26ce-4b84-c316-2f68</t>
  </si>
  <si>
    <t>Gimnazjum Nr 5 im. Świętego Jana Kantego</t>
  </si>
  <si>
    <t>85f0-8502-983e-2e07-d2b2-1911-20c9-ad54</t>
  </si>
  <si>
    <t>Zespół Szkół z Oddziałami Integracyjnymi im. Orląt Lwowskich</t>
  </si>
  <si>
    <t>b600-1e41-8f19-bf8d-ef0c-f5b7-e4a3-dcd5</t>
  </si>
  <si>
    <t>MPEC sp. z o.o. (świetlica)</t>
  </si>
  <si>
    <t>6bbc-59ad-c8fb-8b98-1b36-964d-229e-8790</t>
  </si>
  <si>
    <t>Przedszkole Miejskie Nr 12</t>
  </si>
  <si>
    <t>7537-ce58-566c-eedf-7c05-245a-bdd4-d0e8</t>
  </si>
  <si>
    <t>Szkoła Podstawowa Nr 14 im. Zjednoczonej Europy</t>
  </si>
  <si>
    <t>02f6-4261-fe37-c3e4-c0a7-ef3d-b9f0-6814</t>
  </si>
  <si>
    <t>Klub Sportowy "Czuwaj"</t>
  </si>
  <si>
    <t>c5a4-250d-656c-42b1-9def-26df-bd3d-0a37</t>
  </si>
  <si>
    <t>1e73-407f-87d3-1708-d973-e7a8-a199-8def</t>
  </si>
  <si>
    <t>Szkoła Podstawowa Nr 4</t>
  </si>
  <si>
    <t>414a-1fbd-fcf6-7922-ca5a-9fa1-10a1-3d87</t>
  </si>
  <si>
    <t>Szkoła Podstawowa nr 4</t>
  </si>
  <si>
    <t>d539-2882-e6d2-3333-070d-7833-d784-6e99</t>
  </si>
  <si>
    <t>II Liceum Ogólnokształcące</t>
  </si>
  <si>
    <t>a52e-1337-20d9-421b-10b6-ef0e-0d93-5623</t>
  </si>
  <si>
    <t>6256-5bc4-d2e9-7b96-072f-5674-20e6-13ba</t>
  </si>
  <si>
    <t>Nadleśnictwo Krasiczyn z siedzibą w Przemyślu</t>
  </si>
  <si>
    <t>a51b-0d6c-81e1-8ef4-f113-baa3-6c94-812f</t>
  </si>
  <si>
    <t>Wojewódzki Szpital im. Św. Ojca Pio w Przemyślu - Poradnia Ortopedyczna</t>
  </si>
  <si>
    <t>a8bc-0191-305e-a559-654e-84dc-791e-8271</t>
  </si>
  <si>
    <t>Gimnazjum Nr 1 im. Orląt Przemyskich</t>
  </si>
  <si>
    <t>3075-b104-3231-2962-bfe9-0398-cea7-f287</t>
  </si>
  <si>
    <t>Szkoła Podstawowa Nr 6 im. Ojca Świętego Jana Pawła II</t>
  </si>
  <si>
    <t>b4be-631b-5968-904e-7ccd-a1df-0553-d4b4</t>
  </si>
  <si>
    <t>c24e-5928-8dad-2895-0226-a361-ae02-3d6b</t>
  </si>
  <si>
    <t>Sala Sportowa przy Towarzystwie Budownictwa Społecznego Sp. z o.o</t>
  </si>
  <si>
    <t>9b89-0f51-ee88-5b15-5f84-ba4d-2aab-b709</t>
  </si>
  <si>
    <t>Wojewódzki Szpital Podkarpacki</t>
  </si>
  <si>
    <t>m. Krosno</t>
  </si>
  <si>
    <t>115d-0f67-e07b-c923-7340-5483-2f79-e5d6</t>
  </si>
  <si>
    <t>bf5c-c3b6-a06d-bef3-afb0-7025-459e-b538</t>
  </si>
  <si>
    <t>Dom Pomocy Społecznej Nr 2</t>
  </si>
  <si>
    <t>ddbf-ea50-f135-2587-818a-debd-6b0b-2dd9</t>
  </si>
  <si>
    <t>Dom Pomocy Społecznej Nr 1</t>
  </si>
  <si>
    <t>9798-7a76-0175-eb4a-ad3e-5f38-89ad-d468</t>
  </si>
  <si>
    <t>Miejski Zespół Szkół z Oddziałami Integracyjnymi</t>
  </si>
  <si>
    <t>bfef-ba84-8c95-3452-f137-4f7c-ab8f-367f</t>
  </si>
  <si>
    <t>01af-14bb-de56-443c-1a32-b9eb-4bf7-46da</t>
  </si>
  <si>
    <t>Zespół Szkół Ponadgimnazjalnych nr 4</t>
  </si>
  <si>
    <t>d2fd-47f8-3906-f906-1a41-1f9c-c4af-f2b7</t>
  </si>
  <si>
    <t>Miejski Zespół Szkół Nr 7</t>
  </si>
  <si>
    <t>ada5-a3e4-5a86-7599-dd79-8bd0-a6a5-560c</t>
  </si>
  <si>
    <t>Szkoła Podstawowa nr 5</t>
  </si>
  <si>
    <t>87ae-b4ed-a89a-0373-d74e-1149-1509-b36b</t>
  </si>
  <si>
    <t>Niepubliczny Zakład Opieki Zdrowotnej ,,NASZE ZDROWIE"</t>
  </si>
  <si>
    <t>7d72-ab80-286b-8c4b-c2a2-b781-c1b9-236e</t>
  </si>
  <si>
    <t>Miejski Zespół Szkół Nr 4 (II LO)</t>
  </si>
  <si>
    <t>dbe9-2203-2b4a-0b54-ba1e-2a44-6cfe-06a3</t>
  </si>
  <si>
    <t>Miejski Zespół Szkół Nr 4 (SP Nr 15)</t>
  </si>
  <si>
    <t>50ad-123a-ac79-a6c4-5497-f628-170f-e5ba</t>
  </si>
  <si>
    <t>da68-9ab7-105f-d23d-e4fe-e0c1-e0c3-bffb</t>
  </si>
  <si>
    <t>Dzielnicowy Dom Ludowy PUCHATEK</t>
  </si>
  <si>
    <t>9224-3c87-ca2d-8eb0-27ad-b8bc-49da-f508</t>
  </si>
  <si>
    <t>Miejski Ośrodek Pomocy Rodzinie</t>
  </si>
  <si>
    <t>4152-eb35-208c-352f-bb85-1c05-4c4e-96f2</t>
  </si>
  <si>
    <t>Miejski Zespół Szkół Nr 5</t>
  </si>
  <si>
    <t>e292-5b57-f54c-c975-4d66-9c23-4f68-5ce2</t>
  </si>
  <si>
    <t>Państwowa Wyższa Szkoła Zawodowa</t>
  </si>
  <si>
    <t>ec07-7af7-86fd-4c73-0d4a-bf04-50fd-9019</t>
  </si>
  <si>
    <t>Miejski Zespół Szkół Nr 8</t>
  </si>
  <si>
    <t>fa1b-51d5-7532-f479-5ded-6296-43f5-40c3</t>
  </si>
  <si>
    <t>dd22-0bfa-f4c1-4e2d-4613-be4d-1515-3044</t>
  </si>
  <si>
    <t>Zespół Szkół Kształcenia Ustawicznego</t>
  </si>
  <si>
    <t>7659-5c45-c9a0-216c-6098-f1eb-4a87-cc4e</t>
  </si>
  <si>
    <t>Miejski Zespół Szkół Nr 6</t>
  </si>
  <si>
    <t>ddcb-294d-963c-6b4b-7c74-6de0-190e-11a9</t>
  </si>
  <si>
    <t>Regionalne Centrum Kultur Pogranicza</t>
  </si>
  <si>
    <t>f76e-cd27-c825-1ef2-f11f-dd8f-8fdb-f98c</t>
  </si>
  <si>
    <t>Miejski Zespół Szkół Nr 1</t>
  </si>
  <si>
    <t>a1d3-01b7-a39c-da5a-bcde-a600-9b84-fe8c</t>
  </si>
  <si>
    <t>Dzielnicowy Dom Ludowy</t>
  </si>
  <si>
    <t>a467-16f6-89ab-51f9-aad3-2c94-b612-3ff8</t>
  </si>
  <si>
    <t>Szkoła Podstawowa Nr 3</t>
  </si>
  <si>
    <t>a670-5a82-47d3-279c-5199-e2de-94fe-1b0a</t>
  </si>
  <si>
    <t>Miejski Zespół Szkół Nr 3</t>
  </si>
  <si>
    <t>9100-c8e5-9b4e-c058-8d24-c83b-0574-dd04</t>
  </si>
  <si>
    <t xml:space="preserve">Miejski Zespół Szkół Nr 3 </t>
  </si>
  <si>
    <t>c1db-ef87-f2aa-c406-363e-591b-0fb8-861a</t>
  </si>
  <si>
    <t>Zespół Szkół Ponadgimnazjalnych Nr 5</t>
  </si>
  <si>
    <t>0f73-b0c3-22f6-8215-b380-ea3a-00f7-4183</t>
  </si>
  <si>
    <t>Szkoła Podstawowa w Myczkowcach</t>
  </si>
  <si>
    <t>gm. Solina</t>
  </si>
  <si>
    <t>17c9-5046-1a72-f4fc-b310-13f0-6e11-4986</t>
  </si>
  <si>
    <t>Szkoła Podstawowa w Berezce</t>
  </si>
  <si>
    <t>8b63-ef7a-4055-58d8-7225-013e-9902-fd0e</t>
  </si>
  <si>
    <t>Szkoła Podstawowa w Bukowcu</t>
  </si>
  <si>
    <t>f344-b80e-c388-5a2e-ece2-e7f2-87b9-a41e</t>
  </si>
  <si>
    <t>Świetlica wiejska w Polańczyku</t>
  </si>
  <si>
    <t>878f-7b74-94d0-1ddc-f92b-d3e3-af0e-5c55</t>
  </si>
  <si>
    <t>Szkolne Schronisko Młodzieżowe w Myczkowie</t>
  </si>
  <si>
    <t>f0a6-4368-ba6a-c8d0-5e9b-e042-d1ec-ac81</t>
  </si>
  <si>
    <t>Zespół Szkół w Wołkowyi</t>
  </si>
  <si>
    <t>e6cf-981d-1976-4945-7f4e-0ea1-a73c-eda1</t>
  </si>
  <si>
    <t>Szkoła Podstawowa w Zawozie</t>
  </si>
  <si>
    <t>ee9c-859c-b8cf-ea6f-20c4-e301-9526-a912</t>
  </si>
  <si>
    <t>Zespół Szkół w Bóbrce</t>
  </si>
  <si>
    <t>a6bc-7512-0470-0e3d-e43e-e377-873f-6358</t>
  </si>
  <si>
    <t>Zakład Karny</t>
  </si>
  <si>
    <t>gm. Olszanica</t>
  </si>
  <si>
    <t>a743-ee75-55ab-5cd8-21bf-bb26-4ace-ca50</t>
  </si>
  <si>
    <t>Świetlica Wiejska</t>
  </si>
  <si>
    <t>c7b4-8d84-d5f0-a468-3cdc-bd68-b574-1007</t>
  </si>
  <si>
    <t>1e11-646c-a113-8298-fd1f-c8b0-edbd-07ee</t>
  </si>
  <si>
    <t>Zespół Szkół Publicznych</t>
  </si>
  <si>
    <t>3322-34cd-c6c5-ec4c-c845-6c44-f96e-6387</t>
  </si>
  <si>
    <t>Dom Ludowy</t>
  </si>
  <si>
    <t>94d6-8ac7-37d9-2aaa-0951-879a-c8d7-ecd3</t>
  </si>
  <si>
    <t>Szpital Powiatowy</t>
  </si>
  <si>
    <t>gm. Lesko</t>
  </si>
  <si>
    <t>307b-37f4-3bde-5c5e-fe3d-4954-0d1c-2337</t>
  </si>
  <si>
    <t>Zespół Szkół Samorządowych</t>
  </si>
  <si>
    <t>f08a-c2d9-9ce6-a9b2-cf1f-2be5-e560-4a2b</t>
  </si>
  <si>
    <t>Szkoła Podstawowa</t>
  </si>
  <si>
    <t>a449-d69d-082e-5e64-539d-112b-a113-c882</t>
  </si>
  <si>
    <t>ff5a-0e9d-dabb-25ce-93d6-a015-5cba-b19c</t>
  </si>
  <si>
    <t>e77d-bc21-e17b-bb28-f638-5791-8614-6dd9</t>
  </si>
  <si>
    <t>322c-8470-eb46-8012-f35b-5193-6196-599d</t>
  </si>
  <si>
    <t>Remiza OSP</t>
  </si>
  <si>
    <t>3361-459b-e9f6-2c56-3ab7-599e-fd5d-b954</t>
  </si>
  <si>
    <t>Publiczne Gimnazjum</t>
  </si>
  <si>
    <t>2faf-5271-731c-b915-b95c-a75e-fb65-eed2</t>
  </si>
  <si>
    <t>Bieszczadzki Dom Kultury</t>
  </si>
  <si>
    <t>b808-aee2-faca-5d3f-d03c-7d9d-2172-1c56</t>
  </si>
  <si>
    <t>Przedszkole Samorządowe</t>
  </si>
  <si>
    <t>1ca3-7915-64b9-7e44-0ff3-b130-31bc-0813</t>
  </si>
  <si>
    <t>837f-5ca6-5154-f2b0-5f56-daec-8999-df1b</t>
  </si>
  <si>
    <t>Szkolne Schronisko Młodzieżowe</t>
  </si>
  <si>
    <t>gm. Cisna</t>
  </si>
  <si>
    <t>5eb6-abf9-1c6c-eeda-bd0b-f1a0-4614-ec67</t>
  </si>
  <si>
    <t>Urząd Gminy</t>
  </si>
  <si>
    <t>9354-c94b-5d4f-3655-1916-252b-bea9-9d38</t>
  </si>
  <si>
    <t>Jabłonki OZ</t>
  </si>
  <si>
    <t>gm. Baligród</t>
  </si>
  <si>
    <t>517d-c96d-4fb0-760f-7828-dd64-40d9-2fbc</t>
  </si>
  <si>
    <t xml:space="preserve">budynek komunalny </t>
  </si>
  <si>
    <t>7de2-cbdb-c783-10b2-93ce-6df8-ec90-e78e</t>
  </si>
  <si>
    <t xml:space="preserve">Świetlica </t>
  </si>
  <si>
    <t>4a61-7aa8-7950-f968-85e4-6c32-1d3a-1c9c</t>
  </si>
  <si>
    <t>Gminny Ośrodek Kultury</t>
  </si>
  <si>
    <t>52c8-2e1b-4c9e-e356-3757-40d8-0cbe-f4e6</t>
  </si>
  <si>
    <t>Szkoła Podstawowa w Odrzechowej</t>
  </si>
  <si>
    <t>gm. Zarszyn</t>
  </si>
  <si>
    <t>71c6-fe54-b52c-4189-481e-a710-f88f-51c1</t>
  </si>
  <si>
    <t>Szkoła Podstawowa w Pielni</t>
  </si>
  <si>
    <t>c2a5-351d-3d30-8dc2-f24a-04ac-a968-e8e9</t>
  </si>
  <si>
    <t>Dom Ludowy w Nowosielcach</t>
  </si>
  <si>
    <t>026f-852a-986a-c003-7243-03dd-ddad-caf9</t>
  </si>
  <si>
    <t>Dom Strażaka w Długiem</t>
  </si>
  <si>
    <t>f229-545b-c3c2-9fb6-3a16-77f1-6ffe-59c6</t>
  </si>
  <si>
    <t>Szkoła Podstawowa w Bażanówce</t>
  </si>
  <si>
    <t>74d8-14c6-c2e9-9812-abc0-05ef-413b-d85e</t>
  </si>
  <si>
    <t>Dom Ludowy w Jaćmierzu</t>
  </si>
  <si>
    <t>560d-fe46-bd66-8de1-b129-8ebe-0165-5f2c</t>
  </si>
  <si>
    <t>Dom Kultury w Zarszynie</t>
  </si>
  <si>
    <t>1306-373e-11fe-d64a-80fa-a88b-fd0b-c904</t>
  </si>
  <si>
    <t>Szkoła Podstawowa w Zahutyniu</t>
  </si>
  <si>
    <t>gm. Zagórz</t>
  </si>
  <si>
    <t>2d37-6607-05c4-8bc4-ce1c-3289-0aab-9b74</t>
  </si>
  <si>
    <t>Dom Strażaka w Mokrem</t>
  </si>
  <si>
    <t>3ea0-4f04-6913-7f04-b038-d918-78c0-4230</t>
  </si>
  <si>
    <t>Szkoła Podstawowa w  Porażu</t>
  </si>
  <si>
    <t>4d8d-274c-5d6a-13ee-9a52-c3a6-5ed5-0269</t>
  </si>
  <si>
    <t>Szkoła Podstawowa w Czaszynie</t>
  </si>
  <si>
    <t>e540-9ffd-a348-cda0-2879-e58e-88dc-b37b</t>
  </si>
  <si>
    <t>Gimnazjum w Tarnawie Dolnej</t>
  </si>
  <si>
    <t>3fa8-3d47-1d26-b6a4-fc00-fa5c-930c-4e80</t>
  </si>
  <si>
    <t>Szkoła Podstawowa w Łukowem</t>
  </si>
  <si>
    <t>55c5-2720-50ef-c220-d6cb-1598-077a-8c73</t>
  </si>
  <si>
    <t>Szkoła Podstawowa w Zagórzu</t>
  </si>
  <si>
    <t>ed2d-17ba-2cd7-8994-3d34-2857-4921-c445</t>
  </si>
  <si>
    <t>f2cb-a594-04e0-459d-cbe8-a5a8-f7cc-25f6</t>
  </si>
  <si>
    <t>gm. Tyrawa Wołoska</t>
  </si>
  <si>
    <t>8881-9630-e462-3eab-7edf-5afb-b7f1-8727</t>
  </si>
  <si>
    <t>gm. Sanok</t>
  </si>
  <si>
    <t>281c-9377-3a14-d429-8fd0-d06b-f247-9316</t>
  </si>
  <si>
    <t>1588-7f16-c775-d4b6-e7ed-ea85-4c07-0523</t>
  </si>
  <si>
    <t>a484-6397-10f9-c0b7-7fac-b318-944f-322e</t>
  </si>
  <si>
    <t>1dc2-bbb2-bb38-60a4-949c-5d8f-e346-dd60</t>
  </si>
  <si>
    <t>36db-6ee5-6b8e-fbaa-7cb4-001d-cd60-949d</t>
  </si>
  <si>
    <t>35be-4754-856f-4f9c-87ca-038a-5e90-4d0d</t>
  </si>
  <si>
    <t>9d3c-087a-5a40-94f4-3e90-82fd-4004-4249</t>
  </si>
  <si>
    <t>1a68-2576-7867-f49c-7300-fef3-6a0d-9db7</t>
  </si>
  <si>
    <t>3be8-faa5-62e5-1069-73e1-72b5-88a6-9a46</t>
  </si>
  <si>
    <t>f5d2-0902-a155-a67b-8606-2af1-11fe-2114</t>
  </si>
  <si>
    <t>0e24-60c5-3432-d9b4-2c83-8f05-b711-2f45</t>
  </si>
  <si>
    <t>8b12-58d1-5cc2-3006-9d1b-5120-0ee4-c54b</t>
  </si>
  <si>
    <t>6901-4969-b53d-7e1c-a20d-559c-4cf0-2f38</t>
  </si>
  <si>
    <t>8f5e-7540-6e4d-c3d1-07fa-4bcd-1e4e-c368</t>
  </si>
  <si>
    <t>bab3-99db-d3d9-c73e-bf5b-24e3-ae89-2201</t>
  </si>
  <si>
    <t>0441-b424-c6fa-a9fb-f0dd-26f8-f08f-b62a</t>
  </si>
  <si>
    <t>ed25-457b-9f27-e913-c0f1-544c-7281-2285</t>
  </si>
  <si>
    <t>17c3-cb91-baa5-ecd1-0ffb-816a-6778-1f09</t>
  </si>
  <si>
    <t>e96e-2f31-b05c-19ff-8749-a6bb-04be-8e9a</t>
  </si>
  <si>
    <t>bd92-5759-961f-d447-575c-040a-7044-cc27</t>
  </si>
  <si>
    <t>Świetlica na terenie OZ Moszczaniec</t>
  </si>
  <si>
    <t>gm. Komańcza</t>
  </si>
  <si>
    <t>014f-02c4-7e63-ab49-08ec-4642-d258-2f0e</t>
  </si>
  <si>
    <t>Świetlica na terenie ZK</t>
  </si>
  <si>
    <t>7c68-9d16-8d7f-425f-5011-fe3e-c3c9-bf9e</t>
  </si>
  <si>
    <t>Rzepedzki Ośrodek Kultury</t>
  </si>
  <si>
    <t>8c7f-eaea-0f44-84ce-8c98-44ee-e669-c4fe</t>
  </si>
  <si>
    <t>Klub</t>
  </si>
  <si>
    <t>1633-a35b-d63e-ed38-0426-fc44-a9b1-729a</t>
  </si>
  <si>
    <t>Ośrodek Kultury</t>
  </si>
  <si>
    <t>d495-563d-1de8-eef2-a221-865b-e6f7-adea</t>
  </si>
  <si>
    <t>967f-5c95-c51d-0abe-f043-6df5-616c-f481</t>
  </si>
  <si>
    <t xml:space="preserve">Urząd Gminy </t>
  </si>
  <si>
    <t>3b27-eeab-017a-f113-8112-8da1-7158-534b</t>
  </si>
  <si>
    <t>Zespół Szkół Pobiedno</t>
  </si>
  <si>
    <t>gm. Bukowsko</t>
  </si>
  <si>
    <t>6abd-7ac3-ccbd-1b1a-065d-9281-6a80-d583</t>
  </si>
  <si>
    <t>Zespół Szkół Nowotaniec</t>
  </si>
  <si>
    <t>5933-0e34-da92-333a-18ff-1757-250f-576c</t>
  </si>
  <si>
    <t>Sala narad Urzędu Gminy Bukowsko</t>
  </si>
  <si>
    <t>7242-0709-4ad0-f37a-6084-4847-abc1-dccb</t>
  </si>
  <si>
    <t>Szkoła Podstawowa w Besku Filia w Mymoniu</t>
  </si>
  <si>
    <t>gm. Besko</t>
  </si>
  <si>
    <t>7149-88ca-3083-e105-4db1-1cb2-bb04-61f5</t>
  </si>
  <si>
    <t>9567-2708-1bae-5039-514a-40ac-44a8-8073</t>
  </si>
  <si>
    <t>Gimnazjum</t>
  </si>
  <si>
    <t>240f-e00f-799c-3b3d-45c7-887a-d0f9-358c</t>
  </si>
  <si>
    <t>a270-4e38-014f-5806-e4f7-bd46-7093-2246</t>
  </si>
  <si>
    <t>Areszt Śledczy</t>
  </si>
  <si>
    <t>m. Sanok</t>
  </si>
  <si>
    <t>4fd4-3b56-652e-4b5b-30cc-bde0-a069-8f2d</t>
  </si>
  <si>
    <t>Szpital Specjalistyczny</t>
  </si>
  <si>
    <t>ac12-81be-39e0-9fd0-9b1c-06b8-4d39-1c64</t>
  </si>
  <si>
    <t>2a48-4648-ba4b-9645-e009-5048-a928-47ad</t>
  </si>
  <si>
    <t>Gimnazjum Nr 3</t>
  </si>
  <si>
    <t>2050-0078-c987-f5c9-9d4a-3dbb-7cab-8022</t>
  </si>
  <si>
    <t>1a60-921f-5566-8c7c-17e1-38be-0539-b7fd</t>
  </si>
  <si>
    <t>Samorządowe Przedszkole Publiczne Nr 4</t>
  </si>
  <si>
    <t>855e-93f5-3d9f-8c35-f658-96e3-3fa4-9808</t>
  </si>
  <si>
    <t>Szkoła Podstawowa Nr 6</t>
  </si>
  <si>
    <t>2240-940e-538e-afab-9987-d19a-f4d4-d039</t>
  </si>
  <si>
    <t>Państwowa Wyższa Szkoła Zawodowa im. J. Grodka</t>
  </si>
  <si>
    <t>6347-32b6-95c0-50dd-ad80-2556-87a3-c290</t>
  </si>
  <si>
    <t>8f79-c60d-bb3e-154d-f2fa-809c-2520-bb34</t>
  </si>
  <si>
    <t>Gimnazjum Nr 1</t>
  </si>
  <si>
    <t>db40-51f8-3572-5d54-d798-f159-d007-25ee</t>
  </si>
  <si>
    <t>TS "Sanoczanka"</t>
  </si>
  <si>
    <t>4a36-d4f4-e68b-e9f1-6612-6d6e-4c11-0926</t>
  </si>
  <si>
    <t>Żłobek Samorządowy Nr 2</t>
  </si>
  <si>
    <t>0352-31b6-d3b3-c797-c2f1-6de3-42b0-923d</t>
  </si>
  <si>
    <t>Osiedlowy Dom Kultury "Puchatek"</t>
  </si>
  <si>
    <t>24f5-fc98-4ec8-bba1-a64b-7363-7320-9c99</t>
  </si>
  <si>
    <t>c35a-3a18-e9a5-f997-625b-6ff8-c543-519e</t>
  </si>
  <si>
    <t>703d-cc3a-6a5b-90c3-fda3-88cf-6b39-56c0</t>
  </si>
  <si>
    <t>Samorządowe Przedszkole Publiczne Nr 2</t>
  </si>
  <si>
    <t>95e1-2ccd-2bf5-785b-f42e-5875-c849-f8b6</t>
  </si>
  <si>
    <t>Gimnazjum Nr 4</t>
  </si>
  <si>
    <t>f2e3-793c-e444-870a-645c-3676-ddbe-246c</t>
  </si>
  <si>
    <t>Filia Samorządowego Przedszkola Publicznego Nr 1</t>
  </si>
  <si>
    <t>bf9d-dbfe-1a6d-d91d-0bf1-41a3-f08c-72b0</t>
  </si>
  <si>
    <t>Centrum Handlowe "Ryś"</t>
  </si>
  <si>
    <t>30a4-37b9-f105-c571-614c-116a-13b4-ff64</t>
  </si>
  <si>
    <t>Państwowa Wyższa Szkoła Zawodowa im J. Grodka (budynek D)</t>
  </si>
  <si>
    <t>1f22-6334-2e81-fbdd-e55b-be09-0e39-42a1</t>
  </si>
  <si>
    <t>Szkoła Podstawowa Nr 2</t>
  </si>
  <si>
    <t>1994-a1f2-84c2-e3a0-8e7e-d3fa-3981-9ca2</t>
  </si>
  <si>
    <t>a2ae-040b-2747-7a29-3aa2-97af-aff8-83be</t>
  </si>
  <si>
    <t>Zespół Szkół Nr 5 im. Ignacego Łukasiewicza</t>
  </si>
  <si>
    <t>fd7b-4a94-4b6b-a475-c89c-2abf-a868-4886</t>
  </si>
  <si>
    <t>Remiza OSP w Łapajówce</t>
  </si>
  <si>
    <t>gm. Zarzecze</t>
  </si>
  <si>
    <t>6a2b-9ce5-15a4-3414-36c7-0acd-bc77-4d6a</t>
  </si>
  <si>
    <t>Remiza OSP w Kisielowie</t>
  </si>
  <si>
    <t>91a0-e88d-45d4-d589-8dbe-a35d-79e5-019a</t>
  </si>
  <si>
    <t>Remiza OSP w Zalesiu</t>
  </si>
  <si>
    <t>2b69-01e7-5e7c-8967-898b-e101-c836-7534</t>
  </si>
  <si>
    <t>Zespół Szkół  w Zarzeczu  Szkoła filialna  im. Kardynała Stefana Wyszyńskiego  w Rożniatowie</t>
  </si>
  <si>
    <t>04ef-4c56-f0ca-83e2-6e4f-aad9-8f98-52b8</t>
  </si>
  <si>
    <t>Zespół Szkół w Zarzeczu  Szkoła filialna im. Orła Białego w Pełnatyczach</t>
  </si>
  <si>
    <t>dbe0-9875-dc1f-49a7-3a20-2ae7-e057-3ee5</t>
  </si>
  <si>
    <t>Szkoła Podstawowa  w Maćkówce</t>
  </si>
  <si>
    <t>0f32-64f5-a0d2-d950-aba0-07bc-88a4-94fe</t>
  </si>
  <si>
    <t>Zespół Szkół im. św. Brata Alberta w Żurawiczkach</t>
  </si>
  <si>
    <t>65ac-a48f-d873-03bd-16aa-8d34-47bb-0c89</t>
  </si>
  <si>
    <t>Szkoła Podstawowa w Siennowie</t>
  </si>
  <si>
    <t>b90a-925f-04fe-99a2-e7b5-6e9d-9d01-e14c</t>
  </si>
  <si>
    <t xml:space="preserve">Zespół Szkół  im. Jana Pawła II w Zarzeczu </t>
  </si>
  <si>
    <t>03b8-3b08-36c5-a236-4f21-6671-064b-2ffa</t>
  </si>
  <si>
    <t>Szkoła Podstawowa w Ubieszynie</t>
  </si>
  <si>
    <t>gm. Tryńcza</t>
  </si>
  <si>
    <t>d302-c9ee-d190-74d0-0d95-135f-510b-28b9</t>
  </si>
  <si>
    <t>Wiejski Dom Kultury w Gniewczynie Trynieckiej</t>
  </si>
  <si>
    <t>1a6e-c59f-e573-c0c4-01f4-7171-04ae-e83e</t>
  </si>
  <si>
    <t>Wiejski Dom Kultury w Głogowcu</t>
  </si>
  <si>
    <t>dfa9-4a93-68a3-8808-6dd9-7307-9f32-4283</t>
  </si>
  <si>
    <t>Zespół Szkoły i Przedszkola w Jagielle</t>
  </si>
  <si>
    <t>f640-19a9-e9f7-9634-1be7-2ad0-890d-08bd</t>
  </si>
  <si>
    <t>Wiejski Dom Kultury w Gniewczynie Łańcuckiej</t>
  </si>
  <si>
    <t>3685-e049-2e4b-1113-c97b-222c-6aab-b6cf</t>
  </si>
  <si>
    <t>Wiejski Dom Kultury w Gorzycach</t>
  </si>
  <si>
    <t>3cc2-2e93-a70b-c260-c8b9-8060-7e9e-dda3</t>
  </si>
  <si>
    <t>Zespół Szkół w Tryńczy</t>
  </si>
  <si>
    <t>9204-36fa-8663-18e4-9d7f-2dbe-c0e0-6fb9</t>
  </si>
  <si>
    <t>Remizo-świetlica  w Wylewie</t>
  </si>
  <si>
    <t>gm. Sieniawa</t>
  </si>
  <si>
    <t>58d9-42f8-35b1-a3d7-d44a-3aae-56a7-d71c</t>
  </si>
  <si>
    <t>Szkoła Podstawowa w Sieniawie</t>
  </si>
  <si>
    <t>ac35-612c-af37-ee41-b96e-4d41-7d45-f125</t>
  </si>
  <si>
    <t>Remizo-świetlica  w Rudce</t>
  </si>
  <si>
    <t>9a78-fcfb-daca-5e91-75fa-6fee-245b-0fcf</t>
  </si>
  <si>
    <t>Dom Ludowy w Piganach</t>
  </si>
  <si>
    <t>4849-26cf-7630-aed6-16cb-39ef-64c7-73cf</t>
  </si>
  <si>
    <t>Dom Ludowy w Leżachowie</t>
  </si>
  <si>
    <t>d53e-4b17-5d97-1b85-d0c0-dfda-0dc3-79eb</t>
  </si>
  <si>
    <t>Remizo-świetlica w Dybkowie</t>
  </si>
  <si>
    <t>06c7-7896-28c1-b5e3-747d-4464-88cb-a650</t>
  </si>
  <si>
    <t>Remizo-świetlica  w Dobrej</t>
  </si>
  <si>
    <t>376d-e7d7-1d31-efe1-f54a-b758-19f3-2394</t>
  </si>
  <si>
    <t>Remizo-świetlica  w Czerwonej Woli</t>
  </si>
  <si>
    <t>18ab-483b-0d70-2ae2-e345-48f7-3531-5adf</t>
  </si>
  <si>
    <t>Remizo-świetlica w Czercach</t>
  </si>
  <si>
    <t>47ab-0d06-30f8-073d-64f9-444c-02d7-b5ed</t>
  </si>
  <si>
    <t>Wiejski Dom Kultury w Urzejowicach</t>
  </si>
  <si>
    <t>gm. Przeworsk</t>
  </si>
  <si>
    <t>8e98-2717-73b4-c1cc-e4e2-57cf-315b-1de6</t>
  </si>
  <si>
    <t>Wiejski Dom Kultury w Ujeznej</t>
  </si>
  <si>
    <t>1221-8327-f5b1-61d1-45dd-990b-866d-cc74</t>
  </si>
  <si>
    <t>Wiejski Dom Kultury w Świętoniowej</t>
  </si>
  <si>
    <t>50d6-0864-6306-2e12-12f2-8579-81eb-2eae</t>
  </si>
  <si>
    <t>Wiejski Dom Kultury w Studzianie</t>
  </si>
  <si>
    <t>848d-3909-09dd-7296-1a8d-b6b9-199d-9759</t>
  </si>
  <si>
    <t>Zespół Szkół w Rozborzu</t>
  </si>
  <si>
    <t>d302-abe1-86f9-8a68-50dd-5fe3-2a4b-2a6a</t>
  </si>
  <si>
    <t>Wiejski Dom Kultury w Nowosielcach</t>
  </si>
  <si>
    <t>09a4-751c-4da4-1c9d-f81e-a754-28d7-0548</t>
  </si>
  <si>
    <t>Wiejski Dom Kultury w Mirocinie</t>
  </si>
  <si>
    <t>19ba-a509-c230-2df3-4061-7e90-dd66-c735</t>
  </si>
  <si>
    <t>Wiejski Dom Kultury w Gwizdaju</t>
  </si>
  <si>
    <t>41f3-616d-b467-4b93-153b-cc4d-72dc-a752</t>
  </si>
  <si>
    <t>Wiejski dom Kultury  w Grzęsce</t>
  </si>
  <si>
    <t>b910-d385-2e6f-122f-f5ce-c70c-f3c7-4934</t>
  </si>
  <si>
    <t>Gimnazjum Nr 5 w Gorliczynie</t>
  </si>
  <si>
    <t>c4c6-4cc2-20e0-cd9d-8ced-5017-4269-a8b3</t>
  </si>
  <si>
    <t>Zespół Szkół w Chałupkach</t>
  </si>
  <si>
    <t>85d9-8d39-7e21-7f47-0e33-9516-fc7c-57ff</t>
  </si>
  <si>
    <t>Hala Sportowa w Kańczudze</t>
  </si>
  <si>
    <t>gm. Kańczuga</t>
  </si>
  <si>
    <t>f9d7-53aa-30fd-2656-8492-fd35-66ea-c1c0</t>
  </si>
  <si>
    <t>Szkoła Podstawowa w Kańczudze</t>
  </si>
  <si>
    <t>bee6-ea98-75ef-ef48-91a2-6965-5315-6208</t>
  </si>
  <si>
    <t>Zespół Szkolno - Gimnazjalny w Siedleczce</t>
  </si>
  <si>
    <t>c519-1bf7-5564-39e1-db3f-b68b-4ec7-1f9d</t>
  </si>
  <si>
    <t>Dom Strażaka w Sieteszy</t>
  </si>
  <si>
    <t>b1bc-fa64-fca5-1b3c-5bcb-d5bb-0821-454d</t>
  </si>
  <si>
    <t>Zespół Szkolno - Gimnazjalny w Rączynie</t>
  </si>
  <si>
    <t>21e4-b0bf-af5c-5be3-429a-0a71-dc8a-d05d</t>
  </si>
  <si>
    <t>Zespół Szkolno - Gimnazjalny w Pantalowicach</t>
  </si>
  <si>
    <t>2291-1756-660a-24b0-03a3-c146-3772-b95f</t>
  </si>
  <si>
    <t>Dom Kultury w Łopuszce Wielkiej</t>
  </si>
  <si>
    <t>72fc-34c8-1d22-6f02-42d1-1e56-0be7-6bb0</t>
  </si>
  <si>
    <t>Zespół Szkolno - Gimnazjalny w Krzeczowicach</t>
  </si>
  <si>
    <t>94e7-9cb7-21d2-ea3a-b03f-9b48-b256-892b</t>
  </si>
  <si>
    <t xml:space="preserve">Ośrodek Kultury Miasta i Gminy w Kańczudze </t>
  </si>
  <si>
    <t>8512-2c77-c363-8ba4-0019-a401-b351-9145</t>
  </si>
  <si>
    <t>Zespół Szkół Nr 2 w Manasterzu</t>
  </si>
  <si>
    <t>gm. Jawornik Polski</t>
  </si>
  <si>
    <t>e61b-f8bb-29f4-e2a8-de97-14c2-e5b0-4ebb</t>
  </si>
  <si>
    <t>Nowa Szkoła Hucisko Jawornickie</t>
  </si>
  <si>
    <t>0caa-8863-d3e3-b9c5-a223-e868-0ec3-8ade</t>
  </si>
  <si>
    <t>Remiza OSP Hadle Szklarskie</t>
  </si>
  <si>
    <t>6caf-0dd5-4f3f-38df-e346-9d5c-9472-bae1</t>
  </si>
  <si>
    <t xml:space="preserve">Sala narad Urzędu Gminy Jawornik Polski </t>
  </si>
  <si>
    <t>2d78-76e7-609d-6878-b7cf-94b9-fe92-c3ad</t>
  </si>
  <si>
    <t>Zespół Szkół w Dębowie</t>
  </si>
  <si>
    <t>gm. Gać</t>
  </si>
  <si>
    <t>a4fa-a57b-f942-34f8-4d91-a98e-5f88-bddb</t>
  </si>
  <si>
    <t>Świetlica wiejska w Mikulicach (budynek byłej remizy OSP)</t>
  </si>
  <si>
    <t>fac7-b152-e559-b557-65a4-cfd9-9511-6511</t>
  </si>
  <si>
    <t>Szkoła Podstawowa w Ostrowie</t>
  </si>
  <si>
    <t>55dd-b342-c9bf-d0e7-a77d-952d-ddd9-6488</t>
  </si>
  <si>
    <t>Dom Ludowy w Białobokach</t>
  </si>
  <si>
    <t>1e60-060b-b925-8d4b-82ee-7fff-e16a-21b5</t>
  </si>
  <si>
    <t>Gminny Ośrodek Kultury w Gaci</t>
  </si>
  <si>
    <t>f0c0-ccaf-bd31-1126-1ca7-7e6a-ddf5-fdb7</t>
  </si>
  <si>
    <t>Świetlica Wiejska w Krasnem</t>
  </si>
  <si>
    <t>gm. Adamówka</t>
  </si>
  <si>
    <t>73db-ec9e-0309-59bd-45f1-0a43-1253-e7e9</t>
  </si>
  <si>
    <t>Szkoła Podstawowa im Bł. Ks. Jerzego Popiełuszki w Majdanie Sieniawskim</t>
  </si>
  <si>
    <t>1a3a-aef4-f86a-c038-eb49-2fd6-f094-00cd</t>
  </si>
  <si>
    <t>Świetlica Wiejska w Cieplicach</t>
  </si>
  <si>
    <t>d3da-730b-06be-52c3-d287-a634-edde-6b4c</t>
  </si>
  <si>
    <t>Gimnazjum im. Anny Jenke w Adamówce</t>
  </si>
  <si>
    <t>8a0b-3b06-2edf-c1ff-15fa-4c90-d036-6ef8</t>
  </si>
  <si>
    <t>Samodzielny Publiczny Zakład Opieki Zdrowotnej</t>
  </si>
  <si>
    <t>m. Przeworsk</t>
  </si>
  <si>
    <t>f9d8-a987-c17c-9295-d8db-ba1c-c028-d18b</t>
  </si>
  <si>
    <t>11b7-02c4-569a-5582-b0e2-ab92-2999-ad20</t>
  </si>
  <si>
    <t>6713-929c-a91d-cbe1-1224-401c-596c-7632</t>
  </si>
  <si>
    <t>Zespół Szkół Zawodowych</t>
  </si>
  <si>
    <t>219e-731e-7a3b-32f2-cbca-1994-6e79-f193</t>
  </si>
  <si>
    <t>fa66-414c-8ccb-cacc-029c-c13a-d358-5658</t>
  </si>
  <si>
    <t>f39d-56eb-75f2-b3b5-44e3-df0a-e0be-0a1e</t>
  </si>
  <si>
    <t>Miejski Klub Kultury</t>
  </si>
  <si>
    <t>a6c4-e8a4-1bd9-e1ce-cd8c-0a45-8bc7-7632</t>
  </si>
  <si>
    <t>Wyższa Szkoła Społeczno-Gospodarcza</t>
  </si>
  <si>
    <t>bfe0-b4a1-a96d-a5cf-db5f-6166-765b-3588</t>
  </si>
  <si>
    <t>0791-08e0-741a-73a3-769d-7cff-250f-d35b</t>
  </si>
  <si>
    <t>06b3-d2ee-879b-5ecf-a1da-cfa4-bb48-a56a</t>
  </si>
  <si>
    <t>Urząd Miasta Przeworska</t>
  </si>
  <si>
    <t>810c-072a-27f8-e009-baae-4dba-088e-d14e</t>
  </si>
  <si>
    <t>Zespół Szkół Ogólnokształcących i Zawodowych</t>
  </si>
  <si>
    <t>f3fd-4993-96c1-a1b1-4f44-f29e-cde1-1924</t>
  </si>
  <si>
    <t>c4ad-a792-eea1-41d7-61b4-9778-e4ae-e8d5</t>
  </si>
  <si>
    <t>Środowiskowy Dom Samopomocy</t>
  </si>
  <si>
    <t>4641-ad06-b53f-049f-fe17-6b27-f575-272c</t>
  </si>
  <si>
    <t>Wojewódzki Podkarpacki Szpital Psychiatryczny w Żurawicy</t>
  </si>
  <si>
    <t>gm. Żurawica</t>
  </si>
  <si>
    <t>ae08-feea-589d-aadb-1847-0a7b-c234-b052</t>
  </si>
  <si>
    <t>Szkoła Podstawowa Nr 2 w Żurawicy</t>
  </si>
  <si>
    <t>4f68-4318-9d3b-bea1-01a0-5b79-3034-75b8</t>
  </si>
  <si>
    <t>Urząd Gminy Żurawica</t>
  </si>
  <si>
    <t>e2cf-5dc8-2da5-3bc3-2f18-f215-fcd8-c0b4</t>
  </si>
  <si>
    <t>Polski Dom Katolicki w Żurawicy</t>
  </si>
  <si>
    <t>c3c2-7b75-602f-2548-48b9-624f-9d62-11fd</t>
  </si>
  <si>
    <t>Zespół Szkół w Wyszatycach</t>
  </si>
  <si>
    <t>de75-f26d-4242-a7a8-e840-bc0a-2bf3-4dc9</t>
  </si>
  <si>
    <t>Dom Ludowy w Orzechowcach</t>
  </si>
  <si>
    <t>c306-499a-f27a-b5e6-9c87-24c5-7462-48fc</t>
  </si>
  <si>
    <t>Budynek OSP Maćkowice</t>
  </si>
  <si>
    <t>c9f8-62d4-c45d-86ac-1ed2-b414-7024-f063</t>
  </si>
  <si>
    <t>Dom Ludowy w Kosienicach</t>
  </si>
  <si>
    <t>4cd3-ff05-0c10-cfec-df35-977c-5139-adbb</t>
  </si>
  <si>
    <t>Dom Ludowy w Buszkowiczkach</t>
  </si>
  <si>
    <t>29a4-09bc-48cf-0a30-3fed-b6c6-cb2a-8510</t>
  </si>
  <si>
    <t>Szkoła Podstawowa w Buszkowicach</t>
  </si>
  <si>
    <t>137f-e28a-ebdc-c12d-1087-9fe1-ab99-6f35</t>
  </si>
  <si>
    <t>Szkoła Podstawowa w Bolestraszycach</t>
  </si>
  <si>
    <t>c4e5-fa8e-0102-f6ef-5f81-d16c-87ec-4afc</t>
  </si>
  <si>
    <t>Dom Ludowy w Batyczach</t>
  </si>
  <si>
    <t>3643-c62b-ba34-be93-521f-4d0c-4887-7d0f</t>
  </si>
  <si>
    <t>Świetlica Wiejska w Stubienku</t>
  </si>
  <si>
    <t>gm. Stubno</t>
  </si>
  <si>
    <t>4a59-4944-09a8-aaba-b2b5-6702-890a-199c</t>
  </si>
  <si>
    <t>Sala Narad Urzędu Gminy Stubno</t>
  </si>
  <si>
    <t>bfbb-3dd9-bca8-5969-10a5-43e0-4e2c-2e6f</t>
  </si>
  <si>
    <t>Świetlica wiejska w Nakle</t>
  </si>
  <si>
    <t>543e-12c5-fec5-f1a1-5886-a98b-ae4c-866d</t>
  </si>
  <si>
    <t>Szkoła Podstawowa w Kalnikowie</t>
  </si>
  <si>
    <t>0b72-4674-18b2-c8f6-fafd-0741-d785-d437</t>
  </si>
  <si>
    <t>Swietlica Wiejska w Gajach</t>
  </si>
  <si>
    <t>0412-eb16-1fa1-4989-5a74-b4c4-2be0-bf06</t>
  </si>
  <si>
    <t>Zespół Szkół w Ujkowicach</t>
  </si>
  <si>
    <t>gm. Przemyśl</t>
  </si>
  <si>
    <t>5e68-86e0-3527-4daa-df68-a35c-9483-4a72</t>
  </si>
  <si>
    <t>Zespół Szkół w Ostrowie</t>
  </si>
  <si>
    <t>fc16-8f07-eba2-e15d-de54-887a-5680-fffd</t>
  </si>
  <si>
    <t>Świetlica Wiejska w Kuńkowcach</t>
  </si>
  <si>
    <t>527f-0048-8639-b69a-4c4f-bdd1-1712-3ab6</t>
  </si>
  <si>
    <t>Świetlica Wiejska w Łętowni</t>
  </si>
  <si>
    <t>7b7c-2c74-8bb0-4258-1a7b-10db-3df5-afcc</t>
  </si>
  <si>
    <t>Świetlica Wiejska w Wapowcach</t>
  </si>
  <si>
    <t>991f-acfe-6074-c8e4-7a65-d171-af74-4997</t>
  </si>
  <si>
    <t>Świetlica Wiejska w Witoszyńcach</t>
  </si>
  <si>
    <t>121d-c014-557c-e984-8012-e804-db7f-c02e</t>
  </si>
  <si>
    <t>Zespół Szkół w Grochowcach</t>
  </si>
  <si>
    <t>011e-6563-faa8-186d-c879-85b7-9b9d-cc91</t>
  </si>
  <si>
    <t>Świetlica Wiejska w Pikulicach</t>
  </si>
  <si>
    <t>9001-8a0b-6f3a-4379-9936-5248-7ec6-dbb5</t>
  </si>
  <si>
    <t>Zespół Szkół w Nehrybce</t>
  </si>
  <si>
    <t>65d7-4d53-b717-7e4a-465f-3070-f377-2638</t>
  </si>
  <si>
    <t>Świetlica Wiejska w Hermanowicach</t>
  </si>
  <si>
    <t>b000-1f9c-79a9-6611-ad42-fd19-5660-59ea</t>
  </si>
  <si>
    <t>Świetlica Wiejska w Łuczycach</t>
  </si>
  <si>
    <t>4eca-c8f2-4164-57bb-e4d8-b06b-f5d6-053d</t>
  </si>
  <si>
    <t>Zespół Szkół w Krównikach</t>
  </si>
  <si>
    <t>626c-a234-cec6-4cf4-90e3-42cb-9686-47e2</t>
  </si>
  <si>
    <t>Dom Ludowy w Olszynce</t>
  </si>
  <si>
    <t>gm. Orły</t>
  </si>
  <si>
    <t>1e78-950b-3fe2-90ae-52a0-7050-3a0a-143e</t>
  </si>
  <si>
    <t>Dom Ludowy w Ciemięrzowicach</t>
  </si>
  <si>
    <t>8a94-0f7d-561f-ed81-7ffa-0a55-cac2-ea1e</t>
  </si>
  <si>
    <t>Sala sportowa przy Szkole Podstawowej w Kaszycach</t>
  </si>
  <si>
    <t>acf3-b3fd-67d5-91e0-5372-4f5d-8545-db39</t>
  </si>
  <si>
    <t>Dom Ludowy w Wacławicach</t>
  </si>
  <si>
    <t>905d-357c-a762-7719-4421-c71d-0d02-b880</t>
  </si>
  <si>
    <t>Dom Ludowy w Hnatkowicach</t>
  </si>
  <si>
    <t>0199-88e9-2378-9f8c-7cdf-bf83-8170-c245</t>
  </si>
  <si>
    <t>Dom Ludowy w Drohojowie</t>
  </si>
  <si>
    <t>9641-4d04-bb90-85b3-c184-54f2-87fa-a02f</t>
  </si>
  <si>
    <t>Dom Ludowy w Duńkowiczkach</t>
  </si>
  <si>
    <t>a2af-c175-d216-1113-52e4-788d-28e9-6d9d</t>
  </si>
  <si>
    <t>Dom Ludowy w Walawie</t>
  </si>
  <si>
    <t>9e96-385c-1981-6349-dd5e-a5ad-3ab7-5a5d</t>
  </si>
  <si>
    <t>Ośrodek Społeczno - Kulturalny i Rekreacyjno - Sportowy w Małkowicach</t>
  </si>
  <si>
    <t>7572-534c-ef8c-6b65-2061-bfba-f671-765b</t>
  </si>
  <si>
    <t>Dom Ludowy w Nizinach</t>
  </si>
  <si>
    <t>2964-4638-d381-2f26-c499-e54a-c355-77d0</t>
  </si>
  <si>
    <t>Dom Ludowy w Zadąbrowiu</t>
  </si>
  <si>
    <t>eb86-4506-aeea-938f-1a44-b1bd-e6bd-84f1</t>
  </si>
  <si>
    <t>Dom Ludowy w Orłach</t>
  </si>
  <si>
    <t>cd4e-2fcc-de70-0f0c-2445-2a58-5ef5-2d0d</t>
  </si>
  <si>
    <t>Zakład Karny w Medyce</t>
  </si>
  <si>
    <t>gm. Medyka</t>
  </si>
  <si>
    <t>b69e-f11b-7c07-c133-bac5-764f-25aa-7704</t>
  </si>
  <si>
    <t>Szkoła Podstawowa w Torkach</t>
  </si>
  <si>
    <t>ef2f-7568-2781-aefd-ffe4-079e-d53d-20b5</t>
  </si>
  <si>
    <t>Szkoła Podstawowa w Siedliskach</t>
  </si>
  <si>
    <t>6bb3-a748-8b15-07c0-361e-8405-54eb-7bd5</t>
  </si>
  <si>
    <t>Hala Sportowa w Medyce</t>
  </si>
  <si>
    <t>e86f-313d-6418-6dc4-b85d-7091-7247-5be8</t>
  </si>
  <si>
    <t>e057-03d3-fc9a-0e82-cf12-79e6-6720-fa7e</t>
  </si>
  <si>
    <t>Świetlica Wiejska w Lesznie</t>
  </si>
  <si>
    <t>984e-37b4-5a4b-30ea-7f49-64fc-1d43-7086</t>
  </si>
  <si>
    <t>Świetlica Wiejska w Jaksmanicach</t>
  </si>
  <si>
    <t>d678-2e55-27f8-a530-8a08-d372-4672-329d</t>
  </si>
  <si>
    <t>Remiza OSP w Hurku</t>
  </si>
  <si>
    <t>1e5b-a758-10e9-190c-03ce-2e8c-55a7-b106</t>
  </si>
  <si>
    <t>Szkoła Podstawowa w Hureczku</t>
  </si>
  <si>
    <t>c6c3-f543-502d-57d6-75eb-5ca0-635a-3a75</t>
  </si>
  <si>
    <t>Świetlica Wiejska w Woli Krzywieckiej</t>
  </si>
  <si>
    <t>gm. Krzywcza</t>
  </si>
  <si>
    <t>59d8-dc78-e84f-63d1-e39f-9ef0-6e7f-8e94</t>
  </si>
  <si>
    <t>Świetlica Wiejska w Średniej</t>
  </si>
  <si>
    <t>4da6-01ed-03e2-8916-ae98-5eb8-ef0c-84a7</t>
  </si>
  <si>
    <t>Świetlica Wiejska w Skopowie</t>
  </si>
  <si>
    <t>bafa-96c0-645d-ef59-bf9e-4641-2c60-7617</t>
  </si>
  <si>
    <t>Świetlica Wiejska w Ruszelczycach</t>
  </si>
  <si>
    <t>cd08-ed05-4d80-f8c8-fe03-2740-df2c-b449</t>
  </si>
  <si>
    <t>Świetlica Wiejska w Reczpolu</t>
  </si>
  <si>
    <t>9929-5bc4-d66f-7cfc-dde0-6c1e-2019-bf38</t>
  </si>
  <si>
    <t>Świetlica Wiejska w Kupnej</t>
  </si>
  <si>
    <t>49e5-b3d0-e575-d23e-f1c1-cd10-8bfe-e762</t>
  </si>
  <si>
    <t>Świetlica Wiejska w Krzywczy</t>
  </si>
  <si>
    <t>59fd-ab18-22c6-fd2c-0ce2-a9cb-cb69-d539</t>
  </si>
  <si>
    <t>Świetlica Wiejska w Bachowie</t>
  </si>
  <si>
    <t>cc6b-6cbc-36a9-95d7-ae5f-6a6d-37b8-afcc</t>
  </si>
  <si>
    <t>Świetlica Wiejska w Babicach</t>
  </si>
  <si>
    <t>ec51-09fd-2324-4b5d-f051-dd6f-f0e2-02bb</t>
  </si>
  <si>
    <t>Świetlica Wiejska w Tarnawcach</t>
  </si>
  <si>
    <t>gm. Krasiczyn</t>
  </si>
  <si>
    <t>08b4-80b7-a9b0-77fe-1d3c-88f0-b1da-df7d</t>
  </si>
  <si>
    <t>Świetlica Wiejska w Korytnikach</t>
  </si>
  <si>
    <t>5e2e-46b6-2d9f-bd48-b853-6d24-f92c-d495</t>
  </si>
  <si>
    <t>Świetlica Wiejska w Olszanach</t>
  </si>
  <si>
    <t>f75a-cdb6-b1cc-b69b-b09d-d50f-6dbb-3f5b</t>
  </si>
  <si>
    <t>Świetlica Wiejska w Prałkowcach</t>
  </si>
  <si>
    <t>7c48-18f5-31e1-1b67-609f-dc77-5b32-c781</t>
  </si>
  <si>
    <t>Gminny Ośrodek Kultury w Krasiczynie</t>
  </si>
  <si>
    <t>5cc4-de2a-2004-0489-281e-6888-45bb-e5cc</t>
  </si>
  <si>
    <t>Dom Pomocy Społecznej w Huwnikach</t>
  </si>
  <si>
    <t>gm. Fredropol</t>
  </si>
  <si>
    <t>5e27-8572-94e6-e0f8-97b1-c870-4944-955c</t>
  </si>
  <si>
    <t>Świetlica Wiejska w Makowej</t>
  </si>
  <si>
    <t>24ea-7e79-31ec-ad68-7c9a-8f06-62ac-dfae</t>
  </si>
  <si>
    <t>Świetlica Wiejska w Kupiatyczach</t>
  </si>
  <si>
    <t>590b-760a-d1e5-5841-f423-6d26-e17d-5c1a</t>
  </si>
  <si>
    <t>Świetlica Wiejska w Młodowicach</t>
  </si>
  <si>
    <t>28bb-c248-a20e-90e8-5874-6799-d671-788d</t>
  </si>
  <si>
    <t>Świetlica Wiejska w Nowych Sadach</t>
  </si>
  <si>
    <t>54b9-32c6-1bde-459c-8a14-1c4b-f140-5a2a</t>
  </si>
  <si>
    <t>Świetlica Wiejska w Darowicach</t>
  </si>
  <si>
    <t>ac0c-bfa6-df1e-7e36-dc09-cf07-9e96-8a0e</t>
  </si>
  <si>
    <t>Świetlica Wiejska w Aksmanicach</t>
  </si>
  <si>
    <t>dcb1-50c8-ca1c-95e9-2b2b-7c2f-f20f-aafa</t>
  </si>
  <si>
    <t>Szkoła Filialna w Rybotyczach</t>
  </si>
  <si>
    <t>d16d-9233-edad-fd14-f252-d3a4-86dd-b523</t>
  </si>
  <si>
    <t>Świetlica Wiejska w Kalwarii Pacławskiej</t>
  </si>
  <si>
    <t>360c-8aaa-3371-e143-35c0-8df1-7ac3-2706</t>
  </si>
  <si>
    <t>Świetlica Wiejska w Huwnikach</t>
  </si>
  <si>
    <t>5046-e7e1-ba79-2f99-42bf-b94b-e140-a2d6</t>
  </si>
  <si>
    <t>Szkoła Podstawowa w Kniażycach</t>
  </si>
  <si>
    <t>ca76-151f-e23d-bf81-1d72-4466-6bd9-d0c7</t>
  </si>
  <si>
    <t>Świetlica Wiejska w Sierakoścach</t>
  </si>
  <si>
    <t>7e59-0e1f-76d5-00fe-87c0-8b19-ccf5-dead</t>
  </si>
  <si>
    <t>Remiza OSP w Fredropolu</t>
  </si>
  <si>
    <t>6e22-ed75-792f-4bcc-6290-6872-def0-8fa5</t>
  </si>
  <si>
    <t>Była Szkoła Podstawowa w Śliwnicy</t>
  </si>
  <si>
    <t>gm. Dubiecko</t>
  </si>
  <si>
    <t>ceca-b1d0-d9e4-39bc-9b1b-aa13-869a-3904</t>
  </si>
  <si>
    <t>Szkoła Podstawowa w Przedmieściu Dubieckim</t>
  </si>
  <si>
    <t>6f51-5fc3-6bcb-fbe0-1b47-f7d9-802e-d946</t>
  </si>
  <si>
    <t>Szkoła Podstawowa w Hucisku Nienadowskim</t>
  </si>
  <si>
    <t>bc9a-d3d7-6c15-01da-2bf2-f9a2-5505-821b</t>
  </si>
  <si>
    <t>Remiza OSP w Kosztowej</t>
  </si>
  <si>
    <t>7b25-2e04-f122-097f-0e8c-4f17-42c5-3bdb</t>
  </si>
  <si>
    <t>Remiza OSP w Tarnawce</t>
  </si>
  <si>
    <t>9962-bfa8-36b1-23b0-a009-52c3-6fa0-16a4</t>
  </si>
  <si>
    <t>Była Szkoła Podstawowa w Sielnicy</t>
  </si>
  <si>
    <t>a633-458c-bbcc-6c1b-59d1-dd8f-a755-a4db</t>
  </si>
  <si>
    <t>Szkoła Podstawowa Nr 1 w  Nienadowej</t>
  </si>
  <si>
    <t>06ab-8fa1-fd50-9ec3-212f-58f1-2c30-007f</t>
  </si>
  <si>
    <t>Urząd Gminy w Dubiecku</t>
  </si>
  <si>
    <t>26cd-b3dd-8a38-7110-4334-71d7-09b7-2e22</t>
  </si>
  <si>
    <t>Szkoła Podstawowa w Drohobyczce</t>
  </si>
  <si>
    <t>86a0-bc30-a13e-a253-ad8d-4f0d-14cc-8867</t>
  </si>
  <si>
    <t>Szkoła Podstawowa w Bachórcu</t>
  </si>
  <si>
    <t>c85c-efc9-ea68-5bfc-a35a-6235-8b3e-6b29</t>
  </si>
  <si>
    <t>Szkoła Podstawowa w Sufczynie</t>
  </si>
  <si>
    <t>gm. Bircza</t>
  </si>
  <si>
    <t>565d-2e8a-1dd5-6857-cc9c-f943-d183-b72f</t>
  </si>
  <si>
    <t>Świetlica wiejska w Hucie Brzuskiej</t>
  </si>
  <si>
    <t>b91f-4c20-e493-5a6e-1d42-fa5b-6757-6e2e</t>
  </si>
  <si>
    <t>Szkoła Podstawowa w Żohatynie</t>
  </si>
  <si>
    <t>d6af-0f18-1b9c-6551-e8ad-6b55-458b-be64</t>
  </si>
  <si>
    <t>Świetlica wiejska w Brzeżawie</t>
  </si>
  <si>
    <t>793f-d80d-48b4-a3c7-0eb5-eb28-73b4-0e30</t>
  </si>
  <si>
    <t>Szkoła Podstawowa w Lipie</t>
  </si>
  <si>
    <t>f4d0-bbc6-fccd-d335-de3f-235b-0370-1249</t>
  </si>
  <si>
    <t>Szkoła Podstawowa w Kuźminie</t>
  </si>
  <si>
    <t>f971-9c8b-9ed4-0d9e-e9e0-c99c-f091-8458</t>
  </si>
  <si>
    <t>Świetlica wiejska w Leszczawie Dolnej</t>
  </si>
  <si>
    <t>f63b-991c-234b-f335-0a9d-46fa-03b3-6763</t>
  </si>
  <si>
    <t>Publiczne Gimnazjum nr 1 w Birczy</t>
  </si>
  <si>
    <t>4e36-ddad-ca0f-dd14-ae67-9b5e-145b-3116</t>
  </si>
  <si>
    <t>6bf9-373b-3daa-1681-fcbd-2e7e-ae4f-9b95</t>
  </si>
  <si>
    <t>Świetlica po byłej Szkole Podstawowej w Kobylnicy Ruskiej</t>
  </si>
  <si>
    <t>gm. Wielkie Oczy</t>
  </si>
  <si>
    <t>a2e5-7dc3-a1e9-6445-f9ea-91ca-4fbd-afbb</t>
  </si>
  <si>
    <t>Świetlica w Bihalach</t>
  </si>
  <si>
    <t>d2a8-6c64-dfaa-aab7-80c4-7075-40f3-1561</t>
  </si>
  <si>
    <t>Świetlica  w Wielkich Oczach</t>
  </si>
  <si>
    <t>a496-8395-b3f4-d0ab-339c-fcdd-5ef3-f902</t>
  </si>
  <si>
    <t>Świetlica OSP w Wielkich Oczach</t>
  </si>
  <si>
    <t>aa38-4e6d-83df-4069-8a79-5d71-84ac-e442</t>
  </si>
  <si>
    <t>Wiejski Dom Kultury w Łukawcu</t>
  </si>
  <si>
    <t>3352-a756-bb91-9538-bf1d-8dc4-6cd1-1ecf</t>
  </si>
  <si>
    <t>Gimnazjum nr 2 w Łukawcu</t>
  </si>
  <si>
    <t>a7ff-ad55-da4b-d036-2921-5c04-c7ef-78a4</t>
  </si>
  <si>
    <t>Świetlica w Kobylnicy Wołoskiej</t>
  </si>
  <si>
    <t>ead3-3f3d-cc35-1f8b-2b73-fd55-055d-dea8</t>
  </si>
  <si>
    <t>Świetlica wiejska w Nowym Dzikowie</t>
  </si>
  <si>
    <t>gm. Stary Dzików</t>
  </si>
  <si>
    <t>65d8-e3c8-3d24-8cee-4b5f-5a0f-e316-8e21</t>
  </si>
  <si>
    <t>Szkoła Podstawowa w Ułazowie</t>
  </si>
  <si>
    <t>5c39-19a2-74f9-bc66-c567-815a-0cb5-4287</t>
  </si>
  <si>
    <t>Świetlica wiejska w Moszczanicy</t>
  </si>
  <si>
    <t>b558-d0c6-4ce5-ddba-7ab0-d536-e940-5dac</t>
  </si>
  <si>
    <t>Świetlica wiejska w Cewkowie-Woli</t>
  </si>
  <si>
    <t>e029-7475-aa87-132f-09b5-16d1-ce36-07fd</t>
  </si>
  <si>
    <t>Zespół Szkół w Cewkowie</t>
  </si>
  <si>
    <t>5d8f-9425-3975-f5a8-8a09-c868-e852-74bd</t>
  </si>
  <si>
    <t>Sala rekreacyjna w budynku użyteczności publicznej w Starym Dzikowie</t>
  </si>
  <si>
    <t>3050-8136-f38f-dd62-4dad-d98e-5dd5-27c0</t>
  </si>
  <si>
    <t>Świetlica wiejska w Borchowie</t>
  </si>
  <si>
    <t>gm. Oleszyce</t>
  </si>
  <si>
    <t>a43d-f7a0-cb7d-543d-8342-dacd-7ce0-cc68</t>
  </si>
  <si>
    <t>Świetlica wiejska w Zalesiu</t>
  </si>
  <si>
    <t>c9cf-8ee7-07ce-47c7-c22f-10c6-7178-f396</t>
  </si>
  <si>
    <t>Dom Strażaka w Starym Siole</t>
  </si>
  <si>
    <t>3ae4-73ee-2242-e6da-640c-6248-aa96-749b</t>
  </si>
  <si>
    <t>Remiza Strażacka w Starych Oleszycach</t>
  </si>
  <si>
    <t>9b24-138f-f9ed-2167-fa08-26ef-a524-b130</t>
  </si>
  <si>
    <t>Zespół Szkół w Oleszycach</t>
  </si>
  <si>
    <t>5ab0-4ff1-7ae1-079a-88be-dcdc-9c42-f4cf</t>
  </si>
  <si>
    <t>Sala gimnastyczna Szkoły Podstawowej w Oleszycach</t>
  </si>
  <si>
    <t>eb5d-ba66-3551-cef2-8315-33e9-cd63-babe</t>
  </si>
  <si>
    <t>Sala gimnastyczna Domu Dziecka w Nowej Grobli</t>
  </si>
  <si>
    <t>a932-99f9-2b1f-7492-1e89-426f-7cfa-b61d</t>
  </si>
  <si>
    <t>Świetlica wiejska w Futorach</t>
  </si>
  <si>
    <t>4f46-bbea-6f5b-9cf6-b1a6-79cf-28c2-f280</t>
  </si>
  <si>
    <t>Dom Pomocy Społecznej w Rudzie Różanieckiej</t>
  </si>
  <si>
    <t>gm. Narol</t>
  </si>
  <si>
    <t>5ae9-f5fd-22ca-3e6f-0836-13c0-06ff-f98f</t>
  </si>
  <si>
    <t>Budynek Gminnego  Ośrodka  Kultury w Narolu</t>
  </si>
  <si>
    <t>bc00-3790-dbc9-664c-b8b8-fbb9-5198-1ce1</t>
  </si>
  <si>
    <t>Budynek Schroniska Turystycznego w Hucie Różanieckiej</t>
  </si>
  <si>
    <t>fb95-2db2-688b-e3bb-2eb3-f7e8-933b-49c5</t>
  </si>
  <si>
    <t>Budynek byłej Szkoły Podstawowowej w Łówczy</t>
  </si>
  <si>
    <t>b9c3-9718-a599-fc54-9381-086a-d897-4478</t>
  </si>
  <si>
    <t>Budynek Zespółu  Szkół w Rudzie Różanieckiej</t>
  </si>
  <si>
    <t>91c2-461f-a5f3-0adf-1256-eb83-bb91-c41b</t>
  </si>
  <si>
    <t>Budynek świetlicy wiejskiej w Płazowie</t>
  </si>
  <si>
    <t>c39e-740c-76cf-b478-b816-277f-e80c-b95a</t>
  </si>
  <si>
    <t>Budynek Zespołu Szkół w Łukawicy</t>
  </si>
  <si>
    <t>2ec6-beac-7abf-9e99-e018-674f-197d-c307</t>
  </si>
  <si>
    <t>Budynek  byłej Szkoly Podstawowej w Lipsku</t>
  </si>
  <si>
    <t>4009-b41e-6a3b-8246-3200-db7f-ce33-b437</t>
  </si>
  <si>
    <t>Budynek Urzędu Miasta i Gminy Narol</t>
  </si>
  <si>
    <t>4324-3436-9eea-69ff-47c4-69ff-30f2-e2b6</t>
  </si>
  <si>
    <t>Gminny Ośrodek Kultury w Załużu</t>
  </si>
  <si>
    <t>gm. Lubaczów</t>
  </si>
  <si>
    <t>3641-28f8-ea82-c2fe-a7b9-b836-52fe-ff1a</t>
  </si>
  <si>
    <t>Świetlica Wiejska w Dąbkowie</t>
  </si>
  <si>
    <t>c24c-e6f6-75b4-5b97-accb-1cd3-caf3-eb64</t>
  </si>
  <si>
    <t>Zespół Szkolno-Przedszkolny w Lisich Jamach</t>
  </si>
  <si>
    <t>09a0-9c94-02c3-238b-9158-1a5c-716d-bbf1</t>
  </si>
  <si>
    <t xml:space="preserve">Zespół Szkół Publicznych w Młodowie </t>
  </si>
  <si>
    <t>2c2e-f812-ade7-bde2-b4f3-2012-3e17-2065</t>
  </si>
  <si>
    <t>Gminny Ośrodek Kultury w Krowicy Samej</t>
  </si>
  <si>
    <t>42c8-9430-d81a-9abc-009c-40b6-e0df-7eaf</t>
  </si>
  <si>
    <t>Świetlica Wiejska w Baszni Górnej</t>
  </si>
  <si>
    <t>4732-e64e-1bf8-75a1-fdfc-62f8-647e-2372</t>
  </si>
  <si>
    <t>Gminny Ośrodek Kultury w Baszni Dolnej</t>
  </si>
  <si>
    <t>7315-7002-cda6-8e11-0299-2853-0b1f-0f4d</t>
  </si>
  <si>
    <t xml:space="preserve">Podemszczyzna Zakład Opiekuńczo-Leczniczy"Ostoja" </t>
  </si>
  <si>
    <t>gm. Horyniec-Zdrój</t>
  </si>
  <si>
    <t>eccb-4c15-fcf7-1aba-76b1-9382-5a07-e0d6</t>
  </si>
  <si>
    <t>Świetlica wiejska w Horyńcu-Zdroju</t>
  </si>
  <si>
    <t>684f-e16a-0b10-3476-cda7-2562-dc95-82ea</t>
  </si>
  <si>
    <t>Świetlica wiejska w Wólce Horynieckiej</t>
  </si>
  <si>
    <t>d0af-21a4-4f55-bf9c-8e7d-e4f3-611c-2593</t>
  </si>
  <si>
    <t>Świetlica wiejska w Nowym Brusnie</t>
  </si>
  <si>
    <t>7185-b5cd-ca90-6ed8-1678-8f62-e628-acab</t>
  </si>
  <si>
    <t>Szkoła Podstawowa w Werchracie</t>
  </si>
  <si>
    <t>4aea-4281-e8ae-f00a-b300-8a37-7e55-5fc7</t>
  </si>
  <si>
    <t>Gimnazjum w Horyńcu-Zdroju</t>
  </si>
  <si>
    <t>b610-bf40-1246-180c-13eb-cc6d-ec68-2832</t>
  </si>
  <si>
    <t>Szkoła Podstawowa w Horyńcu-Zdroju</t>
  </si>
  <si>
    <t>3d34-2af7-2aa7-9164-ad82-64cd-9142-0cf8</t>
  </si>
  <si>
    <t>Wiejski Dom Kultury w Starym Lublińcu</t>
  </si>
  <si>
    <t>gm. Cieszanów</t>
  </si>
  <si>
    <t>59de-4af7-755f-728f-b4a8-a3fb-e01e-66ec</t>
  </si>
  <si>
    <t>Szkoła Podstawowa w Nowym Siole</t>
  </si>
  <si>
    <t>7975-266f-c445-ccb9-bc31-ff97-88dc-7bc4</t>
  </si>
  <si>
    <t>Szkoła Podstawowa w Niemstowie</t>
  </si>
  <si>
    <t>256f-7053-46e9-5330-d5d8-ebf5-ca90-5e41</t>
  </si>
  <si>
    <t>Szkoła Podstawowa w Kowalówce</t>
  </si>
  <si>
    <t>035f-8fb2-f042-e0b6-7043-7e7f-8f3c-994d</t>
  </si>
  <si>
    <t>Wiejski Dom Kultury w Dachnowie</t>
  </si>
  <si>
    <t>fef6-528c-ba0f-21d8-d6df-ac08-202f-4c9b</t>
  </si>
  <si>
    <t>Centrum Edukacji Ekologicznej w Cieszanowie</t>
  </si>
  <si>
    <t>f4ac-7662-19a4-8b0c-82d2-8453-1812-0376</t>
  </si>
  <si>
    <t>Centrum Kultury i Sportu w Cieszanowie</t>
  </si>
  <si>
    <t>0357-082b-1f43-e95a-945e-c8a1-47b5-a20f</t>
  </si>
  <si>
    <t>Dom Strażaka w Chotylubiu</t>
  </si>
  <si>
    <t>e597-d190-49e5-1245-30a8-15a7-ba5e-23b4</t>
  </si>
  <si>
    <t>SP ZOZ Szpital Powiatowy</t>
  </si>
  <si>
    <t>m. Lubaczów</t>
  </si>
  <si>
    <t>2ec7-fff1-687f-5625-c93a-fe5a-a8f7-a49b</t>
  </si>
  <si>
    <t>56c0-4e1b-38f8-8689-0ad9-62e8-3c5f-7f40</t>
  </si>
  <si>
    <t>Miejski Dom Kultury</t>
  </si>
  <si>
    <t>e9ad-7e36-cac4-2334-d547-ae2b-d01c-031c</t>
  </si>
  <si>
    <t>c518-d3dc-6d46-02f0-43f1-bce8-0f7f-4003</t>
  </si>
  <si>
    <t>Liceum Ogólnokształcące</t>
  </si>
  <si>
    <t>1df8-47f0-c195-c548-87f4-788b-ca91-7522</t>
  </si>
  <si>
    <t>c5dd-ee5d-7893-f32e-2c18-9a7d-4696-bc78</t>
  </si>
  <si>
    <t>Przedszkole Nr 2</t>
  </si>
  <si>
    <t>b44e-71f6-00a3-89d1-ece9-0cd5-54bc-585a</t>
  </si>
  <si>
    <t>gm. Jaśliska</t>
  </si>
  <si>
    <t>6316-a6c8-2b09-4628-30a9-fe79-7551-1001</t>
  </si>
  <si>
    <t>gm. Wojaszówka</t>
  </si>
  <si>
    <t>bf7b-5fea-2940-841f-a71a-ef9e-8000-a245</t>
  </si>
  <si>
    <t>Oddział Przedszkolny</t>
  </si>
  <si>
    <t>f1aa-9f43-b2e0-1301-d005-482c-215d-4f62</t>
  </si>
  <si>
    <t>e346-bd3e-34e5-5800-db3d-c136-d8c9-d6ce</t>
  </si>
  <si>
    <t>89c1-dbff-e356-4924-a149-1c7b-730b-ad33</t>
  </si>
  <si>
    <t>e9c7-e0b6-95f0-4cbc-b023-6789-627e-42fa</t>
  </si>
  <si>
    <t>2d5f-43aa-7be8-8bf5-b0a7-69ff-a78a-309c</t>
  </si>
  <si>
    <t>5f3c-7ac0-c954-2849-64a1-f02d-ca0b-ad2f</t>
  </si>
  <si>
    <t>2df4-4b71-be5a-dd53-240a-5607-f578-700a</t>
  </si>
  <si>
    <t>c0a1-249b-c9f0-7ac6-b8d5-804b-4bd7-b280</t>
  </si>
  <si>
    <t>1a19-7e94-7778-5de6-98c9-2e96-8392-03e9</t>
  </si>
  <si>
    <t>Dom Kultury</t>
  </si>
  <si>
    <t>1596-2bb8-42c7-6daa-a467-186f-4468-0d91</t>
  </si>
  <si>
    <t>Szpital Uzdrowiskowy "Polonia" w Rymanowie-Zdroju</t>
  </si>
  <si>
    <t>gm. Rymanów</t>
  </si>
  <si>
    <t>073d-5b46-029a-4f72-204c-a4c7-44a5-613f</t>
  </si>
  <si>
    <t>Szpital Uzdrowiskowy "Zimowit" w Rymanowie -Zdroju</t>
  </si>
  <si>
    <t>d099-4a55-112e-d1a0-bb1f-4740-8848-809a</t>
  </si>
  <si>
    <t>Szpital Uzdrowiskowy "Eskulap" w Rymanowie-Zdroju</t>
  </si>
  <si>
    <t>8d6b-b7ee-9974-d8b7-29d0-c678-3432-26ce</t>
  </si>
  <si>
    <t>Dom Ludowy w Wróbliku Królewskim</t>
  </si>
  <si>
    <t>324f-24e8-0695-2766-4c49-a8f5-5ea0-76ce</t>
  </si>
  <si>
    <t>Dom Ludowy w Ladzinie</t>
  </si>
  <si>
    <t>4bb0-cb06-61b6-fa37-aa3e-86a3-37a8-c472</t>
  </si>
  <si>
    <t>Zespół Szkół Publicznych w Posadzie Górnej</t>
  </si>
  <si>
    <t>06ed-bdf0-05a8-5383-4944-dc9e-c749-43cd</t>
  </si>
  <si>
    <t>Zespół Szkół Publicznych w Króliku Polskim</t>
  </si>
  <si>
    <t>fe36-c732-c795-e505-63f0-0fd6-9f49-e460</t>
  </si>
  <si>
    <t>Szkoła Podstawowa w Głębokiem</t>
  </si>
  <si>
    <t>30ea-57cc-0380-b075-ac39-c304-ea97-7b4d</t>
  </si>
  <si>
    <t>Zespół Szkół Publicznych w Milczy</t>
  </si>
  <si>
    <t>65a6-c306-63ab-da60-7895-2edb-07b7-149d</t>
  </si>
  <si>
    <t>Galeria "Zdrój" w Rymanowie-Zdroju</t>
  </si>
  <si>
    <t>4c36-a971-f50f-bc32-481b-b55b-0e81-e05f</t>
  </si>
  <si>
    <t>Hala Sportowa w Sieniawie</t>
  </si>
  <si>
    <t>5a68-666a-b023-1787-cbf6-bd17-cfe3-9d7e</t>
  </si>
  <si>
    <t>Dom Ludowy w Bziance</t>
  </si>
  <si>
    <t>055e-c7c7-8ff0-52b4-9a8d-a901-748a-bd0a</t>
  </si>
  <si>
    <t>Zespół Szkół Publicznych we Wróbliku Szlacheckim</t>
  </si>
  <si>
    <t>0c8f-287c-aee5-6802-baac-783f-33dd-d9c9</t>
  </si>
  <si>
    <t>Zespół Szkół Publicznych w Klimkówce</t>
  </si>
  <si>
    <t>d851-3fe7-c388-61b6-c983-e0fd-6add-8ae9</t>
  </si>
  <si>
    <t>Dom Ludowy (Posada Dolna)</t>
  </si>
  <si>
    <t>c9d0-6b45-9016-94f4-9600-0041-4ce9-f1df</t>
  </si>
  <si>
    <t>dfce-74e7-94e4-e78a-59e8-4b3c-3c62-9732</t>
  </si>
  <si>
    <t>Dom Ludowy w Zalesiu</t>
  </si>
  <si>
    <t>gm. Miejsce Piastowe</t>
  </si>
  <si>
    <t>f02e-8c61-f27f-a705-5761-6938-2cbb-6d9f</t>
  </si>
  <si>
    <t>Dom Ludowy we Wrocance</t>
  </si>
  <si>
    <t>a535-c606-c1b7-71e2-0221-e421-2ba3-1b02</t>
  </si>
  <si>
    <t>Dom Ludowy w Widaczu</t>
  </si>
  <si>
    <t>9fd3-5376-b549-a827-a42f-395f-1076-3b1b</t>
  </si>
  <si>
    <t>Szkoła Podstawowa w Targowiskach</t>
  </si>
  <si>
    <t>73f7-c6da-0f96-6673-695f-bc14-fa1c-6363</t>
  </si>
  <si>
    <t>Dom Ludowy w Rogach</t>
  </si>
  <si>
    <t>fc9c-b9ea-4bca-34ef-508f-7ae3-1177-ed68</t>
  </si>
  <si>
    <t>Dom Ludowy w Niżnej Łące</t>
  </si>
  <si>
    <t>ae7e-d39f-43d3-6f5d-375d-44b4-0dcb-eacc</t>
  </si>
  <si>
    <t>Zespół Szkół Publicznych w Miejscu Piastowym</t>
  </si>
  <si>
    <t>36aa-654f-f2cd-0c62-57bd-cb75-5bf2-49f3</t>
  </si>
  <si>
    <t>Szkoła Podstawowa w Łężanach</t>
  </si>
  <si>
    <t>3b2c-b594-508d-17b3-ce39-1c0c-a2ee-3971</t>
  </si>
  <si>
    <t>Stary Dom Ludowy w Głowience (filia GOK)</t>
  </si>
  <si>
    <t>e658-7367-503b-a4da-76b1-12fd-8c09-32ac</t>
  </si>
  <si>
    <t>Ochotnicza Straż Pożarna</t>
  </si>
  <si>
    <t>gm. Krościenko Wyżne</t>
  </si>
  <si>
    <t>0418-74a8-222e-1774-6e5a-6aec-3448-c5c0</t>
  </si>
  <si>
    <t>Samorządowe Przedszkole</t>
  </si>
  <si>
    <t>51da-0494-46dd-5950-e61f-0972-ab51-1538</t>
  </si>
  <si>
    <t>Publiczna Szkoła Podstawowa</t>
  </si>
  <si>
    <t>8c17-95bf-d3e4-34a2-f7f2-2238-59e0-fc07</t>
  </si>
  <si>
    <t>5a6f-a7c3-b725-959b-9e23-87c5-822e-da19</t>
  </si>
  <si>
    <t>Budynek Domu Ludowego w Woli Komborskiej</t>
  </si>
  <si>
    <t>gm. Korczyna</t>
  </si>
  <si>
    <t>3df8-c29a-990e-fa76-ff20-252c-5bb4-ccc7</t>
  </si>
  <si>
    <t>Budynek Zespołu Szkół w Węglówce</t>
  </si>
  <si>
    <t>b3e6-c79b-137f-dbba-858c-3c8d-9ebf-a384</t>
  </si>
  <si>
    <t>Budynek Szkoły Podstawowej w Krasnej</t>
  </si>
  <si>
    <t>291b-93fd-4a63-90a7-dc17-3d62-039f-8b7b</t>
  </si>
  <si>
    <t>Budynek Domu Strażaka w Komborni</t>
  </si>
  <si>
    <t>2db6-75b2-81d2-2a4e-9d68-821b-72b2-bf23</t>
  </si>
  <si>
    <t>Budynek Zespołu Szkół w Iskrzyni</t>
  </si>
  <si>
    <t>67c4-1712-b772-755b-3011-ec59-1c0e-9071</t>
  </si>
  <si>
    <t>Budynek Szkoły Podstawowej w Czarnorzekach</t>
  </si>
  <si>
    <t>1621-5b48-e638-dec3-ad35-7c45-bcf1-7599</t>
  </si>
  <si>
    <t>Budynek Domu Ludowego w Korczynie - Sporne</t>
  </si>
  <si>
    <t>2737-94c7-59ea-8056-b468-5b70-c462-0142</t>
  </si>
  <si>
    <t>Budynek Zespołu Szkół w Korczynie</t>
  </si>
  <si>
    <t>2792-1fdc-23c6-b57e-21cb-bc82-17d6-58d3</t>
  </si>
  <si>
    <t>Budynek Gminnego Ośrodka Kultury w Korczynie</t>
  </si>
  <si>
    <t>b976-e2da-ab1c-2ea8-4073-69ca-4793-bc6f</t>
  </si>
  <si>
    <t>040e-50f7-075b-5741-8ff4-32d8-3d6b-8063</t>
  </si>
  <si>
    <t>Zespół Szkolno-Przedszkolny Żarnowiec</t>
  </si>
  <si>
    <t>gm. Jedlicze</t>
  </si>
  <si>
    <t>5ac9-9612-e3d7-bf64-39df-d4e0-37ce-faeb</t>
  </si>
  <si>
    <t>Zespół Szkół - Szkoła Podstawowa i Gimnazjum Potok</t>
  </si>
  <si>
    <t>8753-29d7-9541-faeb-73ca-b002-3ee0-0b2a</t>
  </si>
  <si>
    <t>3526-4142-1ffc-b68d-d34b-568a-0db8-4ef7</t>
  </si>
  <si>
    <t>Sala Domu Ludowego Piotrówka</t>
  </si>
  <si>
    <t>81c4-7799-8530-5fd3-2d00-ef09-6726-c20c</t>
  </si>
  <si>
    <t>Sala Domu Ludowego Moderówka</t>
  </si>
  <si>
    <t>eb62-a319-46ce-8f8e-2430-a856-c6bb-e021</t>
  </si>
  <si>
    <t>Sala Domu Ludowego Jaszczew</t>
  </si>
  <si>
    <t>98c0-1e50-2d8f-5781-3ffa-92fb-78db-f985</t>
  </si>
  <si>
    <t>Sala Domu Ludowego Dobieszyn</t>
  </si>
  <si>
    <t>822f-70fe-d561-c5cc-6a07-23fe-e963-01c0</t>
  </si>
  <si>
    <t>Sala Domu Ludowego Długie</t>
  </si>
  <si>
    <t>38f3-667f-73b2-4897-fc90-ab36-be67-a3d0</t>
  </si>
  <si>
    <t xml:space="preserve">Sala Domu Ludowego Chlebna </t>
  </si>
  <si>
    <t>cc25-97cc-6914-1ed8-e072-5569-33db-7556</t>
  </si>
  <si>
    <t>Sala Domu Ludowego Jedlicze</t>
  </si>
  <si>
    <t>af34-b4a1-c0ad-678f-369f-430b-a514-337e</t>
  </si>
  <si>
    <t>b92a-7518-5e51-b423-691e-84e6-17dd-39a8</t>
  </si>
  <si>
    <t>e986-ffb9-afb5-f684-896f-1ccb-77e7-e97b</t>
  </si>
  <si>
    <t>Zespół Szkół Publicznych Jedlicze</t>
  </si>
  <si>
    <t>8e2c-648c-cdf2-f989-81b3-aefb-0ed9-7547</t>
  </si>
  <si>
    <t>4af1-fa23-b46e-f589-334b-4e7a-f5c7-6145</t>
  </si>
  <si>
    <t>ce39-3cf1-aef7-9274-a69c-84fe-2346-30db</t>
  </si>
  <si>
    <t>Sanatorium Uzdrowiskowe "STOMIL ZIEMOWIT"</t>
  </si>
  <si>
    <t>gm. Iwonicz-Zdrój</t>
  </si>
  <si>
    <t>6570-28e9-51c0-1862-8759-3b0a-0692-07c4</t>
  </si>
  <si>
    <t>Szpital Uzdrowiskowo-Rehabilitacyjny "EXCELSIOR"</t>
  </si>
  <si>
    <t>2345-775c-3831-b97c-986d-b706-f14d-a08b</t>
  </si>
  <si>
    <t>83c4-ef99-2982-df6b-5262-a35c-0bd9-d23b</t>
  </si>
  <si>
    <t>d614-95cb-256b-3678-5c4d-26a5-6935-17ae</t>
  </si>
  <si>
    <t>a49f-4830-581f-6c65-3630-287c-d886-7fd9</t>
  </si>
  <si>
    <t>0e99-c567-aae1-ab86-8a86-9d8b-78c4-e1b1</t>
  </si>
  <si>
    <t>Dom Parafialny</t>
  </si>
  <si>
    <t>93dd-230f-1231-9055-73d1-513e-08bf-cb68</t>
  </si>
  <si>
    <t>Kino "Wczasowicz"</t>
  </si>
  <si>
    <t>06f5-7ada-9c0b-12af-76bc-1370-6242-48b3</t>
  </si>
  <si>
    <t>Zespół Szkół Publicznych w Tylawie</t>
  </si>
  <si>
    <t>gm. Dukla</t>
  </si>
  <si>
    <t>7cf7-c366-15b9-b592-41a1-f16b-11d0-6dbf</t>
  </si>
  <si>
    <t>Dom Ludowy w Trzcianie</t>
  </si>
  <si>
    <t>cea1-41c9-2ad0-311c-b48e-1a64-490e-70cc</t>
  </si>
  <si>
    <t>Zespół Szkół Publicznych w Jasionce</t>
  </si>
  <si>
    <t>593b-5765-5bc4-b9d0-5575-06bf-adf7-39d2</t>
  </si>
  <si>
    <t>Dom Ludowy w Cergowej</t>
  </si>
  <si>
    <t>f176-b301-7db1-b4ae-c5de-f408-4f30-037a</t>
  </si>
  <si>
    <t>Zespół Szkól Publicznych w Równem</t>
  </si>
  <si>
    <t>7782-ab36-79fa-6fc8-d3d1-0b2a-8f99-64db</t>
  </si>
  <si>
    <t>Zespół Szkół Publicznych w Równem</t>
  </si>
  <si>
    <t>bd62-dbee-d236-534d-4fe8-e2dc-f51b-ea11</t>
  </si>
  <si>
    <t>Szkoła Podstawowa w Wietrznie</t>
  </si>
  <si>
    <t>8d41-6d0e-46a3-59f4-6046-b39c-326a-6359</t>
  </si>
  <si>
    <t>Zespół Szkół Publicznych w Łękach Dukielskich</t>
  </si>
  <si>
    <t>c6c5-4770-32ed-0b01-a590-f57a-ac87-ec84</t>
  </si>
  <si>
    <t>e7e1-ecaa-d819-0450-a4e4-07cc-0d30-ebbc</t>
  </si>
  <si>
    <t>Szkoła Podstawowa w Głojscach</t>
  </si>
  <si>
    <t>669a-f0b3-251b-8936-ed79-3d5b-52fc-07bd</t>
  </si>
  <si>
    <t>Dom Ludowy w Iwli</t>
  </si>
  <si>
    <t>5129-3135-d822-9530-2d7e-45d9-fa9a-f771</t>
  </si>
  <si>
    <t>Dom Ludowy w Teodorówce</t>
  </si>
  <si>
    <t>699c-f3b7-a4aa-98e2-1659-7023-c09f-9e3e</t>
  </si>
  <si>
    <t>Miejski Osrodek Sportu i Rekreacji w Dukli, Dukla</t>
  </si>
  <si>
    <t>0a11-0450-cc70-4727-6b02-6942-4fd9-07df</t>
  </si>
  <si>
    <t>Zespół Karpackich Parków Krajobrazowych w Krośnie, Dukla</t>
  </si>
  <si>
    <t>498a-6cb2-7af8-7fd0-cb0d-2dff-b28d-4218</t>
  </si>
  <si>
    <t>Zespół Szkół Nr 1 w Dukli</t>
  </si>
  <si>
    <t>9ad5-11d7-cbc4-e9fb-940d-b417-0697-1888</t>
  </si>
  <si>
    <t>gm. Chorkówka</t>
  </si>
  <si>
    <t>845d-5a14-58b5-f389-2b73-f01f-9eba-2cf8</t>
  </si>
  <si>
    <t>3423-1853-8721-8905-d365-3b38-1b0a-2017</t>
  </si>
  <si>
    <t>a6ab-94b9-c717-5155-4253-b6f5-0e76-c7b7</t>
  </si>
  <si>
    <t>Zespół Szkół</t>
  </si>
  <si>
    <t>6428-5651-f120-30cf-adf9-0ddd-554b-6afc</t>
  </si>
  <si>
    <t>Dom Strażaka</t>
  </si>
  <si>
    <t>16c0-6615-2970-4e05-e20a-cbc2-504b-4622</t>
  </si>
  <si>
    <t>ae48-7da3-aa75-3411-77f3-92bc-4d1a-a45b</t>
  </si>
  <si>
    <t>435e-5ce9-5674-8dd9-68c5-09e9-dffc-3468</t>
  </si>
  <si>
    <t>1f61-30f4-e000-c737-4521-2b28-14fa-507c</t>
  </si>
  <si>
    <t>5aef-a52c-e67c-fdcb-cfe1-fbe8-28db-5eab</t>
  </si>
  <si>
    <t>3928-ec96-e505-a06e-85c8-4f30-569b-c695</t>
  </si>
  <si>
    <t>4343-77a9-a22f-fa93-29a1-9c03-3b93-9d4f</t>
  </si>
  <si>
    <t>b76f-2a3d-5a41-7150-f06d-db36-522b-9df0</t>
  </si>
  <si>
    <t>Urząd Gminy (sala narad)</t>
  </si>
  <si>
    <t>ffc7-2a9c-031c-5b7f-bb5e-581a-8436-2138</t>
  </si>
  <si>
    <t>db66-ea28-566d-77d6-831f-6f31-6293-f835</t>
  </si>
  <si>
    <t>gm. Tarnowiec</t>
  </si>
  <si>
    <t>c68c-f6ae-803f-cfec-964a-3090-327c-f078</t>
  </si>
  <si>
    <t>1267-6b1f-5f98-3165-4e13-3f31-d5d4-9891</t>
  </si>
  <si>
    <t>ea43-4564-2bde-936d-b3d2-5034-7eaa-d933</t>
  </si>
  <si>
    <t xml:space="preserve">Dom Ludowy </t>
  </si>
  <si>
    <t>52c4-461e-46c1-3dfb-d1d0-fb1c-45b3-6c59</t>
  </si>
  <si>
    <t>6502-55a4-abc8-2d86-23c0-b5f7-60e7-0ada</t>
  </si>
  <si>
    <t>4d0c-b0c5-2b91-c5d7-169c-c460-49aa-5493</t>
  </si>
  <si>
    <t>2ddb-7e26-6dc1-4f11-bec0-f5c4-65d4-7254</t>
  </si>
  <si>
    <t>Dom Ludowy- świetlica</t>
  </si>
  <si>
    <t>1a57-f6d1-4f66-7550-efad-8319-99b4-7d51</t>
  </si>
  <si>
    <t>c895-df0d-9e45-ef13-51b2-1d86-4aef-40b6</t>
  </si>
  <si>
    <t>b8cf-2dd0-0baf-1ddf-65df-49ab-767a-2210</t>
  </si>
  <si>
    <t>Dom Ludowy w Pustej Woli</t>
  </si>
  <si>
    <t>gm. Skołyszyn</t>
  </si>
  <si>
    <t>ce3c-eca0-af62-7bbe-9cfa-0961-3ca6-5a98</t>
  </si>
  <si>
    <t>Dom Ludowy w Siedliskach Sławęcińskich</t>
  </si>
  <si>
    <t>4e73-7b88-f891-f41b-ad5a-7947-98c2-9e60</t>
  </si>
  <si>
    <t>Zespół Szkół w Kunowej</t>
  </si>
  <si>
    <t>f197-63be-9c24-b826-952b-aeec-571e-f1b7</t>
  </si>
  <si>
    <t>Dom Ludowy w Siepietnicy</t>
  </si>
  <si>
    <t>52f7-cd5a-cccb-5c67-e6c7-fb80-e30c-fb20</t>
  </si>
  <si>
    <t>Szkoła Podstawowa w Lisowie</t>
  </si>
  <si>
    <t>1177-7bc9-355b-7892-bf5f-19fe-50c9-2f53</t>
  </si>
  <si>
    <t>Dom Ludowy w Lipnicy Górnej</t>
  </si>
  <si>
    <t>5a8d-65ea-a53f-cad2-1324-4511-1135-ce90</t>
  </si>
  <si>
    <t>Zespół Szkół Publicznych w Święcanach</t>
  </si>
  <si>
    <t>0063-5c2a-fd2c-2c64-a3eb-5cfe-acee-8871</t>
  </si>
  <si>
    <t>Dom Ludowy w Harklowej</t>
  </si>
  <si>
    <t>5636-742e-28f3-8e08-6ad0-bd3c-257f-bee6</t>
  </si>
  <si>
    <t>Dom Ludowy w Przysiekach</t>
  </si>
  <si>
    <t>4dac-c0ff-6a83-23f0-605a-c4f3-f3bf-66b9</t>
  </si>
  <si>
    <t>Zespół Szkół w Bączalu Dolnym</t>
  </si>
  <si>
    <t>c592-cd5b-2eb8-f7ed-9d3a-5bb1-4755-f42b</t>
  </si>
  <si>
    <t>Dom Ludowy w Jabłonicy</t>
  </si>
  <si>
    <t>4c3a-e65f-4fdf-96bd-a687-fc01-a569-32d4</t>
  </si>
  <si>
    <t>Gminny Ośrodek Kultury w Skołyszynie</t>
  </si>
  <si>
    <t>9330-91eb-1e5f-c768-c07f-5cb7-d3ee-4a42</t>
  </si>
  <si>
    <t>Dom Ludowy w Zawadce Osieckiej</t>
  </si>
  <si>
    <t>gm. Osiek Jasielski</t>
  </si>
  <si>
    <t>2b05-7c88-7ae8-214a-b1b7-1396-6b0e-37a4</t>
  </si>
  <si>
    <t>Dom Ludowy w Pielgrzymce</t>
  </si>
  <si>
    <t>5edd-a5aa-e085-9544-99b8-6a66-8fc1-8f18</t>
  </si>
  <si>
    <t>Remiza OSP w Załężu</t>
  </si>
  <si>
    <t>a976-215e-bb01-c8c2-e666-3a6f-5784-1e8f</t>
  </si>
  <si>
    <t>Zespół Szkół Integracyjnych w Samoklęskach</t>
  </si>
  <si>
    <t>85a4-db85-47f5-be9f-57a0-d63e-8842-d3a0</t>
  </si>
  <si>
    <t>Gminny Ośrodek Kultury w Osieku Jasielskim</t>
  </si>
  <si>
    <t>4bd7-0cd6-a452-b483-8517-5735-cf37-4c58</t>
  </si>
  <si>
    <t>Dom Ludowy w Desznicy</t>
  </si>
  <si>
    <t>gm. Nowy Żmigród</t>
  </si>
  <si>
    <t>c04b-052f-c503-2f6e-4276-387a-2585-87b5</t>
  </si>
  <si>
    <t>Dom Ludowy w Makowiskach</t>
  </si>
  <si>
    <t>11d1-f125-3670-c255-64a8-0565-c9c3-3fce</t>
  </si>
  <si>
    <t>Dom Ludowy w Skalniku</t>
  </si>
  <si>
    <t>faff-7cbe-90ee-f44d-6103-264f-5877-4ce7</t>
  </si>
  <si>
    <t>Dom Ludowy w Starym Żmigrodzie</t>
  </si>
  <si>
    <t>cedb-45cd-bd5e-bbed-9fba-8696-5245-1e35</t>
  </si>
  <si>
    <t>Dom Ludowy w Gorzycach</t>
  </si>
  <si>
    <t>77d8-c7cb-7ec5-2e3b-5c17-bb18-1faf-0c06</t>
  </si>
  <si>
    <t>Zespół Szkół w Łężynach</t>
  </si>
  <si>
    <t>252b-fa57-55e6-0133-767c-98d7-3a22-4624</t>
  </si>
  <si>
    <t>Dom Ludowy w Łysej Górze</t>
  </si>
  <si>
    <t>110b-0e41-8016-f403-d7ff-c928-f0da-e95c</t>
  </si>
  <si>
    <t>Dom Ludowy w Nienaszowie</t>
  </si>
  <si>
    <t>12bc-21ac-c72d-000f-5829-ff0f-82be-8e74</t>
  </si>
  <si>
    <t>Szkoła Podstawowa w Kątach</t>
  </si>
  <si>
    <t>b67d-88bc-8441-ccfa-5999-d31c-5e39-dae3</t>
  </si>
  <si>
    <t>Dom Ludowy w Tokach</t>
  </si>
  <si>
    <t>d4b2-f96d-7aa8-e483-8af7-f80e-75dc-8322</t>
  </si>
  <si>
    <t>Dom Ludowy w Mytarzy</t>
  </si>
  <si>
    <t>67dd-d5c3-2e05-7779-80d2-494d-7812-e697</t>
  </si>
  <si>
    <t>Gminny Ośrodek Kultury  w Nowym Żmigrodzie</t>
  </si>
  <si>
    <t>287b-6d64-11f2-97bd-95db-6f59-9963-b63e</t>
  </si>
  <si>
    <t>gm. Krempna</t>
  </si>
  <si>
    <t>6099-f8e1-60c4-6768-c600-df6b-d992-cbfb</t>
  </si>
  <si>
    <t>78ee-d6b5-0199-d4b0-ee29-dc48-2d0b-b2df</t>
  </si>
  <si>
    <t xml:space="preserve">Budynek Byłej Szkoły Podstawowej </t>
  </si>
  <si>
    <t>64ef-1155-9dc3-8056-e03b-724f-56ac-abff</t>
  </si>
  <si>
    <t>779b-0a65-3b7f-04bf-4289-5498-73c0-4a5d</t>
  </si>
  <si>
    <t>Budynek Byłej Szkoły Podstawowej</t>
  </si>
  <si>
    <t>e72b-ba5c-988f-4f76-f62a-62e3-7be9-2169</t>
  </si>
  <si>
    <t>Zespół Szkoły Podstawowej i Gimnazjum</t>
  </si>
  <si>
    <t>gm. Kołaczyce</t>
  </si>
  <si>
    <t>f915-b583-7c89-b982-59ef-84f0-dbb9-f7e1</t>
  </si>
  <si>
    <t>Zespół Szkół Społecznych im. Jana Pawła II</t>
  </si>
  <si>
    <t>e5d5-b123-e46e-5258-ca96-1fd7-2769-7157</t>
  </si>
  <si>
    <t xml:space="preserve">Zespół Szkół Społecznych </t>
  </si>
  <si>
    <t>fb31-0aa1-8d99-8bca-8dcc-d6cd-c883-7321</t>
  </si>
  <si>
    <t>Zespół Szkół Społecznych</t>
  </si>
  <si>
    <t>7434-982e-9297-62f1-e1a9-eb09-88a5-e5b5</t>
  </si>
  <si>
    <t>bfdd-8496-8942-ff45-81ea-1e61-cf7a-e706</t>
  </si>
  <si>
    <t>4378-551e-9d36-3f04-e33b-5342-92d4-4cc0</t>
  </si>
  <si>
    <t>3f73-35e1-f519-0297-d0a1-ef23-fe7b-2ce4</t>
  </si>
  <si>
    <t>Gminne Przedszkole</t>
  </si>
  <si>
    <t>1b6a-06b9-b24e-69e3-3a68-4ff3-4d05-a86f</t>
  </si>
  <si>
    <t>Zakład Karny  w Warzycach</t>
  </si>
  <si>
    <t>gm. Jasło</t>
  </si>
  <si>
    <t>e3e3-9be6-7077-1ed5-f82b-308a-6aa1-e281</t>
  </si>
  <si>
    <t>Dom Ludowy w Opaciu</t>
  </si>
  <si>
    <t>4569-4193-5769-a301-e571-1e36-7c1d-67da</t>
  </si>
  <si>
    <t>Szkoła Podstawowa w Jareniówce</t>
  </si>
  <si>
    <t>3ddf-e817-7a61-be64-c14c-270a-9aa1-e85b</t>
  </si>
  <si>
    <t>Dom Ludowy w Trzcinicy</t>
  </si>
  <si>
    <t>83aa-8241-c59a-9970-22c5-8cc2-68e7-843a</t>
  </si>
  <si>
    <t>Zespół Szkół w Trzcinicy</t>
  </si>
  <si>
    <t>d8c2-8a69-f716-14b4-ac54-92c0-4a39-b13c</t>
  </si>
  <si>
    <t>Zespół Szkół w Osobnicy</t>
  </si>
  <si>
    <t>1d03-800b-3509-784f-2e77-9ea2-d486-dea8</t>
  </si>
  <si>
    <t>Dom Ludowy w Osobnicy</t>
  </si>
  <si>
    <t>c4b6-f43d-778f-1ba3-4d56-9703-9973-9f62</t>
  </si>
  <si>
    <t>Szkoła Podstawowa Nr 2 w Osobnicy</t>
  </si>
  <si>
    <t>357d-143f-759d-47cd-2384-eaa9-a182-da74</t>
  </si>
  <si>
    <t>Dom Ludowy w Brzyściu</t>
  </si>
  <si>
    <t>8768-c4d7-58ae-a527-16e2-a71e-0fa8-9331</t>
  </si>
  <si>
    <t>Dom Ludowy w Niegłowicach</t>
  </si>
  <si>
    <t>f20c-2bda-72bd-7776-94d4-55dc-37e8-9b34</t>
  </si>
  <si>
    <t>Budynek Rekreacyjno Sportowy w ŻÓŁKOWIE</t>
  </si>
  <si>
    <t>3d29-3dbe-41fd-fbd2-6886-0fb6-9d04-1463</t>
  </si>
  <si>
    <t>Dom Strażaka w Łaskach</t>
  </si>
  <si>
    <t>4ff5-3a5e-edd7-9dbe-2265-7760-e7f4-abe0</t>
  </si>
  <si>
    <t>Dom Ludowy w Wolicy</t>
  </si>
  <si>
    <t>00bf-c8b2-dcff-74ca-ebd8-18b1-408a-835f</t>
  </si>
  <si>
    <t>Dom Ludowy w Szebniach</t>
  </si>
  <si>
    <t>2764-79e7-d4ce-7c6e-18ef-9f7f-4772-02cd</t>
  </si>
  <si>
    <t>Budynek Rekreacyjno-Sportowy w Chrząstówce</t>
  </si>
  <si>
    <t>793b-dbc7-5eca-05f2-c7a4-1eff-36dc-125b</t>
  </si>
  <si>
    <t>Dom Ludowy w Niepli</t>
  </si>
  <si>
    <t>e778-1ce3-c4fb-504b-cf69-c1b9-81e8-ea95</t>
  </si>
  <si>
    <t>Dom Ludowy w Bierówce</t>
  </si>
  <si>
    <t>e2fa-e94c-c3ae-6029-330a-1727-72c8-94bd</t>
  </si>
  <si>
    <t>Dom Ludowy w Zimnej Wodzie</t>
  </si>
  <si>
    <t>be12-a946-f942-3e27-f967-7dd4-8731-31fd</t>
  </si>
  <si>
    <t>Zespół Szkół w Warzycach</t>
  </si>
  <si>
    <t>7b85-0413-7390-a1f1-3e39-f86c-33e6-3e13</t>
  </si>
  <si>
    <t>7212-412e-078e-8678-6e8a-17da-eee4-7a41</t>
  </si>
  <si>
    <t>Dom Ludowy w Gorajowicach</t>
  </si>
  <si>
    <t>c404-abc5-ca59-faea-6772-a69c-ad36-3629</t>
  </si>
  <si>
    <t>Dom Świetlicowy w Kowalowach</t>
  </si>
  <si>
    <t>2249-d6ab-bed5-3db0-107d-0643-ac73-0851</t>
  </si>
  <si>
    <t>Dom Pomocy Społecznej Folusz</t>
  </si>
  <si>
    <t>gm. Dębowiec</t>
  </si>
  <si>
    <t>41d2-9749-525d-847b-b401-be88-8654-42ca</t>
  </si>
  <si>
    <t>Szkoła Podstawowa w Foluszu</t>
  </si>
  <si>
    <t>3a0b-8b54-0f7e-3692-cdc2-6ebf-9e98-4f12</t>
  </si>
  <si>
    <t>Szkoła Podstawowa w Dobryni</t>
  </si>
  <si>
    <t>4208-d1ea-7b77-c92b-9420-b831-c652-d2e6</t>
  </si>
  <si>
    <t>Szkoła Podstawowa w Woli Dębowieckiej</t>
  </si>
  <si>
    <t>358d-de4f-fd7b-bd8c-b14a-5eba-8c2c-05f5</t>
  </si>
  <si>
    <t>Szkoła Podstawowa w Zarzeczu</t>
  </si>
  <si>
    <t>7994-d7ea-8bc0-7cc7-d2c3-7815-bf88-f522</t>
  </si>
  <si>
    <t>Dom Ludowy w Majscowej</t>
  </si>
  <si>
    <t>8a6e-8a4b-5315-2727-0766-c7eb-2532-5dd0</t>
  </si>
  <si>
    <t>Urząd Gminy Dębowiec</t>
  </si>
  <si>
    <t>eda4-4f73-1a90-537c-b879-f390-fd81-6e99</t>
  </si>
  <si>
    <t>Szkoła Podstawowa w Łazach Dębowieckich</t>
  </si>
  <si>
    <t>ff10-e479-20f6-d8f4-5661-a1e1-dd66-0bee</t>
  </si>
  <si>
    <t>Dom Ludowy w Radości</t>
  </si>
  <si>
    <t>db74-6247-93ed-84ec-9e53-12dc-491d-180a</t>
  </si>
  <si>
    <t>Szkoła Podstawowa w Cieklinie</t>
  </si>
  <si>
    <t>020c-13f6-2a79-a2e3-aadf-b70d-9370-18af</t>
  </si>
  <si>
    <t>gm. Brzyska</t>
  </si>
  <si>
    <t>c14a-20dc-0ca0-bb11-317e-e67b-1144-97df</t>
  </si>
  <si>
    <t>6d32-05ca-c099-8bc5-fc8b-c066-29a1-59d6</t>
  </si>
  <si>
    <t>2803-c866-f340-0a2c-08d0-2105-6104-a3bc</t>
  </si>
  <si>
    <t>Szkoła Podstawowa-świetlica</t>
  </si>
  <si>
    <t>0d00-9c59-d8cf-ee9c-7077-903c-b1b4-b3f7</t>
  </si>
  <si>
    <t>Szkoła Podstawowa-sala lekcyjna</t>
  </si>
  <si>
    <t>3611-08e6-ea6f-6989-5aca-6eb7-c40e-2054</t>
  </si>
  <si>
    <t>Szkoła Podstawowa- sala lekcyjna</t>
  </si>
  <si>
    <t>a353-e8c4-000e-d5ea-1af1-065b-4a61-549d</t>
  </si>
  <si>
    <t>5a54-98c7-92c8-de1b-f67d-d9d0-4bb1-c84e</t>
  </si>
  <si>
    <t>Szpital Specjalistyczny w Jaśle</t>
  </si>
  <si>
    <t>m. Jasło</t>
  </si>
  <si>
    <t>6ae4-e56b-3f5b-7fbc-4977-1774-97d3-1573</t>
  </si>
  <si>
    <t>37ef-a4be-ec65-5b1a-2ae8-01f8-b7e6-f803</t>
  </si>
  <si>
    <t>Dom Ludowy Niegłowice</t>
  </si>
  <si>
    <t>0782-5b34-e353-eb09-9079-e971-4c41-c9d8</t>
  </si>
  <si>
    <t>Zespół Szkół Miejskich Nr 1 w Jaśle</t>
  </si>
  <si>
    <t>7ff8-d6f2-e8f4-8103-1eb5-5ef5-31de-0ad6</t>
  </si>
  <si>
    <t>f708-ac39-2f17-e191-eeef-2162-d191-6228</t>
  </si>
  <si>
    <t>Zespół Szkół Technicznych w Jaśle</t>
  </si>
  <si>
    <t>3b98-e372-d348-4796-39ef-f849-bdc5-20af</t>
  </si>
  <si>
    <t>Szkoła Podstawowa Nr 4 w Jaśle</t>
  </si>
  <si>
    <t>d0e5-9234-7c9a-0e9d-c969-ef62-4eeb-beeb</t>
  </si>
  <si>
    <t>21b2-2c75-ad4c-b5a4-d502-6b1e-65ee-3672</t>
  </si>
  <si>
    <t>MOSiR w Jaśle</t>
  </si>
  <si>
    <t>8cd2-500e-b8a5-19e3-9e9b-6722-b06b-23ef</t>
  </si>
  <si>
    <t>79b0-0cc2-148d-51e2-aba0-1e16-5d36-3b64</t>
  </si>
  <si>
    <t>5d76-3b74-25d0-e50f-7fbf-5aaa-1005-a323</t>
  </si>
  <si>
    <t>0ad6-f8be-d5dd-d4ee-b0e5-2c17-99fb-7c48</t>
  </si>
  <si>
    <t>Zespół Szkół Miejskich Nr 5 w Jaśle</t>
  </si>
  <si>
    <t>ebe1-f80c-05b0-4625-fedf-a36f-0c9d-3ad3</t>
  </si>
  <si>
    <t>Szkoła Podstawowa Nr 7 w Jaśle</t>
  </si>
  <si>
    <t>fcc0-8d76-3702-71ee-a40d-844d-4280-f1c6</t>
  </si>
  <si>
    <t>Dom Ludowy Hankówka</t>
  </si>
  <si>
    <t>ab47-882f-4bc4-7024-48fa-4956-3de1-c60a</t>
  </si>
  <si>
    <t>Szkoła Podstawowa Nr 10 w Jaśle</t>
  </si>
  <si>
    <t>2618-1138-6a97-1dd5-2d97-1da3-44c0-7beb</t>
  </si>
  <si>
    <t>Niepubliczne Przedszkole "Smyk" w Jaśle</t>
  </si>
  <si>
    <t>fe6a-6929-ebda-683f-ead0-f721-a3bc-c701</t>
  </si>
  <si>
    <t>Szkoła Podstawowa Nr 2 w Jaśle</t>
  </si>
  <si>
    <t>583e-17f7-244a-61d1-905b-ddff-ab12-f4c7</t>
  </si>
  <si>
    <t>Dom Ludowy Krajowice</t>
  </si>
  <si>
    <t>6baf-45bc-a813-44fb-8a3b-a76b-7bb6-cc0e</t>
  </si>
  <si>
    <t>Klub Osiedlowy Gamrat</t>
  </si>
  <si>
    <t>903c-6c6d-76e6-7b50-baac-0e84-9708-5123</t>
  </si>
  <si>
    <t>Dom Ludowy Kaczorowy</t>
  </si>
  <si>
    <t>bdb2-5432-dc9b-dbc4-fec8-b2e0-e732-be14</t>
  </si>
  <si>
    <t>Dom Ludowy Bryły</t>
  </si>
  <si>
    <t>bfb6-6d96-293f-c978-3a7c-0a87-48b2-8b5c</t>
  </si>
  <si>
    <t>I Liceum Ogółnokształcące w Jaśle</t>
  </si>
  <si>
    <t>8d85-f6c1-a3fb-6673-009e-e0b2-067d-0f0e</t>
  </si>
  <si>
    <t>Zespół Szkół Miejskich Nr 3 w Jaśle</t>
  </si>
  <si>
    <t>352f-df56-3f07-52eb-024b-5a05-bf70-3952</t>
  </si>
  <si>
    <t>39cf-89e1-752c-a3b2-9d1a-803f-7884-e0bd</t>
  </si>
  <si>
    <t>7cc2-617e-fb0b-7bdc-e780-985f-278b-e2bc</t>
  </si>
  <si>
    <t>Gimnazjum Nr 1 w Jaśle</t>
  </si>
  <si>
    <t>52d0-d303-8edd-2664-0370-6478-55d0-d431</t>
  </si>
  <si>
    <t>07d3-1784-bf1b-0825-019b-073a-4e11-98e0</t>
  </si>
  <si>
    <t>Urząd Miasta w Jaśle, Sala Posiedzeń RMJ, I piętro</t>
  </si>
  <si>
    <t>04a3-3c81-ee54-541d-5f5e-c06d-0d95-b98c</t>
  </si>
  <si>
    <t>Dom Kultury w Nielepkowicach</t>
  </si>
  <si>
    <t>gm. Wiązownica</t>
  </si>
  <si>
    <t>3488-a7f3-e199-54a1-cbf9-ad95-4ca8-7392</t>
  </si>
  <si>
    <t>Świetlica Środowiskowa przy Kościele pw.św.Brata Alberta w Szówsku</t>
  </si>
  <si>
    <t>8392-7ea7-c9e5-0fa0-d1f5-868e-467a-1adb</t>
  </si>
  <si>
    <t>Dom Kultury w Szówsku</t>
  </si>
  <si>
    <t>e786-d698-829b-7165-239c-a447-0f5d-9a20</t>
  </si>
  <si>
    <t>Dom Kultury w Piwodzie</t>
  </si>
  <si>
    <t>5d79-ec54-5c0a-c64c-d50f-53c0-83dc-1caa</t>
  </si>
  <si>
    <t>Świetlica Wiejska w Ryszkowej Woli</t>
  </si>
  <si>
    <t>629d-7faf-50a2-f237-25b1-dbec-831b-953c</t>
  </si>
  <si>
    <t>Dom Kultury w Zapałowie</t>
  </si>
  <si>
    <t>edb2-ab52-b2cb-debc-dc43-6639-38d2-9242</t>
  </si>
  <si>
    <t>Świetlica Wiejska w Mołodyczu</t>
  </si>
  <si>
    <t>fa55-148d-2a1d-fd79-0b43-119c-b083-9015</t>
  </si>
  <si>
    <t>Świetlica Wiejska w Cetuli</t>
  </si>
  <si>
    <t>ca90-c59d-9dd2-691b-7b26-e11b-c95c-3b2d</t>
  </si>
  <si>
    <t>Świetlica Wiejska w Radawie</t>
  </si>
  <si>
    <t>a68e-e82e-fa57-c8bd-8fcb-a0d6-1512-2984</t>
  </si>
  <si>
    <t>Świetlica Wiejska w Manasterzu</t>
  </si>
  <si>
    <t>d009-e500-2e95-6802-c855-bccc-90f2-7ec6</t>
  </si>
  <si>
    <t xml:space="preserve">Dom Kultury w Wiązownicy </t>
  </si>
  <si>
    <t>3862-3b5b-f887-1e6e-60e0-87c3-b953-cd7b</t>
  </si>
  <si>
    <t>Wiejski Dom Kultury w Woli Węgierskiej</t>
  </si>
  <si>
    <t>gm. Roźwienica</t>
  </si>
  <si>
    <t>e2ee-82d0-d2a4-75a1-bcc0-40f9-0f61-8ad9</t>
  </si>
  <si>
    <t>Szkoła Podstawowa w Węgierce</t>
  </si>
  <si>
    <t>9f11-f577-6366-f8c3-9ff9-4468-4488-d5a6</t>
  </si>
  <si>
    <t>Wiejski Dom Kultury w Tyniowicach</t>
  </si>
  <si>
    <t>a515-42c5-59ae-807a-6816-1436-8ecc-339d</t>
  </si>
  <si>
    <t>Wiejski Dom Kultury w Bystrowicach</t>
  </si>
  <si>
    <t>0b1d-197d-eb06-1976-d2a0-4c0a-0b4e-3400</t>
  </si>
  <si>
    <t>Wiejski Dom Kultury w Cząstkowicach</t>
  </si>
  <si>
    <t>d115-4b29-a203-20ab-92ea-5e82-14fe-3cf6</t>
  </si>
  <si>
    <t>Wiejski Dom Kultury w Woli Roźwienickiej</t>
  </si>
  <si>
    <t>9327-5817-1dcb-e1a3-9b82-40b9-c71f-d7e4</t>
  </si>
  <si>
    <t>Wiejski Dom Kultury w Rudołowicach</t>
  </si>
  <si>
    <t>933e-a660-d664-5e8b-8ee8-d892-bfd4-2996</t>
  </si>
  <si>
    <t>Centrum Kształcenia na Odległość na Wsi w Roźwienicy (stara Szkoła Podstawowa)</t>
  </si>
  <si>
    <t>01ae-cb4d-a343-e137-08c4-7ca4-cebb-8b47</t>
  </si>
  <si>
    <t xml:space="preserve">Szkoła Podstawowa w Rokietnicy Woli </t>
  </si>
  <si>
    <t>gm. Rokietnica</t>
  </si>
  <si>
    <t>5514-c4a6-09a0-5361-e983-a632-4e21-f04b</t>
  </si>
  <si>
    <t>Szkoła Podstawowa w Tuligłowach</t>
  </si>
  <si>
    <t>9358-7848-a406-85bf-85af-3ed5-589d-1bf6</t>
  </si>
  <si>
    <t>Świetlica Wiejska Tapin</t>
  </si>
  <si>
    <t>2f8e-0dcb-dba4-945c-bac7-3cba-8e9a-8cf9</t>
  </si>
  <si>
    <t>Szkoła Podstawowa w Rokietnicy</t>
  </si>
  <si>
    <t>27b0-47d9-b4ac-09ed-e937-52d3-d264-4a83</t>
  </si>
  <si>
    <t>Szkoła Podstawowa w Czelatycach</t>
  </si>
  <si>
    <t>ec5a-6529-7454-3f1e-fb6a-a20c-becf-f88f</t>
  </si>
  <si>
    <t>Dom Pomocy Społecznej w Sośnicy</t>
  </si>
  <si>
    <t>gm. Radymno</t>
  </si>
  <si>
    <t>3c65-ed43-f9ce-4e8e-47f4-6c4c-4c6e-bbe9</t>
  </si>
  <si>
    <t>Dom Pomocy Społecznej w Moszczanach</t>
  </si>
  <si>
    <t>8d05-a6db-6e12-f83f-a7b1-34a2-5019-d78c</t>
  </si>
  <si>
    <t>Budynek Szkoły w Zabłotcach Zespołu Szkół w Skołoszowie</t>
  </si>
  <si>
    <t>3df9-e2e5-0c68-df68-e91f-d379-1da0-01fa</t>
  </si>
  <si>
    <t>Zespół Szkół w Świętem</t>
  </si>
  <si>
    <t>c411-f3e4-0ba8-1d7e-41f2-0390-ffbc-3d62</t>
  </si>
  <si>
    <t>Zespół Szkół w Sośnicy</t>
  </si>
  <si>
    <t>2f60-b8da-cb39-9aed-7594-950e-68cb-ab11</t>
  </si>
  <si>
    <t>Zespół Szkół w Skołoszowie</t>
  </si>
  <si>
    <t>2e82-60f7-9b21-16cd-d894-3b45-3fbb-66b0</t>
  </si>
  <si>
    <t>0604-83a8-0369-bb03-9e47-3eda-3831-cd6e</t>
  </si>
  <si>
    <t>Zespół Szkół w Nienowicach</t>
  </si>
  <si>
    <t>154b-e3fb-0a6f-a6ea-dfd8-70b9-cf97-f22c</t>
  </si>
  <si>
    <t>Zespół Szkół w Łazach</t>
  </si>
  <si>
    <t>9a45-549d-3732-16f2-f448-9882-d2bd-6140</t>
  </si>
  <si>
    <t>Zespół Szkół w Korczowej</t>
  </si>
  <si>
    <t>8c1e-52ac-8797-f81d-6a32-7efa-f2c2-f7ae</t>
  </si>
  <si>
    <t>Świetlica Wiejska w Michałówce</t>
  </si>
  <si>
    <t>dcab-22a9-69d9-42b3-00c6-5665-ce58-6420</t>
  </si>
  <si>
    <t>Zespół Szkół w Duńkowicach</t>
  </si>
  <si>
    <t>5441-c239-a0f7-64cf-639c-f0d4-6c1f-d5e1</t>
  </si>
  <si>
    <t>Budynek Szkoły w Młynach Zespołu Szkół w Korczowej</t>
  </si>
  <si>
    <t>ef14-e5f5-5618-c3ce-6064-3ef0-82e8-e504</t>
  </si>
  <si>
    <t>Zespół Szkół w Chotyńcu</t>
  </si>
  <si>
    <t>9de3-5e46-880f-5d82-5dd8-ab60-47d2-b85a</t>
  </si>
  <si>
    <t>Szkoła Podstawowa nr 1 w Pruchniku Dolnym</t>
  </si>
  <si>
    <t>gm. Pruchnik</t>
  </si>
  <si>
    <t>8dc0-fe8a-9c3e-5688-cf35-0512-a71f-53df</t>
  </si>
  <si>
    <t>Remiza Ochotniczej Straży Pożarnej w Rozborzu Okrągłym</t>
  </si>
  <si>
    <t>7535-68e1-fd5e-68f1-834d-0b3f-25f7-761d</t>
  </si>
  <si>
    <t>Remiza Ochotniczej Straży Pożarnej w Jodłówce Parcelacji</t>
  </si>
  <si>
    <t>c24a-44cd-7dd2-3c6a-ce11-8d9e-bbbd-48ce</t>
  </si>
  <si>
    <t>Szkoła Filialna w Rzeplinie</t>
  </si>
  <si>
    <t>c8d8-c176-b098-67f1-b981-a927-3973-ede6</t>
  </si>
  <si>
    <t>Szkoła Podstawowa w Świebodnej</t>
  </si>
  <si>
    <t>9cdd-8702-f82c-bfd4-0600-92b2-9862-39d3</t>
  </si>
  <si>
    <t>Zespół Szkół w Rozborzu Długim</t>
  </si>
  <si>
    <t>6654-a988-4594-ab43-05d3-93ea-6d13-6cce</t>
  </si>
  <si>
    <t>Szkoła Podstawowa nr 2 w Pruchniku Górnym</t>
  </si>
  <si>
    <t>faff-4eab-2c3d-2a44-349e-618d-9541-ed36</t>
  </si>
  <si>
    <t>Centrum Kultury, Sportu i Turystyki w Pruchniku</t>
  </si>
  <si>
    <t>e1a2-e21c-6b7e-fe23-e8d0-749f-4040-63a0</t>
  </si>
  <si>
    <t>Szkoła Podstawowa w Kramarzówce</t>
  </si>
  <si>
    <t>5179-cd3a-3714-34bc-cc9a-80ad-ee7c-b089</t>
  </si>
  <si>
    <t>Szkoła Podstawowa w Jodłówce</t>
  </si>
  <si>
    <t>d23d-3750-f85a-1a94-924d-5bcc-9d8e-0ed9</t>
  </si>
  <si>
    <t>Świetlica wiejska w Hawłowicach</t>
  </si>
  <si>
    <t>10eb-1a6b-53f2-30f8-d2cf-a883-6d30-fc15</t>
  </si>
  <si>
    <t>Centrum Kultury w Ożańsku</t>
  </si>
  <si>
    <t>gm. Pawłosiów</t>
  </si>
  <si>
    <t>b5a0-0cdb-3f4c-2f52-20a8-6fe2-998d-66bd</t>
  </si>
  <si>
    <t>Zespół Szkół w Wierzbnej</t>
  </si>
  <si>
    <t>a98d-24b8-09f2-0d21-1a53-085e-b1f4-cc33</t>
  </si>
  <si>
    <t>Remizo - Świetlica w Cieszacinie Małym</t>
  </si>
  <si>
    <t>2b2f-f3e6-e97b-85ad-986b-36e5-d751-9d58</t>
  </si>
  <si>
    <t xml:space="preserve">Świetlica Wiejska w Cieszacinie Wielkim </t>
  </si>
  <si>
    <t>5700-7794-5791-2073-375d-9922-eb93-df0d</t>
  </si>
  <si>
    <t>Szkoła Podstawowa w Tywoni</t>
  </si>
  <si>
    <t>399c-afe1-6dd8-5385-92c9-27c8-0fa6-6c79</t>
  </si>
  <si>
    <t>Świetlica Wiejska w Szczytnej</t>
  </si>
  <si>
    <t>e099-795e-ccb8-0b3b-27ed-eaf2-09ea-e508</t>
  </si>
  <si>
    <t>Dom Kultury w Maleniskach</t>
  </si>
  <si>
    <t>f6bb-e7e0-678d-68f3-b468-5499-01d0-b8b2</t>
  </si>
  <si>
    <t xml:space="preserve">Dom Kultury w Kidałowicach </t>
  </si>
  <si>
    <t>8647-0a31-9c50-80cb-c814-ee4a-e351-b465</t>
  </si>
  <si>
    <t>Zespół Szkół w Pawłosiowie</t>
  </si>
  <si>
    <t>9a71-f51c-2591-c7fa-4f84-17c8-efb6-cc07</t>
  </si>
  <si>
    <t>Świetlica Wiejska w Pawłosiowie</t>
  </si>
  <si>
    <t>049a-a79d-9525-11ea-c3ee-a347-f43e-8f9f</t>
  </si>
  <si>
    <t>Dom Pomocy Społecznej w Wysocku</t>
  </si>
  <si>
    <t>gm. Laszki</t>
  </si>
  <si>
    <t>29e9-bf94-25e1-3106-1662-2c99-6a3c-81b3</t>
  </si>
  <si>
    <t>Świetlica Wiejska Wysocko</t>
  </si>
  <si>
    <t>159a-e1f9-688a-05d1-db31-3163-cb25-6470</t>
  </si>
  <si>
    <t>Świetlica Wiejska Wietlin Trzeci</t>
  </si>
  <si>
    <t>7fe0-10dc-d6af-a0cc-3458-4752-7af1-3726</t>
  </si>
  <si>
    <t>Świetlica Wiejska Wietlin</t>
  </si>
  <si>
    <t>ad0b-2bb8-f325-2f10-8f8a-67fc-04cc-72bb</t>
  </si>
  <si>
    <t>Świetlica Wiejska Tuchla</t>
  </si>
  <si>
    <t>ad45-2f08-afb5-60eb-1f60-2671-3564-11d1</t>
  </si>
  <si>
    <t>Szkoła Podstawowa Miękisz Stary</t>
  </si>
  <si>
    <t>4923-7a4f-e8d5-5622-6e16-47ea-7ece-705d</t>
  </si>
  <si>
    <t>Szkoła Podstawowa Miękisz Nowy</t>
  </si>
  <si>
    <t>ca1e-85af-bf6b-29c9-d851-f94b-8922-cb44</t>
  </si>
  <si>
    <t>Zespół Szkół Laszki</t>
  </si>
  <si>
    <t>953a-83c5-2539-85ff-670c-1f36-8fee-82d0</t>
  </si>
  <si>
    <t>Świetlica Wiejska Laszki</t>
  </si>
  <si>
    <t>eb4d-d692-5c8d-a56a-5feb-64d5-6fff-7475</t>
  </si>
  <si>
    <t>Szkoła Podstawowa Korzenica</t>
  </si>
  <si>
    <t>8643-fa7b-d56c-aee1-2ab1-4c77-b94b-327d</t>
  </si>
  <si>
    <t>Świetlica RZS Charytany</t>
  </si>
  <si>
    <t>0009-e651-38cd-c09d-74da-bf09-8f94-8d1c</t>
  </si>
  <si>
    <t>Świetlica Wiejska Bobrówka</t>
  </si>
  <si>
    <t>0cb8-4211-1ff0-3a96-4c7a-2e50-756e-e806</t>
  </si>
  <si>
    <t>Szkoła Podstawowa w Wólce Pełkińskiej</t>
  </si>
  <si>
    <t>gm. Jarosław</t>
  </si>
  <si>
    <t>11d5-fe42-b28e-ea54-1621-2ddc-840e-f1f2</t>
  </si>
  <si>
    <t>Świetlica w Woli Buchowskiej</t>
  </si>
  <si>
    <t>0d3a-39c0-8ade-0e28-ea23-f76a-a030-1884</t>
  </si>
  <si>
    <t>Szkoła Podstawowa w Tuczempach</t>
  </si>
  <si>
    <t>badf-2cf8-3252-c856-2f69-5626-cab5-5777</t>
  </si>
  <si>
    <t>Szkoła Podstawowa w Surochowie</t>
  </si>
  <si>
    <t>7f99-5146-64bc-8caf-370d-5616-fa27-f4a6</t>
  </si>
  <si>
    <t>Świetlica w Sobiecinie</t>
  </si>
  <si>
    <t>61bc-200c-42e4-fbd6-ef32-b8c9-b8e9-0d5d</t>
  </si>
  <si>
    <t>Dom Kultury w Pełkiniach</t>
  </si>
  <si>
    <t>77f1-ccd5-bd71-e5dd-48b4-b569-013e-5a6c</t>
  </si>
  <si>
    <t>Świetlica przy Szkole Podstawowej w Muninie</t>
  </si>
  <si>
    <t>06b6-1246-49ec-103e-e123-e676-4e21-2949</t>
  </si>
  <si>
    <t>Świetlico-remiza w Morawsku</t>
  </si>
  <si>
    <t>5acc-2738-f858-0647-40fe-af0c-6548-2b3f</t>
  </si>
  <si>
    <t>Szkoła Podstawowa w Makowisku</t>
  </si>
  <si>
    <t>0ee6-492c-a72d-4ace-be8b-f4e2-41c9-24e0</t>
  </si>
  <si>
    <t>Świetlica w Kostkowie</t>
  </si>
  <si>
    <t>9c5a-3cbe-5cec-7fe6-a20b-9e55-05bf-c85b</t>
  </si>
  <si>
    <t>Świetlica w Koniaczowie</t>
  </si>
  <si>
    <t>69df-6fa9-f4eb-e78a-e6fb-ad16-a05f-7b77</t>
  </si>
  <si>
    <t>Świetlica Wiejska Zamiechów</t>
  </si>
  <si>
    <t>gm. Chłopice</t>
  </si>
  <si>
    <t>606f-604e-b835-5287-729f-755d-2c0e-c706</t>
  </si>
  <si>
    <t xml:space="preserve"> Świetlica Wiejska Jankowice</t>
  </si>
  <si>
    <t>03d2-7ec7-8dc2-d484-6d25-b460-68b8-0c32</t>
  </si>
  <si>
    <t>Świetlica Wiejska Boratyn</t>
  </si>
  <si>
    <t>e6f6-e1f6-8a86-7704-1812-2b16-82cc-efb7</t>
  </si>
  <si>
    <t>Świetlica Wiejska Dobkowice</t>
  </si>
  <si>
    <t>0878-aa9c-56de-19ff-56d7-9537-9214-5810</t>
  </si>
  <si>
    <t>Świetlica  Wiejska Łowce - Bojanówka</t>
  </si>
  <si>
    <t>3124-b458-bdaa-a1a5-0655-d334-f0d3-2267</t>
  </si>
  <si>
    <t>Świetlica Wiejska Chłopice</t>
  </si>
  <si>
    <t>458a-a752-7a45-7358-bbec-fe9b-b64f-cd52</t>
  </si>
  <si>
    <t>m. Radymno</t>
  </si>
  <si>
    <t>dd78-3f11-a3e3-1e00-24d2-7b44-ade6-5354</t>
  </si>
  <si>
    <t>Zespół Szkół Ogólnokształcących,Zawodowych i Rolniczych</t>
  </si>
  <si>
    <t>1af7-1362-4645-6308-1505-0874-573c-857e</t>
  </si>
  <si>
    <t>Szkoła Podstawowa im.Bohaterów Września 1939r.</t>
  </si>
  <si>
    <t>7a4f-0687-433c-cb18-5922-fdba-dcf6-79ac</t>
  </si>
  <si>
    <t>Specjalistyczny Psychiatryczny ZOZ</t>
  </si>
  <si>
    <t>m. Jarosław</t>
  </si>
  <si>
    <t>b6a4-befb-2d8f-4e19-204f-3ac1-7026-170e</t>
  </si>
  <si>
    <t>Centrum Opieki Medycznej</t>
  </si>
  <si>
    <t>2488-94b6-cc69-afdf-5b32-a166-0071-1b34</t>
  </si>
  <si>
    <t>Szkoła Podstawowa Nr 7</t>
  </si>
  <si>
    <t>cce1-d705-4787-b582-0760-644d-3048-ba4a</t>
  </si>
  <si>
    <t>Miejskie Przedszkole Nr 12</t>
  </si>
  <si>
    <t>1611-c76e-9ae7-ca90-cea8-c522-1ffd-2b5e</t>
  </si>
  <si>
    <t>Specjalny Ośrodek Szkolno-Wychowawczy</t>
  </si>
  <si>
    <t>34ff-7d29-bb36-1804-7537-cbca-c3ac-387a</t>
  </si>
  <si>
    <t>Zespół Szkół Ogólnokształcących</t>
  </si>
  <si>
    <t>1784-332b-c1fe-ef1c-b85c-73df-c22a-9812</t>
  </si>
  <si>
    <t>5b1b-80e8-47c4-fb17-4452-f839-ba34-007f</t>
  </si>
  <si>
    <t>Ośrodek Rehabilitacyjno-Edukacyjno-Wychowawczy</t>
  </si>
  <si>
    <t>5629-a3d1-e89e-a1aa-f823-1c78-c99c-69f7</t>
  </si>
  <si>
    <t>Publiczne Gimnazjum Nr 2</t>
  </si>
  <si>
    <t>8277-25cb-de66-8629-18ae-5502-1566-bb2f</t>
  </si>
  <si>
    <t>191a-7f33-2c23-6cfc-df6c-f65f-a1e9-878a</t>
  </si>
  <si>
    <t>Zespół Szkół im. Jana Pawła II</t>
  </si>
  <si>
    <t>1f32-8b62-8b58-12a0-64a8-c4de-8b6c-7310</t>
  </si>
  <si>
    <t>Zespól Szkół im. Jana Pawła II</t>
  </si>
  <si>
    <t>0d57-f3ba-9b32-4ff9-8adf-d502-cceb-0ffe</t>
  </si>
  <si>
    <t>Miejskie Przedszkole Nr 10</t>
  </si>
  <si>
    <t>5e24-732a-a48b-d01a-f749-2c1a-193f-c05a</t>
  </si>
  <si>
    <t>8674-2f1e-3f6b-ad1b-a749-2b06-d992-9731</t>
  </si>
  <si>
    <t>Miejskie Przedszkole Nr 8</t>
  </si>
  <si>
    <t>20a9-6b70-7781-9ed9-618b-eb20-de2a-ffd7</t>
  </si>
  <si>
    <t>Zespół Placówek Oświatowo - Wychowawczych</t>
  </si>
  <si>
    <t>9db9-6f74-d358-27bb-cdd9-d88f-12ed-90c0</t>
  </si>
  <si>
    <t>Szkoła Podstawowa Nr 10</t>
  </si>
  <si>
    <t>4e32-64dd-843e-56b4-16a6-d53a-8527-5789</t>
  </si>
  <si>
    <t>Publiczne Gimnazjum Nr 1</t>
  </si>
  <si>
    <t>80c4-ef8f-0538-6c7c-f523-83f8-a17e-4de1</t>
  </si>
  <si>
    <t>Zespół Szkół Budowlanych i Ogólnokształcących</t>
  </si>
  <si>
    <t>a18c-5b23-0807-3b1f-24ab-4ab4-979c-a592</t>
  </si>
  <si>
    <t>Miejski Zakład Komunikacji Sp. z o.o. w Jarosławiu</t>
  </si>
  <si>
    <t>6fd7-749d-310b-9784-5fff-6c26-24e8-aedc</t>
  </si>
  <si>
    <t>Przedsiębiorstwo Wodociągów i Kanalizacji Sp. z o.o</t>
  </si>
  <si>
    <t>c535-e6a9-8b7e-b49c-a049-6f25-ae6f-4182</t>
  </si>
  <si>
    <t>6ed8-f386-998d-172f-8b33-0bc4-59f8-a0c7</t>
  </si>
  <si>
    <t>c435-a3ae-cd74-3098-a6e5-f757-4ff2-9194</t>
  </si>
  <si>
    <t>Szkoła Podstawowa Nr 2 w Wesołej</t>
  </si>
  <si>
    <t>gm. Nozdrzec</t>
  </si>
  <si>
    <t>ad46-ab0a-2b21-4ab5-9fb6-b694-ec7d-fdd4</t>
  </si>
  <si>
    <t>Dom Strażaka w Wesołej Magierowie</t>
  </si>
  <si>
    <t>e165-df2c-948c-5e6e-8b81-27cc-f2cd-b9a0</t>
  </si>
  <si>
    <t>Zespół Szkół w Wesołej</t>
  </si>
  <si>
    <t>d1cf-aa6b-b7d2-547e-9e2e-bf6b-e96e-fb57</t>
  </si>
  <si>
    <t>Dom Strażaka w Izdebkach Rudawcu</t>
  </si>
  <si>
    <t>8202-f65f-72b9-373d-c20c-7de4-984f-3dfc</t>
  </si>
  <si>
    <t>Gimnazjum Nr 1 w Izdebkach</t>
  </si>
  <si>
    <t>54b4-914d-db8a-848f-1355-55d1-42fb-e56f</t>
  </si>
  <si>
    <t>6cd1-f932-1f53-4ffe-a5b6-e101-6076-0949</t>
  </si>
  <si>
    <t>Dom Strażaka w Hucie Poręby</t>
  </si>
  <si>
    <t>8909-b54c-f94e-8f8b-285c-b507-1299-8268</t>
  </si>
  <si>
    <t>c885-77ca-d11c-c54b-90a9-4a6a-206f-7938</t>
  </si>
  <si>
    <t>Zespół Szkół w Warze</t>
  </si>
  <si>
    <t>c6f9-2112-4352-fb79-c619-a668-0316-f81f</t>
  </si>
  <si>
    <t>Zespół Szkół w Hłudnie</t>
  </si>
  <si>
    <t>47bd-2315-b1a7-0319-f19e-a7a4-3219-0825</t>
  </si>
  <si>
    <t>Zespół Szkół w Nozdrzcu</t>
  </si>
  <si>
    <t>a3c0-a2b5-7574-6e90-f5fd-d0fc-a50d-1abd</t>
  </si>
  <si>
    <t>Szkoła Podstawowa Wola Jasienicka</t>
  </si>
  <si>
    <t>gm. Jasienica Rosielna</t>
  </si>
  <si>
    <t>fd26-de62-57d1-3bd8-5e2d-71a6-636f-3cc0</t>
  </si>
  <si>
    <t>Zespół Szkół Orzechówka</t>
  </si>
  <si>
    <t>53d1-3bcc-650f-1a0d-bf90-4bab-07cd-df2d</t>
  </si>
  <si>
    <t>Zespół Szkół Blizne</t>
  </si>
  <si>
    <t>7f9a-c199-baa9-87bb-612a-42b4-d7c9-8bad</t>
  </si>
  <si>
    <t>4ae9-46b2-4b4a-4a27-b5a1-dca3-00b0-f2d1</t>
  </si>
  <si>
    <t>Gminny Ośrodek Pomocy Społecznej Jasienica Rosielna</t>
  </si>
  <si>
    <t>3eb0-beb8-4388-8462-6b67-4871-693e-4066</t>
  </si>
  <si>
    <t>Zespół Szkół  w Jabłonicy Polskiej</t>
  </si>
  <si>
    <t>gm. Haczów</t>
  </si>
  <si>
    <t>e702-51c9-246c-a640-d01c-a938-a116-1d03</t>
  </si>
  <si>
    <t>Zespół Szkół w Malinówce</t>
  </si>
  <si>
    <t>113b-c211-2503-be3f-955c-cfb2-62ef-8782</t>
  </si>
  <si>
    <t>Zespół Szkół  we Wzdowie</t>
  </si>
  <si>
    <t>1af4-677c-63bd-1f8a-f6ca-c176-72a3-b852</t>
  </si>
  <si>
    <t>Zespół Szkół w Jasionowie</t>
  </si>
  <si>
    <t>9263-9a63-8335-9089-cf15-92ef-1b6b-9d4e</t>
  </si>
  <si>
    <t>Dom Ludowy w Bukowie</t>
  </si>
  <si>
    <t>64e0-9216-c31d-92d6-3886-1e22-ea03-3d6d</t>
  </si>
  <si>
    <t>Zespół Szkół  w Trześniowie</t>
  </si>
  <si>
    <t>5888-b22c-3461-46e4-826e-3d03-3744-d285</t>
  </si>
  <si>
    <t>Szkoła Podstawowa w Haczowie - sala gimnastyczna</t>
  </si>
  <si>
    <t>4f3b-7039-461c-26a0-46af-f3eb-dea4-a371</t>
  </si>
  <si>
    <t>Szkoła Podstawowa w Haczowie - świetlica na parterze</t>
  </si>
  <si>
    <t>a953-7b20-7261-c908-40d4-be60-c0f9-6c15</t>
  </si>
  <si>
    <t>Szkoła Podstawowa w Wydrnej</t>
  </si>
  <si>
    <t>gm. Dydnia</t>
  </si>
  <si>
    <t>a85e-c41b-0411-f46c-8a31-c0ca-ffe0-9814</t>
  </si>
  <si>
    <t>Dom Ludowy w Niebocku</t>
  </si>
  <si>
    <t>70cf-3060-805a-309b-3593-e3d6-1bc9-49c7</t>
  </si>
  <si>
    <t>Dom Ludowy w Końskiem</t>
  </si>
  <si>
    <t>6744-b8fe-ff22-d729-6182-fd18-f9e1-27dd</t>
  </si>
  <si>
    <t>Dom Ludowy w Krzywem</t>
  </si>
  <si>
    <t>a36f-1375-d338-1a3c-3032-abf5-abe3-5007</t>
  </si>
  <si>
    <t>Szkoła Podstawowa w Obarzymie</t>
  </si>
  <si>
    <t>7127-29f1-51ba-8cd6-1459-9ae7-ec3d-756f</t>
  </si>
  <si>
    <t>Szkoła Podstawowa w Niewistce</t>
  </si>
  <si>
    <t>bf56-ff61-b1cd-bf93-019c-5f25-5dd2-6ba0</t>
  </si>
  <si>
    <t>Dom Strażaka w Temeszowie</t>
  </si>
  <si>
    <t>4f18-d6c1-fa32-b3c2-0041-40d8-ade7-ca78</t>
  </si>
  <si>
    <t>Dom Ludowy w Krzemiennej</t>
  </si>
  <si>
    <t>71f1-1d35-b8e2-a3f9-356b-e8f3-11c9-deae</t>
  </si>
  <si>
    <t>Dom Ludowy w Witryłowie</t>
  </si>
  <si>
    <t>36da-4b3b-8661-caf5-c196-4aa9-affd-314c</t>
  </si>
  <si>
    <t>Dom Ludowy w Jabłonce</t>
  </si>
  <si>
    <t>8a46-25fd-36be-f98d-de17-9cb4-752f-228a</t>
  </si>
  <si>
    <t>Dom Ludowy w Grabówce</t>
  </si>
  <si>
    <t>e6ae-07f3-c48f-9920-a5c0-f41d-ba1d-4be4</t>
  </si>
  <si>
    <t>Zespół Szkół w Dydni</t>
  </si>
  <si>
    <t>8406-5c42-01a5-e7cc-b3d3-ffd8-af35-294e</t>
  </si>
  <si>
    <t>Szkoła Podstawowa Nr 2 w Golcowej</t>
  </si>
  <si>
    <t>gm. Domaradz</t>
  </si>
  <si>
    <t>45dd-320d-6b8a-a35e-4579-c975-5b2a-a6b4</t>
  </si>
  <si>
    <t>Zespół Szkół w Golcowej</t>
  </si>
  <si>
    <t>a3a4-8177-268f-5e4b-fd96-9a5a-72f7-a06f</t>
  </si>
  <si>
    <t>Dom Strażaka Domaradz-Poręby</t>
  </si>
  <si>
    <t>0274-f673-ce91-2bbe-643a-a655-5c1d-ee55</t>
  </si>
  <si>
    <t>Zespół Szkół w Domaradzu</t>
  </si>
  <si>
    <t>34cf-bd50-768d-7dc9-abdf-53dd-2c05-5c39</t>
  </si>
  <si>
    <t>Szkoła Podstawowa Nr 2 w Domaradzu</t>
  </si>
  <si>
    <t>598f-3e9e-79e7-cf5e-723c-86a8-c243-f85e</t>
  </si>
  <si>
    <t>Zespół Szkół w Baryczy</t>
  </si>
  <si>
    <t>c01b-4cf7-dbce-0cdc-2cdd-96fb-cf9d-bf24</t>
  </si>
  <si>
    <t>Dom Pomocy Społecznej w Brzozowie</t>
  </si>
  <si>
    <t>gm. Brzozów</t>
  </si>
  <si>
    <t>b1c1-5ed8-2ed3-ecf9-62fb-85bb-b0de-60d7</t>
  </si>
  <si>
    <t>Budynek Szpitala</t>
  </si>
  <si>
    <t>c568-ad46-927c-f872-0b0e-7d15-6bc0-d7ac</t>
  </si>
  <si>
    <t>Zespół Szkół Nr 2 w Przysietnicy</t>
  </si>
  <si>
    <t>53e1-de3f-3b7a-0687-dc4f-b2c6-c9e6-5a39</t>
  </si>
  <si>
    <t>Zespół Szkół Nr 1 w Przysietnicy</t>
  </si>
  <si>
    <t>c7be-b924-3a53-ba81-b97f-92c4-fe24-885c</t>
  </si>
  <si>
    <t>Zespół Szkół w Starej Wsi</t>
  </si>
  <si>
    <t>c871-2a04-fa5d-96e3-32dc-9b7d-7889-515d</t>
  </si>
  <si>
    <t>3ff7-dafd-f657-d012-6012-bf0b-3a44-5cfa</t>
  </si>
  <si>
    <t>Szkoła Podstawowa w Zmiennicy</t>
  </si>
  <si>
    <t>7fe3-e56e-5429-6e16-d4bc-4c00-edb5-2af1</t>
  </si>
  <si>
    <t>Zespół Szkół w Turzym Polu</t>
  </si>
  <si>
    <t>f29b-ae63-cc6e-7cca-e286-1ee1-b7da-1e2c</t>
  </si>
  <si>
    <t>Zespół Szkół w Górkach</t>
  </si>
  <si>
    <t>8667-a4b2-5465-6de9-732c-8f5b-b4ad-75cb</t>
  </si>
  <si>
    <t>Dom Strażaka w Grabownicy Starzeńskiej (Ipiętro)</t>
  </si>
  <si>
    <t>dfc7-f4b0-449b-84e2-a1b8-aba6-f203-0d94</t>
  </si>
  <si>
    <t>Dom Strażaka w Grabownicy Starzeńskiej (parter)</t>
  </si>
  <si>
    <t>c48b-05f9-8ba4-2c3d-28a0-a5c6-311a-fc31</t>
  </si>
  <si>
    <t>Zespół Szkół Nr 1 w Humniskach</t>
  </si>
  <si>
    <t>2bbb-f74d-cbfb-e776-7ae5-40b4-1bd3-cac7</t>
  </si>
  <si>
    <t>6b3f-14f6-3f3e-9c91-2747-69c3-8356-5afd</t>
  </si>
  <si>
    <t>Zespół Szkół Nr 2 w Humniskach</t>
  </si>
  <si>
    <t>c97e-6de7-aee6-e039-c374-b018-248a-2df9</t>
  </si>
  <si>
    <t>Budynek Administracyjny Szpitala Specjalistycznego w Brzozowie (świetlica)</t>
  </si>
  <si>
    <t>b425-c317-1221-7107-5b41-a8ad-a3e4-ee37</t>
  </si>
  <si>
    <t>Ratusz Miejski (I piętro)</t>
  </si>
  <si>
    <t>ec1c-e8bc-62f2-7789-54e8-84ab-4eed-dce1</t>
  </si>
  <si>
    <t>Urząd Miejski w Brzozowie (I piętro, pok. nr 117)</t>
  </si>
  <si>
    <t>8203-0714-87d1-1524-318b-9eef-5690-7891</t>
  </si>
  <si>
    <t>Szpital Ogólny SP ZOZ w Ustrzykach Dolnych</t>
  </si>
  <si>
    <t>gm. Ustrzyki Dolne</t>
  </si>
  <si>
    <t>4e5b-52de-38c8-9c69-9ca1-3e31-6b58-f2e2</t>
  </si>
  <si>
    <t>Świetlica w Brelikowie</t>
  </si>
  <si>
    <t>95bb-bde4-1496-9bee-58b0-d8ce-bc7f-0695</t>
  </si>
  <si>
    <t>Szkoła Podstawowa w Ropience</t>
  </si>
  <si>
    <t>71d0-a49e-f4ec-c4bb-9341-735f-377b-1e16</t>
  </si>
  <si>
    <t>Szkoła Podstawowa w Wojtkowej</t>
  </si>
  <si>
    <t>cc15-23c5-5934-7798-79b8-493e-e5a6-f84c</t>
  </si>
  <si>
    <t>Gimnazjum w Wojtkówce</t>
  </si>
  <si>
    <t>aef8-3776-3c44-d878-faef-0bf0-e714-d330</t>
  </si>
  <si>
    <t>Budymek byłej Szkoły Podstawowej w Krościenku</t>
  </si>
  <si>
    <t>a9c0-8c0d-326b-4102-5574-880b-ab12-95fe</t>
  </si>
  <si>
    <t>Szkoła Podstawowa w Łodynie</t>
  </si>
  <si>
    <t>f9ae-73b0-e7e4-75eb-e2cd-5c86-c8b3-3a96</t>
  </si>
  <si>
    <t>Świetlica w Brzegach Dolnych</t>
  </si>
  <si>
    <t>f8eb-a282-7f35-f4f0-3337-b9a0-66fc-9004</t>
  </si>
  <si>
    <t>Dom Pomocy Społecznej w Moczarach</t>
  </si>
  <si>
    <t>26b6-3669-48e5-1ffe-b506-9b03-15de-d14c</t>
  </si>
  <si>
    <t>Szkoła Podstawowa w Hoszowie</t>
  </si>
  <si>
    <t>5b17-53c5-9f80-8325-7df8-7a31-5423-346e</t>
  </si>
  <si>
    <t>Filia ZSP  Nr 1 w Bandrowie Narodowym</t>
  </si>
  <si>
    <t>a6b3-fe68-b9ce-5871-b663-e444-1cb2-139b</t>
  </si>
  <si>
    <t>Budynek byłej Szkoły Podstawowej w Równi</t>
  </si>
  <si>
    <t>b337-bed6-9a9f-70e8-0209-2163-00d3-172d</t>
  </si>
  <si>
    <t>Szkoła Podstawowa w Ustjanowej Górnej</t>
  </si>
  <si>
    <t>4b50-703b-7618-df3d-f1e5-353c-2946-b97d</t>
  </si>
  <si>
    <t>Szkoła Podstawowa w Łobozewie Dolnym</t>
  </si>
  <si>
    <t>d6aa-691b-3e63-3323-d9fd-39b4-a663-e897</t>
  </si>
  <si>
    <t>Kawiarnia "Orlik"</t>
  </si>
  <si>
    <t>fe81-1096-496e-a507-8e2c-e1b6-bb2a-cc1e</t>
  </si>
  <si>
    <t xml:space="preserve">Przedszkole Nr 1 </t>
  </si>
  <si>
    <t>9436-3639-c9e4-a8a3-7fa1-614b-c9b5-762a</t>
  </si>
  <si>
    <t>Zespół Basenów "Delfin"</t>
  </si>
  <si>
    <t>b029-5859-1e24-0eea-255c-9a0c-750e-c821</t>
  </si>
  <si>
    <t xml:space="preserve">Bieszczadzki Zespół Placówek Szkolno-Wychowawczych </t>
  </si>
  <si>
    <t>e422-1ce3-d6f7-88cb-53da-31f9-f8da-3a0d</t>
  </si>
  <si>
    <t>080e-caea-cea3-7257-2afa-bfa8-b69d-7fd1</t>
  </si>
  <si>
    <t>Świetlica Nadleśnictwa Ustrzyki Dolne</t>
  </si>
  <si>
    <t>32db-f247-6a7d-adb4-f2a7-94d6-6ce5-3ec6</t>
  </si>
  <si>
    <t>b686-3fb4-4b22-a100-d46e-8df9-08e9-fb16</t>
  </si>
  <si>
    <t>a884-f3da-54b3-bcdd-e835-fb8b-82b5-90aa</t>
  </si>
  <si>
    <t>Świetlica wiejska w Chmielu</t>
  </si>
  <si>
    <t>gm. Lutowiska</t>
  </si>
  <si>
    <t>bf87-85a1-f590-2dab-7ba9-5dec-07de-cf51</t>
  </si>
  <si>
    <t>Remiza Strażacka w Dwerniku</t>
  </si>
  <si>
    <t>e40a-66e5-7afa-8cfc-c5b6-e243-b176-6b14</t>
  </si>
  <si>
    <t>Szkolne Schronisko Młodzieżowe w Stuposianach</t>
  </si>
  <si>
    <t>099b-5c38-0bd4-398c-3ba2-96ac-52a6-8826</t>
  </si>
  <si>
    <t>Gminny Ośrodek Kultury w Lutowiskach</t>
  </si>
  <si>
    <t>c6d6-9be3-d771-3498-5dc2-ad62-f9c9-33be</t>
  </si>
  <si>
    <t>Remizo-świetlica w Michniowcu</t>
  </si>
  <si>
    <t>gm. Czarna</t>
  </si>
  <si>
    <t>4fbf-62ff-abf1-4ff8-4456-802b-d958-7219</t>
  </si>
  <si>
    <t>Świetlica wiejska w Polanie</t>
  </si>
  <si>
    <t>f8b7-ea6f-cdc2-9168-2d3a-92c1-6d05-316e</t>
  </si>
  <si>
    <t>Świetlica wiejska w Czarnej Dolnej</t>
  </si>
  <si>
    <t>461f-85e9-0189-aa78-7c87-d973-840e-8a83</t>
  </si>
  <si>
    <t>Urząd Gminy w Czarnej - sala posiedzeń</t>
  </si>
  <si>
    <t>7285-cf08-7b30-72cd-0353-0ba8-0c6c-0a7a</t>
  </si>
  <si>
    <t>Razem KWW Grzegorza Brauna „Szczęść Boże!”</t>
  </si>
  <si>
    <t>Ewa JODŁOWSKA-ZAJĄC</t>
  </si>
  <si>
    <t>Zofia Stanisława LIPIŃSKA</t>
  </si>
  <si>
    <t>Justyna Anna PYTKO</t>
  </si>
  <si>
    <t>Bogusław PITERA</t>
  </si>
  <si>
    <t>Stanisław STANISZEWSKI</t>
  </si>
  <si>
    <t>Joanna ANTOCHÓW</t>
  </si>
  <si>
    <t>Zofia MAŁEK</t>
  </si>
  <si>
    <t>Grzegorz Tadeusz URBAŃSKI</t>
  </si>
  <si>
    <t>Czesław Henryk BUKSIŃSKI</t>
  </si>
  <si>
    <t>Justyna Maria KRASOWSKA</t>
  </si>
  <si>
    <t>Jan Franciszek KRZANOWSKI</t>
  </si>
  <si>
    <t>Andrzej Tomasz ZAPAŁOWSKI</t>
  </si>
  <si>
    <t>KWW Grzegorza Brauna „Szczęść Boże!”</t>
  </si>
  <si>
    <t>Razem KWW Zbigniewa Stonogi</t>
  </si>
  <si>
    <t>Andżelika Lidia SZMUC</t>
  </si>
  <si>
    <t>Dorota CICHOŃ</t>
  </si>
  <si>
    <t>Tomasz SZPUNAR</t>
  </si>
  <si>
    <t>Tadeusz WINOGRODZKI</t>
  </si>
  <si>
    <t>Michał Grzegorz BEDNARCZYK</t>
  </si>
  <si>
    <t>Agnieszka Angelika BIERNACKA</t>
  </si>
  <si>
    <t>Dariusz Zdzisław KOGUT</t>
  </si>
  <si>
    <t>Monika Maria LUBAS</t>
  </si>
  <si>
    <t>Edyta Martyna KRZECZOWSKA</t>
  </si>
  <si>
    <t>Aneta Marzena MRUGAŁ</t>
  </si>
  <si>
    <t>Marcin SKRZYPEK</t>
  </si>
  <si>
    <t>Przemysław Wojciech WIETECHA</t>
  </si>
  <si>
    <t>Wojciech Damian SZPUNAR</t>
  </si>
  <si>
    <t>Łukasz Jakub MRUGAŁ</t>
  </si>
  <si>
    <t>KWW Zbigniewa Stonogi</t>
  </si>
  <si>
    <t>Razem KWW JOW Bezpartyjni</t>
  </si>
  <si>
    <t>Tadeusz Franciszek SOSNOWSKI</t>
  </si>
  <si>
    <t>Izabela Sabina KĘDRA</t>
  </si>
  <si>
    <t>Andrzej Norbert LIGNAR</t>
  </si>
  <si>
    <t>Jerzy Paweł WOJTYCZEK</t>
  </si>
  <si>
    <t>Urszula Jadwiga OŻÓG</t>
  </si>
  <si>
    <t>Ewelina Dorota MIKOŁAJCZYK</t>
  </si>
  <si>
    <t>Ryszard MAJSIAK</t>
  </si>
  <si>
    <t>Artur Piotr GERULA</t>
  </si>
  <si>
    <t>Agnieszka Maria SZURDAK</t>
  </si>
  <si>
    <t>Dorota Agnieszka BOCHENEK-GARNCARSKA</t>
  </si>
  <si>
    <t>Agata Barbara JAROSZ</t>
  </si>
  <si>
    <t>Mariusz KUREK</t>
  </si>
  <si>
    <t>Artur URBANEK</t>
  </si>
  <si>
    <t>Marcin Krzysztof TUREK</t>
  </si>
  <si>
    <t>Joanna Teresa WILUSZ-GAGAT</t>
  </si>
  <si>
    <t>Krzysztof NIZIOŁEK</t>
  </si>
  <si>
    <t>Jan Stanisław RĄCZKA</t>
  </si>
  <si>
    <t>Grażyna PRESCH</t>
  </si>
  <si>
    <t>Zofia ROMAŃSKA</t>
  </si>
  <si>
    <t>Katarzyna Aldona BEDNARZ</t>
  </si>
  <si>
    <t>Jacek Jerzy MACINA</t>
  </si>
  <si>
    <t>Marek Michał ĆWIĄKAŁA</t>
  </si>
  <si>
    <t>KWW JOW Bezpartyjni</t>
  </si>
  <si>
    <t>Razem KW Nowoczesna Ryszarda Petru</t>
  </si>
  <si>
    <t>Paweł Artur RYSZ</t>
  </si>
  <si>
    <t>Agnieszka Edyta NIEMCZYK</t>
  </si>
  <si>
    <t>Ewa JAGNISZCZAK</t>
  </si>
  <si>
    <t>Beata Barbara PASŁAWSKA</t>
  </si>
  <si>
    <t>Kamil Krzysztof KRUCZEK</t>
  </si>
  <si>
    <t>Iwona Małgorzata KOSTILEK</t>
  </si>
  <si>
    <t>Kamil Krzysztof KUROSZ</t>
  </si>
  <si>
    <t>Maria Gabriela MAZUR-KRYSZTANOWSKA</t>
  </si>
  <si>
    <t>Iga Weronika KALIWOSZKA</t>
  </si>
  <si>
    <t>Roman Mariusz BZDYK</t>
  </si>
  <si>
    <t>Bożena Krystyna CZURYK</t>
  </si>
  <si>
    <t>Szymon OZIMEK</t>
  </si>
  <si>
    <t>Aneta Małgorzata BIK</t>
  </si>
  <si>
    <t>Paweł SZAWARNIAK</t>
  </si>
  <si>
    <t>Wojciech Feliks BEŁDA</t>
  </si>
  <si>
    <t>Anna Kazimiera ŁUKOWSKA</t>
  </si>
  <si>
    <t>Monika Beata KOMENDA</t>
  </si>
  <si>
    <t>Hubert Olgierd HOŁOWATY</t>
  </si>
  <si>
    <t>Paweł Jan HALINIAK</t>
  </si>
  <si>
    <t>Krzysztof Zbigniew OLBRYCHT</t>
  </si>
  <si>
    <t>Tomasz Józef MAJBA</t>
  </si>
  <si>
    <t>Jan Piotr FUKS</t>
  </si>
  <si>
    <t>KW Nowoczesna Ryszarda Petru</t>
  </si>
  <si>
    <t>Razem KWW „Kukiz'15”</t>
  </si>
  <si>
    <t>Krystian Bogumił GAZDA</t>
  </si>
  <si>
    <t>Agata CICHOŃ</t>
  </si>
  <si>
    <t>Krystian Jan KSIĄŻEK</t>
  </si>
  <si>
    <t>Joanna Honorata KOSTKIEWICZ</t>
  </si>
  <si>
    <t>Mariusz Paweł LECHWAR</t>
  </si>
  <si>
    <t>Anna Krystyna CHMIELOWIEC</t>
  </si>
  <si>
    <t>Wiesław Antoni FIC</t>
  </si>
  <si>
    <t>Marta KUCAB</t>
  </si>
  <si>
    <t>Krzysztof PINKOWICZ</t>
  </si>
  <si>
    <t>Zbigniew Józef HASS</t>
  </si>
  <si>
    <t>Ewelina Genowefa DROZD</t>
  </si>
  <si>
    <t>Dariusz Jan ROGOWSKI</t>
  </si>
  <si>
    <t>Tomasz PAWLUS</t>
  </si>
  <si>
    <t>Violetta Katarzyna WOLSKA</t>
  </si>
  <si>
    <t>Zbigniew HATŁAS</t>
  </si>
  <si>
    <t>Tomasz Józef JANKÓW</t>
  </si>
  <si>
    <t>Magdalena Ewa TARGAŃSKA</t>
  </si>
  <si>
    <t>Robert MAJKA</t>
  </si>
  <si>
    <t>Wojciech Antoni BAKUN</t>
  </si>
  <si>
    <t>KWW „Kukiz'15”</t>
  </si>
  <si>
    <t>Razem KKW Zjednoczona Lewica SLD+TR+PPS+UP+Zieloni</t>
  </si>
  <si>
    <t>Tadeusz BŁASZCZYSZYN</t>
  </si>
  <si>
    <t>Magdalena Klara KOLANKO</t>
  </si>
  <si>
    <t>Robert Paweł KĘPA</t>
  </si>
  <si>
    <t>Renata Marta DREWNIAK</t>
  </si>
  <si>
    <t>Edyta Maria SEBZDA</t>
  </si>
  <si>
    <t>Izabela Janina KOCHMAN</t>
  </si>
  <si>
    <t>Dagmara Sylwia KUROPATWA</t>
  </si>
  <si>
    <t>Marcin Jan KIPER</t>
  </si>
  <si>
    <t>Waldemar Jan FORBOT</t>
  </si>
  <si>
    <t>Gabriel Jerzy ZAJDEL</t>
  </si>
  <si>
    <t>Justyna Katarzyna BURY</t>
  </si>
  <si>
    <t>Natalia Barbara FLORCZAK</t>
  </si>
  <si>
    <t>Agnieszka Katarzyna ŁABA</t>
  </si>
  <si>
    <t>Helena WARDA</t>
  </si>
  <si>
    <t>Bożena Irena KAMIŃSKA</t>
  </si>
  <si>
    <t>Andrzej Stanisław ORZECHOWSKI</t>
  </si>
  <si>
    <t>Tomasz Roman LACKOSZ</t>
  </si>
  <si>
    <t>Wacław Daniel BAR</t>
  </si>
  <si>
    <t>Wiesław STEBNICKI</t>
  </si>
  <si>
    <t>Jerzy ZIOMEK</t>
  </si>
  <si>
    <t>Marian Zbigniew KAWA</t>
  </si>
  <si>
    <t>Ewa WASIEWICZ</t>
  </si>
  <si>
    <t>KKW Zjednoczona Lewica SLD+TR+PPS+UP+Zieloni</t>
  </si>
  <si>
    <t>Razem Komitet Wyborczy PSL</t>
  </si>
  <si>
    <t>Maria JANOWSKA</t>
  </si>
  <si>
    <t>Ewa KUBRAK</t>
  </si>
  <si>
    <t>Sławomir Antoni SOCHA</t>
  </si>
  <si>
    <t>Ryszard TASZ</t>
  </si>
  <si>
    <t>Andrzej Stanisław BOSAK</t>
  </si>
  <si>
    <t>Ewa ZAJĄC</t>
  </si>
  <si>
    <t>Rafał Piotr KIELAR</t>
  </si>
  <si>
    <t>Małgorzata Krystyna DACHNOWICZ</t>
  </si>
  <si>
    <t>Maria KACZOR</t>
  </si>
  <si>
    <t>Maciej Wojciech DYMNICKI</t>
  </si>
  <si>
    <t>Jacek Marcin HAP</t>
  </si>
  <si>
    <t>Bogusław Wojciech SURMACZ</t>
  </si>
  <si>
    <t>Teresa PIĄTEK</t>
  </si>
  <si>
    <t>Marta Janina SKUBISZ</t>
  </si>
  <si>
    <t>Justyna Maria CYRAN</t>
  </si>
  <si>
    <t>Janusz Marek HOŁYSZKO</t>
  </si>
  <si>
    <t>Katarzyna Barbara SEKUŁA</t>
  </si>
  <si>
    <t>Władysław SZYK</t>
  </si>
  <si>
    <t>Tomasz Wojciech BURY</t>
  </si>
  <si>
    <t>Grażyna BOREK</t>
  </si>
  <si>
    <t>Dariusz Wojciech SOBIERAJ</t>
  </si>
  <si>
    <t>Mieczysław KASPRZAK</t>
  </si>
  <si>
    <t>Komitet Wyborczy PSL</t>
  </si>
  <si>
    <t>Razem KW KORWiN</t>
  </si>
  <si>
    <t>Piotr ŻYGADŁO</t>
  </si>
  <si>
    <t>Oliwia Paulina SZNAJDROWSKA</t>
  </si>
  <si>
    <t>Sławomir Józef MATUSZEWSKI</t>
  </si>
  <si>
    <t>Helena Cecylia SZCZEPANIK</t>
  </si>
  <si>
    <t>Jarosław Leon KURASZ</t>
  </si>
  <si>
    <t>Agnieszka Dorota DĘBICKA</t>
  </si>
  <si>
    <t>Iwona Katarzyna KOTULAK</t>
  </si>
  <si>
    <t>Grzegorz Robert DRĄG</t>
  </si>
  <si>
    <t>Robert Stanisław STADNICKI</t>
  </si>
  <si>
    <t>Gabriela DOMANASIEWICZ</t>
  </si>
  <si>
    <t>Jerzy CZUCHMAN</t>
  </si>
  <si>
    <t>Magdalena Maria ŻYGADŁO</t>
  </si>
  <si>
    <t>Mariusz KRAJEWSKI</t>
  </si>
  <si>
    <t>Artur Zygmunt MOTYKA</t>
  </si>
  <si>
    <t>Dawid Marcin ŁOJEK</t>
  </si>
  <si>
    <t>Maciej Krzysztof DĘBICKI</t>
  </si>
  <si>
    <t>Alicja Janina DUBNIEWICZ</t>
  </si>
  <si>
    <t>Wioletta Maria RYŃ</t>
  </si>
  <si>
    <t>Leszek Marian KARCZ</t>
  </si>
  <si>
    <t>Michał HAP</t>
  </si>
  <si>
    <t>Paweł Jan SZCZEPANIK</t>
  </si>
  <si>
    <t>Błażej Sebastian WILK</t>
  </si>
  <si>
    <t>KW KORWiN</t>
  </si>
  <si>
    <t>Razem KW Razem</t>
  </si>
  <si>
    <t>Adam Zbigniew ROSSMANITH</t>
  </si>
  <si>
    <t>Anna MALIŃSKA</t>
  </si>
  <si>
    <t>Michał Mateusz BUGAJSKI</t>
  </si>
  <si>
    <t>Agata Anna NIEWOLA</t>
  </si>
  <si>
    <t>Tomasz Michał ŚWIĘCICKI</t>
  </si>
  <si>
    <t>Aleksandra Maria GÓRNIAK</t>
  </si>
  <si>
    <t>Marek Zygmunt IMIEŁOWSKI</t>
  </si>
  <si>
    <t>Jolanta Teresa JANAS</t>
  </si>
  <si>
    <t>Grzegorz SKÓRKA</t>
  </si>
  <si>
    <t>Inga Daria KORALEWSKA</t>
  </si>
  <si>
    <t>Wojciech ROMANIK</t>
  </si>
  <si>
    <t>Kamila MACKIEWICZ-ROSSMANITH</t>
  </si>
  <si>
    <t>KW Razem</t>
  </si>
  <si>
    <t>Razem KW Platforma Obywatelska RP</t>
  </si>
  <si>
    <t>Piotr TOMAŃSKI</t>
  </si>
  <si>
    <t>Zbigniew Józef UNGEHEUER</t>
  </si>
  <si>
    <t>Wioleta Maria STROJNA</t>
  </si>
  <si>
    <t>Monika Maria KOZEK</t>
  </si>
  <si>
    <t>Krystyna KOZIK</t>
  </si>
  <si>
    <t>Szczepan Paweł ŁĄKA</t>
  </si>
  <si>
    <t>Dorota KONIECZNA</t>
  </si>
  <si>
    <t>Andrzej Stanisław ZAJĄC</t>
  </si>
  <si>
    <t>Daniel Łukasz PIWOWAR</t>
  </si>
  <si>
    <t>Sylwia Maria WĄTRÓBSKA</t>
  </si>
  <si>
    <t>Ewa TADLA</t>
  </si>
  <si>
    <t>Bogdan Tadeusz RZOŃCA</t>
  </si>
  <si>
    <t>Waldemar ZADWORNY</t>
  </si>
  <si>
    <t>Jerzy Piotr PODBROŻNY</t>
  </si>
  <si>
    <t>Jacek Piotr PRZYBYŁA</t>
  </si>
  <si>
    <t>Jan PIERZCHAŁA</t>
  </si>
  <si>
    <t>Leszek Antoni SZCZYBYŁO</t>
  </si>
  <si>
    <t>Zofia Małgorzata KORDELA-BORCZYK</t>
  </si>
  <si>
    <t>Krzysztof Józef KŁAK</t>
  </si>
  <si>
    <t>Joanna Zofia FRYDRYCH</t>
  </si>
  <si>
    <t>Sławomir MIKLICZ</t>
  </si>
  <si>
    <t>Marek Zdzisław RZĄSA</t>
  </si>
  <si>
    <t>KW Platforma Obywatelska RP</t>
  </si>
  <si>
    <t>Razem KW Prawo i Sprawiedliwość</t>
  </si>
  <si>
    <t>Janusz Henryk CECUŁA</t>
  </si>
  <si>
    <t>Lidia Joanna LIPKA</t>
  </si>
  <si>
    <t>Dorota ŁUKASZYK</t>
  </si>
  <si>
    <t>Elżbieta Adela KOT</t>
  </si>
  <si>
    <t>Łukasz Marian CIÓŁKOWSKI</t>
  </si>
  <si>
    <t>Maria Stanisława CISOŃ</t>
  </si>
  <si>
    <t>Jan Maria ZUCHOWSKI</t>
  </si>
  <si>
    <t>Barbara Jadwiga KRAJEWSKA</t>
  </si>
  <si>
    <t>Anna Czesława WOŁTOSZ</t>
  </si>
  <si>
    <t>Ryszard JĘDRUCH</t>
  </si>
  <si>
    <t>Bożena Maria RYCZAN</t>
  </si>
  <si>
    <t>Tomasz Józef KOJDER</t>
  </si>
  <si>
    <t>Adam Walenty ŚNIEŻEK</t>
  </si>
  <si>
    <t>Teresa PAMUŁA</t>
  </si>
  <si>
    <t>Bogdan Józef RZOŃCA</t>
  </si>
  <si>
    <t>Stanisław PIOTROWICZ</t>
  </si>
  <si>
    <t>Andrzej Antoni MATUSIEWICZ</t>
  </si>
  <si>
    <t>Witold Tomasz LECHOWSKI</t>
  </si>
  <si>
    <t>Piotr Mieczysław BABINETZ</t>
  </si>
  <si>
    <t>Piotr Marcin URUSKI</t>
  </si>
  <si>
    <t>Anna Katarzyna SCHMIDT-RODZIEWICZ</t>
  </si>
  <si>
    <t>Marek Tadeusz KUCHCIŃSKI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</si>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</sst>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Z824"/>
  <sheetViews>
    <sheetView tabSelected="1" workbookViewId="0"/>
  </sheetViews>
  <sheetFormatPr defaultRowHeight="15"/>
  <sheetData>
    <row r="1" spans="1:260">
      <c r="A1" t="s">
        <v>1852</v>
      </c>
      <c r="B1" t="s">
        <v>1851</v>
      </c>
      <c r="C1" t="s">
        <v>1850</v>
      </c>
      <c r="D1" t="s">
        <v>1849</v>
      </c>
      <c r="E1" t="s">
        <v>1848</v>
      </c>
      <c r="F1" t="s">
        <v>1847</v>
      </c>
      <c r="G1" t="s">
        <v>1846</v>
      </c>
      <c r="H1" t="s">
        <v>1845</v>
      </c>
      <c r="I1" t="s">
        <v>1844</v>
      </c>
      <c r="J1" t="s">
        <v>1843</v>
      </c>
      <c r="K1" t="s">
        <v>1842</v>
      </c>
      <c r="L1" t="s">
        <v>1841</v>
      </c>
      <c r="M1" t="s">
        <v>1840</v>
      </c>
      <c r="N1" t="s">
        <v>1839</v>
      </c>
      <c r="O1" t="s">
        <v>1838</v>
      </c>
      <c r="P1" t="s">
        <v>1837</v>
      </c>
      <c r="Q1" t="s">
        <v>1836</v>
      </c>
      <c r="R1" t="s">
        <v>1835</v>
      </c>
      <c r="S1" t="s">
        <v>1834</v>
      </c>
      <c r="T1" t="s">
        <v>1833</v>
      </c>
      <c r="U1" t="s">
        <v>1832</v>
      </c>
      <c r="V1" t="s">
        <v>1831</v>
      </c>
      <c r="W1" t="s">
        <v>1830</v>
      </c>
      <c r="X1" t="s">
        <v>1829</v>
      </c>
      <c r="Y1" t="s">
        <v>1828</v>
      </c>
      <c r="Z1" t="s">
        <v>1827</v>
      </c>
      <c r="AA1" t="s">
        <v>1826</v>
      </c>
      <c r="AB1" t="s">
        <v>1825</v>
      </c>
      <c r="AC1" t="s">
        <v>1824</v>
      </c>
      <c r="AD1" t="s">
        <v>1823</v>
      </c>
      <c r="AE1" t="s">
        <v>1822</v>
      </c>
      <c r="AF1" t="s">
        <v>1821</v>
      </c>
      <c r="AG1" t="s">
        <v>1820</v>
      </c>
      <c r="AH1" t="s">
        <v>1819</v>
      </c>
      <c r="AI1" t="s">
        <v>1818</v>
      </c>
      <c r="AJ1" t="s">
        <v>1817</v>
      </c>
      <c r="AK1" t="s">
        <v>1816</v>
      </c>
      <c r="AL1" t="s">
        <v>1815</v>
      </c>
      <c r="AM1" t="s">
        <v>1814</v>
      </c>
      <c r="AN1" t="s">
        <v>1813</v>
      </c>
      <c r="AO1" t="s">
        <v>1812</v>
      </c>
      <c r="AP1" t="s">
        <v>1811</v>
      </c>
      <c r="AQ1" t="s">
        <v>1810</v>
      </c>
      <c r="AR1" t="s">
        <v>1809</v>
      </c>
      <c r="AS1" t="s">
        <v>1808</v>
      </c>
      <c r="AT1" t="s">
        <v>1807</v>
      </c>
      <c r="AU1" t="s">
        <v>1806</v>
      </c>
      <c r="AV1" t="s">
        <v>1805</v>
      </c>
      <c r="AW1" t="s">
        <v>1804</v>
      </c>
      <c r="AX1" t="s">
        <v>1803</v>
      </c>
      <c r="AY1" t="s">
        <v>1802</v>
      </c>
      <c r="AZ1" t="s">
        <v>1801</v>
      </c>
      <c r="BA1" t="s">
        <v>1800</v>
      </c>
      <c r="BB1" t="s">
        <v>1799</v>
      </c>
      <c r="BC1" t="s">
        <v>1798</v>
      </c>
      <c r="BD1" t="s">
        <v>1797</v>
      </c>
      <c r="BE1" t="s">
        <v>1796</v>
      </c>
      <c r="BF1" t="s">
        <v>1795</v>
      </c>
      <c r="BG1" t="s">
        <v>1794</v>
      </c>
      <c r="BH1" t="s">
        <v>1793</v>
      </c>
      <c r="BI1" t="s">
        <v>1792</v>
      </c>
      <c r="BJ1" t="s">
        <v>1791</v>
      </c>
      <c r="BK1" t="s">
        <v>1790</v>
      </c>
      <c r="BL1" t="s">
        <v>1789</v>
      </c>
      <c r="BM1" t="s">
        <v>1788</v>
      </c>
      <c r="BN1" t="s">
        <v>1787</v>
      </c>
      <c r="BO1" t="s">
        <v>1786</v>
      </c>
      <c r="BP1" t="s">
        <v>1785</v>
      </c>
      <c r="BQ1" t="s">
        <v>1784</v>
      </c>
      <c r="BR1" t="s">
        <v>1783</v>
      </c>
      <c r="BS1" t="s">
        <v>1782</v>
      </c>
      <c r="BT1" t="s">
        <v>1781</v>
      </c>
      <c r="BU1" t="s">
        <v>1780</v>
      </c>
      <c r="BV1" t="s">
        <v>1779</v>
      </c>
      <c r="BW1" t="s">
        <v>1778</v>
      </c>
      <c r="BX1" t="s">
        <v>1777</v>
      </c>
      <c r="BY1" t="s">
        <v>1776</v>
      </c>
      <c r="BZ1" t="s">
        <v>1775</v>
      </c>
      <c r="CA1" t="s">
        <v>1774</v>
      </c>
      <c r="CB1" t="s">
        <v>1773</v>
      </c>
      <c r="CC1" t="s">
        <v>1772</v>
      </c>
      <c r="CD1" t="s">
        <v>1771</v>
      </c>
      <c r="CE1" t="s">
        <v>1770</v>
      </c>
      <c r="CF1" t="s">
        <v>1769</v>
      </c>
      <c r="CG1" t="s">
        <v>1768</v>
      </c>
      <c r="CH1" t="s">
        <v>1767</v>
      </c>
      <c r="CI1" t="s">
        <v>1766</v>
      </c>
      <c r="CJ1" t="s">
        <v>1765</v>
      </c>
      <c r="CK1" t="s">
        <v>1764</v>
      </c>
      <c r="CL1" t="s">
        <v>1763</v>
      </c>
      <c r="CM1" t="s">
        <v>1762</v>
      </c>
      <c r="CN1" t="s">
        <v>1761</v>
      </c>
      <c r="CO1" t="s">
        <v>1760</v>
      </c>
      <c r="CP1" t="s">
        <v>1759</v>
      </c>
      <c r="CQ1" t="s">
        <v>1758</v>
      </c>
      <c r="CR1" t="s">
        <v>1757</v>
      </c>
      <c r="CS1" t="s">
        <v>1756</v>
      </c>
      <c r="CT1" t="s">
        <v>1755</v>
      </c>
      <c r="CU1" t="s">
        <v>1754</v>
      </c>
      <c r="CV1" t="s">
        <v>1753</v>
      </c>
      <c r="CW1" t="s">
        <v>1752</v>
      </c>
      <c r="CX1" t="s">
        <v>1751</v>
      </c>
      <c r="CY1" t="s">
        <v>1750</v>
      </c>
      <c r="CZ1" t="s">
        <v>1749</v>
      </c>
      <c r="DA1" t="s">
        <v>1748</v>
      </c>
      <c r="DB1" t="s">
        <v>1747</v>
      </c>
      <c r="DC1" t="s">
        <v>1746</v>
      </c>
      <c r="DD1" t="s">
        <v>1745</v>
      </c>
      <c r="DE1" t="s">
        <v>1744</v>
      </c>
      <c r="DF1" t="s">
        <v>1743</v>
      </c>
      <c r="DG1" t="s">
        <v>1742</v>
      </c>
      <c r="DH1" t="s">
        <v>1741</v>
      </c>
      <c r="DI1" t="s">
        <v>1740</v>
      </c>
      <c r="DJ1" t="s">
        <v>1739</v>
      </c>
      <c r="DK1" t="s">
        <v>1738</v>
      </c>
      <c r="DL1" t="s">
        <v>1737</v>
      </c>
      <c r="DM1" t="s">
        <v>1736</v>
      </c>
      <c r="DN1" t="s">
        <v>1735</v>
      </c>
      <c r="DO1" t="s">
        <v>1734</v>
      </c>
      <c r="DP1" t="s">
        <v>1733</v>
      </c>
      <c r="DQ1" t="s">
        <v>1732</v>
      </c>
      <c r="DR1" t="s">
        <v>1731</v>
      </c>
      <c r="DS1" t="s">
        <v>1730</v>
      </c>
      <c r="DT1" t="s">
        <v>1729</v>
      </c>
      <c r="DU1" t="s">
        <v>1728</v>
      </c>
      <c r="DV1" t="s">
        <v>1727</v>
      </c>
      <c r="DW1" t="s">
        <v>1726</v>
      </c>
      <c r="DX1" t="s">
        <v>1725</v>
      </c>
      <c r="DY1" t="s">
        <v>1724</v>
      </c>
      <c r="DZ1" t="s">
        <v>1723</v>
      </c>
      <c r="EA1" t="s">
        <v>1722</v>
      </c>
      <c r="EB1" t="s">
        <v>1721</v>
      </c>
      <c r="EC1" t="s">
        <v>1720</v>
      </c>
      <c r="ED1" t="s">
        <v>1719</v>
      </c>
      <c r="EE1" t="s">
        <v>1718</v>
      </c>
      <c r="EF1" t="s">
        <v>1717</v>
      </c>
      <c r="EG1" t="s">
        <v>1716</v>
      </c>
      <c r="EH1" t="s">
        <v>1715</v>
      </c>
      <c r="EI1" t="s">
        <v>1714</v>
      </c>
      <c r="EJ1" t="s">
        <v>1713</v>
      </c>
      <c r="EK1" t="s">
        <v>1712</v>
      </c>
      <c r="EL1" t="s">
        <v>1711</v>
      </c>
      <c r="EM1" t="s">
        <v>1710</v>
      </c>
      <c r="EN1" t="s">
        <v>1709</v>
      </c>
      <c r="EO1" t="s">
        <v>1708</v>
      </c>
      <c r="EP1" t="s">
        <v>1707</v>
      </c>
      <c r="EQ1" t="s">
        <v>1706</v>
      </c>
      <c r="ER1" t="s">
        <v>1705</v>
      </c>
      <c r="ES1" t="s">
        <v>1704</v>
      </c>
      <c r="ET1" t="s">
        <v>1703</v>
      </c>
      <c r="EU1" t="s">
        <v>1702</v>
      </c>
      <c r="EV1" t="s">
        <v>1701</v>
      </c>
      <c r="EW1" t="s">
        <v>1700</v>
      </c>
      <c r="EX1" t="s">
        <v>1699</v>
      </c>
      <c r="EY1" t="s">
        <v>1698</v>
      </c>
      <c r="EZ1" t="s">
        <v>1697</v>
      </c>
      <c r="FA1" t="s">
        <v>1696</v>
      </c>
      <c r="FB1" t="s">
        <v>1695</v>
      </c>
      <c r="FC1" t="s">
        <v>1694</v>
      </c>
      <c r="FD1" t="s">
        <v>1693</v>
      </c>
      <c r="FE1" t="s">
        <v>1692</v>
      </c>
      <c r="FF1" t="s">
        <v>1691</v>
      </c>
      <c r="FG1" t="s">
        <v>1690</v>
      </c>
      <c r="FH1" t="s">
        <v>1689</v>
      </c>
      <c r="FI1" t="s">
        <v>1688</v>
      </c>
      <c r="FJ1" t="s">
        <v>1687</v>
      </c>
      <c r="FK1" t="s">
        <v>1686</v>
      </c>
      <c r="FL1" t="s">
        <v>1685</v>
      </c>
      <c r="FM1" t="s">
        <v>1684</v>
      </c>
      <c r="FN1" t="s">
        <v>1683</v>
      </c>
      <c r="FO1" t="s">
        <v>1682</v>
      </c>
      <c r="FP1" t="s">
        <v>1681</v>
      </c>
      <c r="FQ1" t="s">
        <v>1680</v>
      </c>
      <c r="FR1" t="s">
        <v>1679</v>
      </c>
      <c r="FS1" t="s">
        <v>1678</v>
      </c>
      <c r="FT1" t="s">
        <v>1677</v>
      </c>
      <c r="FU1" t="s">
        <v>1676</v>
      </c>
      <c r="FV1" t="s">
        <v>1675</v>
      </c>
      <c r="FW1" t="s">
        <v>1674</v>
      </c>
      <c r="FX1" t="s">
        <v>1673</v>
      </c>
      <c r="FY1" t="s">
        <v>1672</v>
      </c>
      <c r="FZ1" t="s">
        <v>1671</v>
      </c>
      <c r="GA1" t="s">
        <v>1670</v>
      </c>
      <c r="GB1" t="s">
        <v>1669</v>
      </c>
      <c r="GC1" t="s">
        <v>1668</v>
      </c>
      <c r="GD1" t="s">
        <v>1667</v>
      </c>
      <c r="GE1" t="s">
        <v>1666</v>
      </c>
      <c r="GF1" t="s">
        <v>1665</v>
      </c>
      <c r="GG1" t="s">
        <v>1664</v>
      </c>
      <c r="GH1" t="s">
        <v>1663</v>
      </c>
      <c r="GI1" t="s">
        <v>1662</v>
      </c>
      <c r="GJ1" t="s">
        <v>1661</v>
      </c>
      <c r="GK1" t="s">
        <v>1660</v>
      </c>
      <c r="GL1" t="s">
        <v>1659</v>
      </c>
      <c r="GM1" t="s">
        <v>1658</v>
      </c>
      <c r="GN1" t="s">
        <v>1657</v>
      </c>
      <c r="GO1" t="s">
        <v>1656</v>
      </c>
      <c r="GP1" t="s">
        <v>1655</v>
      </c>
      <c r="GQ1" t="s">
        <v>1654</v>
      </c>
      <c r="GR1" t="s">
        <v>1653</v>
      </c>
      <c r="GS1" t="s">
        <v>1652</v>
      </c>
      <c r="GT1" t="s">
        <v>1651</v>
      </c>
      <c r="GU1" t="s">
        <v>1650</v>
      </c>
      <c r="GV1" t="s">
        <v>1649</v>
      </c>
      <c r="GW1" t="s">
        <v>1648</v>
      </c>
      <c r="GX1" t="s">
        <v>1647</v>
      </c>
      <c r="GY1" t="s">
        <v>1646</v>
      </c>
      <c r="GZ1" t="s">
        <v>1645</v>
      </c>
      <c r="HA1" t="s">
        <v>1644</v>
      </c>
      <c r="HB1" t="s">
        <v>1643</v>
      </c>
      <c r="HC1" t="s">
        <v>1642</v>
      </c>
      <c r="HD1" t="s">
        <v>1641</v>
      </c>
      <c r="HE1" t="s">
        <v>1640</v>
      </c>
      <c r="HF1" t="s">
        <v>1639</v>
      </c>
      <c r="HG1" t="s">
        <v>1638</v>
      </c>
      <c r="HH1" t="s">
        <v>1637</v>
      </c>
      <c r="HI1" t="s">
        <v>1636</v>
      </c>
      <c r="HJ1" t="s">
        <v>1635</v>
      </c>
      <c r="HK1" t="s">
        <v>1634</v>
      </c>
      <c r="HL1" t="s">
        <v>1633</v>
      </c>
      <c r="HM1" t="s">
        <v>1632</v>
      </c>
      <c r="HN1" t="s">
        <v>1631</v>
      </c>
      <c r="HO1" t="s">
        <v>1630</v>
      </c>
      <c r="HP1" t="s">
        <v>1629</v>
      </c>
      <c r="HQ1" t="s">
        <v>1628</v>
      </c>
      <c r="HR1" t="s">
        <v>1627</v>
      </c>
      <c r="HS1" t="s">
        <v>1626</v>
      </c>
      <c r="HT1" t="s">
        <v>1625</v>
      </c>
      <c r="HU1" t="s">
        <v>1624</v>
      </c>
      <c r="HV1" t="s">
        <v>1623</v>
      </c>
      <c r="HW1" t="s">
        <v>1622</v>
      </c>
      <c r="HX1" t="s">
        <v>1621</v>
      </c>
      <c r="HY1" t="s">
        <v>1620</v>
      </c>
      <c r="HZ1" t="s">
        <v>1619</v>
      </c>
      <c r="IA1" t="s">
        <v>1618</v>
      </c>
      <c r="IB1" t="s">
        <v>1617</v>
      </c>
      <c r="IC1" t="s">
        <v>1616</v>
      </c>
      <c r="ID1" t="s">
        <v>1615</v>
      </c>
      <c r="IE1" t="s">
        <v>1614</v>
      </c>
      <c r="IF1" t="s">
        <v>1613</v>
      </c>
      <c r="IG1" t="s">
        <v>1612</v>
      </c>
      <c r="IH1" t="s">
        <v>1611</v>
      </c>
      <c r="II1" t="s">
        <v>1610</v>
      </c>
      <c r="IJ1" t="s">
        <v>1609</v>
      </c>
      <c r="IK1" t="s">
        <v>1608</v>
      </c>
      <c r="IL1" t="s">
        <v>1607</v>
      </c>
      <c r="IM1" t="s">
        <v>1606</v>
      </c>
      <c r="IN1" t="s">
        <v>1605</v>
      </c>
      <c r="IO1" t="s">
        <v>1604</v>
      </c>
      <c r="IP1" t="s">
        <v>1603</v>
      </c>
      <c r="IQ1" t="s">
        <v>1602</v>
      </c>
      <c r="IR1" t="s">
        <v>1601</v>
      </c>
      <c r="IS1" t="s">
        <v>1600</v>
      </c>
      <c r="IT1" t="s">
        <v>1599</v>
      </c>
      <c r="IU1" t="s">
        <v>1598</v>
      </c>
      <c r="IV1" t="s">
        <v>1597</v>
      </c>
      <c r="IW1" t="s">
        <v>1596</v>
      </c>
      <c r="IX1" t="s">
        <v>1595</v>
      </c>
      <c r="IY1" t="s">
        <v>1594</v>
      </c>
      <c r="IZ1" t="s">
        <v>1593</v>
      </c>
    </row>
    <row r="2" spans="1:260">
      <c r="A2" t="s">
        <v>1592</v>
      </c>
      <c r="B2" t="s">
        <v>1585</v>
      </c>
      <c r="C2" t="str">
        <f>"180103"</f>
        <v>180103</v>
      </c>
      <c r="D2" t="s">
        <v>1591</v>
      </c>
      <c r="E2">
        <v>1</v>
      </c>
      <c r="F2">
        <v>1014</v>
      </c>
      <c r="G2">
        <v>760</v>
      </c>
      <c r="H2">
        <v>373</v>
      </c>
      <c r="I2">
        <v>387</v>
      </c>
      <c r="J2">
        <v>0</v>
      </c>
      <c r="K2">
        <v>14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387</v>
      </c>
      <c r="T2">
        <v>0</v>
      </c>
      <c r="U2">
        <v>0</v>
      </c>
      <c r="V2">
        <v>387</v>
      </c>
      <c r="W2">
        <v>8</v>
      </c>
      <c r="X2">
        <v>7</v>
      </c>
      <c r="Y2">
        <v>1</v>
      </c>
      <c r="Z2">
        <v>0</v>
      </c>
      <c r="AA2">
        <v>379</v>
      </c>
      <c r="AB2">
        <v>161</v>
      </c>
      <c r="AC2">
        <v>36</v>
      </c>
      <c r="AD2">
        <v>6</v>
      </c>
      <c r="AE2">
        <v>17</v>
      </c>
      <c r="AF2">
        <v>1</v>
      </c>
      <c r="AG2">
        <v>2</v>
      </c>
      <c r="AH2">
        <v>1</v>
      </c>
      <c r="AI2">
        <v>6</v>
      </c>
      <c r="AJ2">
        <v>40</v>
      </c>
      <c r="AK2">
        <v>2</v>
      </c>
      <c r="AL2">
        <v>7</v>
      </c>
      <c r="AM2">
        <v>1</v>
      </c>
      <c r="AN2">
        <v>1</v>
      </c>
      <c r="AO2">
        <v>1</v>
      </c>
      <c r="AP2">
        <v>0</v>
      </c>
      <c r="AQ2">
        <v>3</v>
      </c>
      <c r="AR2">
        <v>0</v>
      </c>
      <c r="AS2">
        <v>0</v>
      </c>
      <c r="AT2">
        <v>4</v>
      </c>
      <c r="AU2">
        <v>1</v>
      </c>
      <c r="AV2">
        <v>30</v>
      </c>
      <c r="AW2">
        <v>0</v>
      </c>
      <c r="AX2">
        <v>2</v>
      </c>
      <c r="AY2">
        <v>161</v>
      </c>
      <c r="AZ2">
        <v>54</v>
      </c>
      <c r="BA2">
        <v>9</v>
      </c>
      <c r="BB2">
        <v>3</v>
      </c>
      <c r="BC2">
        <v>6</v>
      </c>
      <c r="BD2">
        <v>0</v>
      </c>
      <c r="BE2">
        <v>4</v>
      </c>
      <c r="BF2">
        <v>3</v>
      </c>
      <c r="BG2">
        <v>1</v>
      </c>
      <c r="BH2">
        <v>23</v>
      </c>
      <c r="BI2">
        <v>0</v>
      </c>
      <c r="BJ2">
        <v>0</v>
      </c>
      <c r="BK2">
        <v>0</v>
      </c>
      <c r="BL2">
        <v>2</v>
      </c>
      <c r="BM2">
        <v>0</v>
      </c>
      <c r="BN2">
        <v>0</v>
      </c>
      <c r="BO2">
        <v>1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1</v>
      </c>
      <c r="BW2">
        <v>54</v>
      </c>
      <c r="BX2">
        <v>16</v>
      </c>
      <c r="BY2">
        <v>9</v>
      </c>
      <c r="BZ2">
        <v>0</v>
      </c>
      <c r="CA2">
        <v>2</v>
      </c>
      <c r="CB2">
        <v>1</v>
      </c>
      <c r="CC2">
        <v>0</v>
      </c>
      <c r="CD2">
        <v>1</v>
      </c>
      <c r="CE2">
        <v>0</v>
      </c>
      <c r="CF2">
        <v>1</v>
      </c>
      <c r="CG2">
        <v>0</v>
      </c>
      <c r="CH2">
        <v>1</v>
      </c>
      <c r="CI2">
        <v>0</v>
      </c>
      <c r="CJ2">
        <v>1</v>
      </c>
      <c r="CK2">
        <v>16</v>
      </c>
      <c r="CL2">
        <v>9</v>
      </c>
      <c r="CM2">
        <v>7</v>
      </c>
      <c r="CN2">
        <v>0</v>
      </c>
      <c r="CO2">
        <v>0</v>
      </c>
      <c r="CP2">
        <v>0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1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9</v>
      </c>
      <c r="DJ2">
        <v>39</v>
      </c>
      <c r="DK2">
        <v>5</v>
      </c>
      <c r="DL2">
        <v>11</v>
      </c>
      <c r="DM2">
        <v>0</v>
      </c>
      <c r="DN2">
        <v>3</v>
      </c>
      <c r="DO2">
        <v>0</v>
      </c>
      <c r="DP2">
        <v>16</v>
      </c>
      <c r="DQ2">
        <v>0</v>
      </c>
      <c r="DR2">
        <v>0</v>
      </c>
      <c r="DS2">
        <v>1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1</v>
      </c>
      <c r="EB2">
        <v>1</v>
      </c>
      <c r="EC2">
        <v>0</v>
      </c>
      <c r="ED2">
        <v>0</v>
      </c>
      <c r="EE2">
        <v>0</v>
      </c>
      <c r="EF2">
        <v>1</v>
      </c>
      <c r="EG2">
        <v>39</v>
      </c>
      <c r="EH2">
        <v>22</v>
      </c>
      <c r="EI2">
        <v>11</v>
      </c>
      <c r="EJ2">
        <v>1</v>
      </c>
      <c r="EK2">
        <v>2</v>
      </c>
      <c r="EL2">
        <v>4</v>
      </c>
      <c r="EM2">
        <v>1</v>
      </c>
      <c r="EN2">
        <v>0</v>
      </c>
      <c r="EO2">
        <v>0</v>
      </c>
      <c r="EP2">
        <v>0</v>
      </c>
      <c r="EQ2">
        <v>1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1</v>
      </c>
      <c r="FD2">
        <v>1</v>
      </c>
      <c r="FE2">
        <v>22</v>
      </c>
      <c r="FF2">
        <v>46</v>
      </c>
      <c r="FG2">
        <v>20</v>
      </c>
      <c r="FH2">
        <v>2</v>
      </c>
      <c r="FI2">
        <v>4</v>
      </c>
      <c r="FJ2">
        <v>3</v>
      </c>
      <c r="FK2">
        <v>1</v>
      </c>
      <c r="FL2">
        <v>1</v>
      </c>
      <c r="FM2">
        <v>1</v>
      </c>
      <c r="FN2">
        <v>1</v>
      </c>
      <c r="FO2">
        <v>2</v>
      </c>
      <c r="FP2">
        <v>0</v>
      </c>
      <c r="FQ2">
        <v>2</v>
      </c>
      <c r="FR2">
        <v>4</v>
      </c>
      <c r="FS2">
        <v>1</v>
      </c>
      <c r="FT2">
        <v>1</v>
      </c>
      <c r="FU2">
        <v>0</v>
      </c>
      <c r="FV2">
        <v>0</v>
      </c>
      <c r="FW2">
        <v>0</v>
      </c>
      <c r="FX2">
        <v>3</v>
      </c>
      <c r="FY2">
        <v>0</v>
      </c>
      <c r="FZ2">
        <v>46</v>
      </c>
      <c r="GA2">
        <v>26</v>
      </c>
      <c r="GB2">
        <v>7</v>
      </c>
      <c r="GC2">
        <v>1</v>
      </c>
      <c r="GD2">
        <v>1</v>
      </c>
      <c r="GE2">
        <v>1</v>
      </c>
      <c r="GF2">
        <v>0</v>
      </c>
      <c r="GG2">
        <v>3</v>
      </c>
      <c r="GH2">
        <v>1</v>
      </c>
      <c r="GI2">
        <v>1</v>
      </c>
      <c r="GJ2">
        <v>0</v>
      </c>
      <c r="GK2">
        <v>0</v>
      </c>
      <c r="GL2">
        <v>0</v>
      </c>
      <c r="GM2">
        <v>0</v>
      </c>
      <c r="GN2">
        <v>6</v>
      </c>
      <c r="GO2">
        <v>0</v>
      </c>
      <c r="GP2">
        <v>0</v>
      </c>
      <c r="GQ2">
        <v>2</v>
      </c>
      <c r="GR2">
        <v>1</v>
      </c>
      <c r="GS2">
        <v>1</v>
      </c>
      <c r="GT2">
        <v>0</v>
      </c>
      <c r="GU2">
        <v>0</v>
      </c>
      <c r="GV2">
        <v>1</v>
      </c>
      <c r="GW2">
        <v>0</v>
      </c>
      <c r="GX2">
        <v>26</v>
      </c>
      <c r="GY2">
        <v>4</v>
      </c>
      <c r="GZ2">
        <v>1</v>
      </c>
      <c r="HA2">
        <v>0</v>
      </c>
      <c r="HB2">
        <v>1</v>
      </c>
      <c r="HC2">
        <v>0</v>
      </c>
      <c r="HD2">
        <v>0</v>
      </c>
      <c r="HE2">
        <v>1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1</v>
      </c>
      <c r="HU2">
        <v>0</v>
      </c>
      <c r="HV2">
        <v>4</v>
      </c>
      <c r="HW2">
        <v>2</v>
      </c>
      <c r="HX2">
        <v>1</v>
      </c>
      <c r="HY2">
        <v>1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2</v>
      </c>
      <c r="IM2" t="s">
        <v>0</v>
      </c>
      <c r="IN2" t="s">
        <v>0</v>
      </c>
      <c r="IO2" t="s">
        <v>0</v>
      </c>
      <c r="IP2" t="s">
        <v>0</v>
      </c>
      <c r="IQ2" t="s">
        <v>0</v>
      </c>
      <c r="IR2" t="s">
        <v>0</v>
      </c>
      <c r="IS2" t="s">
        <v>0</v>
      </c>
      <c r="IT2" t="s">
        <v>0</v>
      </c>
      <c r="IU2" t="s">
        <v>0</v>
      </c>
      <c r="IV2" t="s">
        <v>0</v>
      </c>
      <c r="IW2" t="s">
        <v>0</v>
      </c>
      <c r="IX2" t="s">
        <v>0</v>
      </c>
      <c r="IY2" t="s">
        <v>0</v>
      </c>
      <c r="IZ2" t="s">
        <v>0</v>
      </c>
    </row>
    <row r="3" spans="1:260">
      <c r="A3" t="s">
        <v>1590</v>
      </c>
      <c r="B3" t="s">
        <v>1585</v>
      </c>
      <c r="C3" t="str">
        <f>"180103"</f>
        <v>180103</v>
      </c>
      <c r="D3" t="s">
        <v>1589</v>
      </c>
      <c r="E3">
        <v>2</v>
      </c>
      <c r="F3">
        <v>303</v>
      </c>
      <c r="G3">
        <v>240</v>
      </c>
      <c r="H3">
        <v>145</v>
      </c>
      <c r="I3">
        <v>95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95</v>
      </c>
      <c r="T3">
        <v>0</v>
      </c>
      <c r="U3">
        <v>0</v>
      </c>
      <c r="V3">
        <v>95</v>
      </c>
      <c r="W3">
        <v>3</v>
      </c>
      <c r="X3">
        <v>1</v>
      </c>
      <c r="Y3">
        <v>2</v>
      </c>
      <c r="Z3">
        <v>0</v>
      </c>
      <c r="AA3">
        <v>92</v>
      </c>
      <c r="AB3">
        <v>42</v>
      </c>
      <c r="AC3">
        <v>10</v>
      </c>
      <c r="AD3">
        <v>0</v>
      </c>
      <c r="AE3">
        <v>2</v>
      </c>
      <c r="AF3">
        <v>0</v>
      </c>
      <c r="AG3">
        <v>2</v>
      </c>
      <c r="AH3">
        <v>1</v>
      </c>
      <c r="AI3">
        <v>8</v>
      </c>
      <c r="AJ3">
        <v>8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3</v>
      </c>
      <c r="AU3">
        <v>1</v>
      </c>
      <c r="AV3">
        <v>5</v>
      </c>
      <c r="AW3">
        <v>1</v>
      </c>
      <c r="AX3">
        <v>1</v>
      </c>
      <c r="AY3">
        <v>42</v>
      </c>
      <c r="AZ3">
        <v>22</v>
      </c>
      <c r="BA3">
        <v>4</v>
      </c>
      <c r="BB3">
        <v>0</v>
      </c>
      <c r="BC3">
        <v>1</v>
      </c>
      <c r="BD3">
        <v>1</v>
      </c>
      <c r="BE3">
        <v>0</v>
      </c>
      <c r="BF3">
        <v>2</v>
      </c>
      <c r="BG3">
        <v>0</v>
      </c>
      <c r="BH3">
        <v>7</v>
      </c>
      <c r="BI3">
        <v>0</v>
      </c>
      <c r="BJ3">
        <v>0</v>
      </c>
      <c r="BK3">
        <v>1</v>
      </c>
      <c r="BL3">
        <v>1</v>
      </c>
      <c r="BM3">
        <v>0</v>
      </c>
      <c r="BN3">
        <v>0</v>
      </c>
      <c r="BO3">
        <v>4</v>
      </c>
      <c r="BP3">
        <v>1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22</v>
      </c>
      <c r="BX3">
        <v>4</v>
      </c>
      <c r="BY3">
        <v>1</v>
      </c>
      <c r="BZ3">
        <v>0</v>
      </c>
      <c r="CA3">
        <v>1</v>
      </c>
      <c r="CB3">
        <v>0</v>
      </c>
      <c r="CC3">
        <v>0</v>
      </c>
      <c r="CD3">
        <v>1</v>
      </c>
      <c r="CE3">
        <v>0</v>
      </c>
      <c r="CF3">
        <v>0</v>
      </c>
      <c r="CG3">
        <v>0</v>
      </c>
      <c r="CH3">
        <v>0</v>
      </c>
      <c r="CI3">
        <v>1</v>
      </c>
      <c r="CJ3">
        <v>0</v>
      </c>
      <c r="CK3">
        <v>4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10</v>
      </c>
      <c r="DK3">
        <v>0</v>
      </c>
      <c r="DL3">
        <v>0</v>
      </c>
      <c r="DM3">
        <v>0</v>
      </c>
      <c r="DN3">
        <v>0</v>
      </c>
      <c r="DO3">
        <v>0</v>
      </c>
      <c r="DP3">
        <v>4</v>
      </c>
      <c r="DQ3">
        <v>0</v>
      </c>
      <c r="DR3">
        <v>0</v>
      </c>
      <c r="DS3">
        <v>0</v>
      </c>
      <c r="DT3">
        <v>1</v>
      </c>
      <c r="DU3">
        <v>3</v>
      </c>
      <c r="DV3">
        <v>0</v>
      </c>
      <c r="DW3">
        <v>0</v>
      </c>
      <c r="DX3">
        <v>0</v>
      </c>
      <c r="DY3">
        <v>0</v>
      </c>
      <c r="DZ3">
        <v>1</v>
      </c>
      <c r="EA3">
        <v>1</v>
      </c>
      <c r="EB3">
        <v>0</v>
      </c>
      <c r="EC3">
        <v>0</v>
      </c>
      <c r="ED3">
        <v>0</v>
      </c>
      <c r="EE3">
        <v>0</v>
      </c>
      <c r="EF3">
        <v>0</v>
      </c>
      <c r="EG3">
        <v>10</v>
      </c>
      <c r="EH3">
        <v>3</v>
      </c>
      <c r="EI3">
        <v>1</v>
      </c>
      <c r="EJ3">
        <v>1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1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3</v>
      </c>
      <c r="FF3">
        <v>4</v>
      </c>
      <c r="FG3">
        <v>2</v>
      </c>
      <c r="FH3">
        <v>0</v>
      </c>
      <c r="FI3">
        <v>0</v>
      </c>
      <c r="FJ3">
        <v>1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1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4</v>
      </c>
      <c r="GA3">
        <v>5</v>
      </c>
      <c r="GB3">
        <v>5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5</v>
      </c>
      <c r="GY3">
        <v>2</v>
      </c>
      <c r="GZ3">
        <v>0</v>
      </c>
      <c r="HA3">
        <v>0</v>
      </c>
      <c r="HB3">
        <v>1</v>
      </c>
      <c r="HC3">
        <v>0</v>
      </c>
      <c r="HD3">
        <v>0</v>
      </c>
      <c r="HE3">
        <v>1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2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 t="s">
        <v>0</v>
      </c>
      <c r="IN3" t="s">
        <v>0</v>
      </c>
      <c r="IO3" t="s">
        <v>0</v>
      </c>
      <c r="IP3" t="s">
        <v>0</v>
      </c>
      <c r="IQ3" t="s">
        <v>0</v>
      </c>
      <c r="IR3" t="s">
        <v>0</v>
      </c>
      <c r="IS3" t="s">
        <v>0</v>
      </c>
      <c r="IT3" t="s">
        <v>0</v>
      </c>
      <c r="IU3" t="s">
        <v>0</v>
      </c>
      <c r="IV3" t="s">
        <v>0</v>
      </c>
      <c r="IW3" t="s">
        <v>0</v>
      </c>
      <c r="IX3" t="s">
        <v>0</v>
      </c>
      <c r="IY3" t="s">
        <v>0</v>
      </c>
      <c r="IZ3" t="s">
        <v>0</v>
      </c>
    </row>
    <row r="4" spans="1:260">
      <c r="A4" t="s">
        <v>1588</v>
      </c>
      <c r="B4" t="s">
        <v>1585</v>
      </c>
      <c r="C4" t="str">
        <f>"180103"</f>
        <v>180103</v>
      </c>
      <c r="D4" t="s">
        <v>1587</v>
      </c>
      <c r="E4">
        <v>3</v>
      </c>
      <c r="F4">
        <v>311</v>
      </c>
      <c r="G4">
        <v>241</v>
      </c>
      <c r="H4">
        <v>84</v>
      </c>
      <c r="I4">
        <v>157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157</v>
      </c>
      <c r="T4">
        <v>0</v>
      </c>
      <c r="U4">
        <v>0</v>
      </c>
      <c r="V4">
        <v>157</v>
      </c>
      <c r="W4">
        <v>4</v>
      </c>
      <c r="X4">
        <v>0</v>
      </c>
      <c r="Y4">
        <v>3</v>
      </c>
      <c r="Z4">
        <v>0</v>
      </c>
      <c r="AA4">
        <v>153</v>
      </c>
      <c r="AB4">
        <v>106</v>
      </c>
      <c r="AC4">
        <v>39</v>
      </c>
      <c r="AD4">
        <v>3</v>
      </c>
      <c r="AE4">
        <v>3</v>
      </c>
      <c r="AF4">
        <v>2</v>
      </c>
      <c r="AG4">
        <v>0</v>
      </c>
      <c r="AH4">
        <v>2</v>
      </c>
      <c r="AI4">
        <v>11</v>
      </c>
      <c r="AJ4">
        <v>13</v>
      </c>
      <c r="AK4">
        <v>2</v>
      </c>
      <c r="AL4">
        <v>1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0</v>
      </c>
      <c r="AT4">
        <v>3</v>
      </c>
      <c r="AU4">
        <v>1</v>
      </c>
      <c r="AV4">
        <v>21</v>
      </c>
      <c r="AW4">
        <v>2</v>
      </c>
      <c r="AX4">
        <v>2</v>
      </c>
      <c r="AY4">
        <v>106</v>
      </c>
      <c r="AZ4">
        <v>8</v>
      </c>
      <c r="BA4">
        <v>3</v>
      </c>
      <c r="BB4">
        <v>0</v>
      </c>
      <c r="BC4">
        <v>1</v>
      </c>
      <c r="BD4">
        <v>0</v>
      </c>
      <c r="BE4">
        <v>0</v>
      </c>
      <c r="BF4">
        <v>0</v>
      </c>
      <c r="BG4">
        <v>1</v>
      </c>
      <c r="BH4">
        <v>1</v>
      </c>
      <c r="BI4">
        <v>1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1</v>
      </c>
      <c r="BW4">
        <v>8</v>
      </c>
      <c r="BX4">
        <v>3</v>
      </c>
      <c r="BY4">
        <v>1</v>
      </c>
      <c r="BZ4">
        <v>0</v>
      </c>
      <c r="CA4">
        <v>0</v>
      </c>
      <c r="CB4">
        <v>1</v>
      </c>
      <c r="CC4">
        <v>0</v>
      </c>
      <c r="CD4">
        <v>0</v>
      </c>
      <c r="CE4">
        <v>1</v>
      </c>
      <c r="CF4">
        <v>0</v>
      </c>
      <c r="CG4">
        <v>0</v>
      </c>
      <c r="CH4">
        <v>0</v>
      </c>
      <c r="CI4">
        <v>0</v>
      </c>
      <c r="CJ4">
        <v>0</v>
      </c>
      <c r="CK4">
        <v>3</v>
      </c>
      <c r="CL4">
        <v>4</v>
      </c>
      <c r="CM4">
        <v>3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1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4</v>
      </c>
      <c r="DJ4">
        <v>10</v>
      </c>
      <c r="DK4">
        <v>0</v>
      </c>
      <c r="DL4">
        <v>3</v>
      </c>
      <c r="DM4">
        <v>4</v>
      </c>
      <c r="DN4">
        <v>0</v>
      </c>
      <c r="DO4">
        <v>0</v>
      </c>
      <c r="DP4">
        <v>1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2</v>
      </c>
      <c r="EB4">
        <v>0</v>
      </c>
      <c r="EC4">
        <v>0</v>
      </c>
      <c r="ED4">
        <v>0</v>
      </c>
      <c r="EE4">
        <v>0</v>
      </c>
      <c r="EF4">
        <v>0</v>
      </c>
      <c r="EG4">
        <v>10</v>
      </c>
      <c r="EH4">
        <v>6</v>
      </c>
      <c r="EI4">
        <v>3</v>
      </c>
      <c r="EJ4">
        <v>0</v>
      </c>
      <c r="EK4">
        <v>0</v>
      </c>
      <c r="EL4">
        <v>3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6</v>
      </c>
      <c r="FF4">
        <v>12</v>
      </c>
      <c r="FG4">
        <v>2</v>
      </c>
      <c r="FH4">
        <v>0</v>
      </c>
      <c r="FI4">
        <v>4</v>
      </c>
      <c r="FJ4">
        <v>1</v>
      </c>
      <c r="FK4">
        <v>0</v>
      </c>
      <c r="FL4">
        <v>1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2</v>
      </c>
      <c r="FY4">
        <v>2</v>
      </c>
      <c r="FZ4">
        <v>12</v>
      </c>
      <c r="GA4">
        <v>4</v>
      </c>
      <c r="GB4">
        <v>3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1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4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 t="s">
        <v>0</v>
      </c>
      <c r="IN4" t="s">
        <v>0</v>
      </c>
      <c r="IO4" t="s">
        <v>0</v>
      </c>
      <c r="IP4" t="s">
        <v>0</v>
      </c>
      <c r="IQ4" t="s">
        <v>0</v>
      </c>
      <c r="IR4" t="s">
        <v>0</v>
      </c>
      <c r="IS4" t="s">
        <v>0</v>
      </c>
      <c r="IT4" t="s">
        <v>0</v>
      </c>
      <c r="IU4" t="s">
        <v>0</v>
      </c>
      <c r="IV4" t="s">
        <v>0</v>
      </c>
      <c r="IW4" t="s">
        <v>0</v>
      </c>
      <c r="IX4" t="s">
        <v>0</v>
      </c>
      <c r="IY4" t="s">
        <v>0</v>
      </c>
      <c r="IZ4" t="s">
        <v>0</v>
      </c>
    </row>
    <row r="5" spans="1:260">
      <c r="A5" t="s">
        <v>1586</v>
      </c>
      <c r="B5" t="s">
        <v>1585</v>
      </c>
      <c r="C5" t="str">
        <f>"180103"</f>
        <v>180103</v>
      </c>
      <c r="D5" t="s">
        <v>1584</v>
      </c>
      <c r="E5">
        <v>4</v>
      </c>
      <c r="F5">
        <v>328</v>
      </c>
      <c r="G5">
        <v>249</v>
      </c>
      <c r="H5">
        <v>157</v>
      </c>
      <c r="I5">
        <v>92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92</v>
      </c>
      <c r="T5">
        <v>0</v>
      </c>
      <c r="U5">
        <v>0</v>
      </c>
      <c r="V5">
        <v>92</v>
      </c>
      <c r="W5">
        <v>6</v>
      </c>
      <c r="X5">
        <v>6</v>
      </c>
      <c r="Y5">
        <v>0</v>
      </c>
      <c r="Z5">
        <v>0</v>
      </c>
      <c r="AA5">
        <v>86</v>
      </c>
      <c r="AB5">
        <v>38</v>
      </c>
      <c r="AC5">
        <v>9</v>
      </c>
      <c r="AD5">
        <v>0</v>
      </c>
      <c r="AE5">
        <v>0</v>
      </c>
      <c r="AF5">
        <v>0</v>
      </c>
      <c r="AG5">
        <v>0</v>
      </c>
      <c r="AH5">
        <v>2</v>
      </c>
      <c r="AI5">
        <v>6</v>
      </c>
      <c r="AJ5">
        <v>6</v>
      </c>
      <c r="AK5">
        <v>0</v>
      </c>
      <c r="AL5">
        <v>1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12</v>
      </c>
      <c r="AW5">
        <v>1</v>
      </c>
      <c r="AX5">
        <v>0</v>
      </c>
      <c r="AY5">
        <v>38</v>
      </c>
      <c r="AZ5">
        <v>13</v>
      </c>
      <c r="BA5">
        <v>3</v>
      </c>
      <c r="BB5">
        <v>0</v>
      </c>
      <c r="BC5">
        <v>1</v>
      </c>
      <c r="BD5">
        <v>1</v>
      </c>
      <c r="BE5">
        <v>0</v>
      </c>
      <c r="BF5">
        <v>1</v>
      </c>
      <c r="BG5">
        <v>1</v>
      </c>
      <c r="BH5">
        <v>5</v>
      </c>
      <c r="BI5">
        <v>0</v>
      </c>
      <c r="BJ5">
        <v>0</v>
      </c>
      <c r="BK5">
        <v>0</v>
      </c>
      <c r="BL5">
        <v>1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13</v>
      </c>
      <c r="BX5">
        <v>6</v>
      </c>
      <c r="BY5">
        <v>4</v>
      </c>
      <c r="BZ5">
        <v>1</v>
      </c>
      <c r="CA5">
        <v>1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6</v>
      </c>
      <c r="CL5">
        <v>2</v>
      </c>
      <c r="CM5">
        <v>1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1</v>
      </c>
      <c r="DI5">
        <v>2</v>
      </c>
      <c r="DJ5">
        <v>9</v>
      </c>
      <c r="DK5">
        <v>0</v>
      </c>
      <c r="DL5">
        <v>0</v>
      </c>
      <c r="DM5">
        <v>0</v>
      </c>
      <c r="DN5">
        <v>0</v>
      </c>
      <c r="DO5">
        <v>0</v>
      </c>
      <c r="DP5">
        <v>8</v>
      </c>
      <c r="DQ5">
        <v>0</v>
      </c>
      <c r="DR5">
        <v>0</v>
      </c>
      <c r="DS5">
        <v>1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9</v>
      </c>
      <c r="EH5">
        <v>1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1</v>
      </c>
      <c r="FD5">
        <v>0</v>
      </c>
      <c r="FE5">
        <v>1</v>
      </c>
      <c r="FF5">
        <v>11</v>
      </c>
      <c r="FG5">
        <v>3</v>
      </c>
      <c r="FH5">
        <v>2</v>
      </c>
      <c r="FI5">
        <v>2</v>
      </c>
      <c r="FJ5">
        <v>1</v>
      </c>
      <c r="FK5">
        <v>0</v>
      </c>
      <c r="FL5">
        <v>1</v>
      </c>
      <c r="FM5">
        <v>1</v>
      </c>
      <c r="FN5">
        <v>0</v>
      </c>
      <c r="FO5">
        <v>0</v>
      </c>
      <c r="FP5">
        <v>0</v>
      </c>
      <c r="FQ5">
        <v>0</v>
      </c>
      <c r="FR5">
        <v>1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11</v>
      </c>
      <c r="GA5">
        <v>4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1</v>
      </c>
      <c r="GJ5">
        <v>0</v>
      </c>
      <c r="GK5">
        <v>0</v>
      </c>
      <c r="GL5">
        <v>0</v>
      </c>
      <c r="GM5">
        <v>0</v>
      </c>
      <c r="GN5">
        <v>1</v>
      </c>
      <c r="GO5">
        <v>0</v>
      </c>
      <c r="GP5">
        <v>0</v>
      </c>
      <c r="GQ5">
        <v>0</v>
      </c>
      <c r="GR5">
        <v>0</v>
      </c>
      <c r="GS5">
        <v>0</v>
      </c>
      <c r="GT5">
        <v>2</v>
      </c>
      <c r="GU5">
        <v>0</v>
      </c>
      <c r="GV5">
        <v>0</v>
      </c>
      <c r="GW5">
        <v>0</v>
      </c>
      <c r="GX5">
        <v>4</v>
      </c>
      <c r="GY5">
        <v>2</v>
      </c>
      <c r="GZ5">
        <v>0</v>
      </c>
      <c r="HA5">
        <v>0</v>
      </c>
      <c r="HB5">
        <v>2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2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 t="s">
        <v>0</v>
      </c>
      <c r="IN5" t="s">
        <v>0</v>
      </c>
      <c r="IO5" t="s">
        <v>0</v>
      </c>
      <c r="IP5" t="s">
        <v>0</v>
      </c>
      <c r="IQ5" t="s">
        <v>0</v>
      </c>
      <c r="IR5" t="s">
        <v>0</v>
      </c>
      <c r="IS5" t="s">
        <v>0</v>
      </c>
      <c r="IT5" t="s">
        <v>0</v>
      </c>
      <c r="IU5" t="s">
        <v>0</v>
      </c>
      <c r="IV5" t="s">
        <v>0</v>
      </c>
      <c r="IW5" t="s">
        <v>0</v>
      </c>
      <c r="IX5" t="s">
        <v>0</v>
      </c>
      <c r="IY5" t="s">
        <v>0</v>
      </c>
      <c r="IZ5" t="s">
        <v>0</v>
      </c>
    </row>
    <row r="6" spans="1:260">
      <c r="A6" t="s">
        <v>1583</v>
      </c>
      <c r="B6" t="s">
        <v>1576</v>
      </c>
      <c r="C6" t="str">
        <f>"180105"</f>
        <v>180105</v>
      </c>
      <c r="D6" t="s">
        <v>1582</v>
      </c>
      <c r="E6">
        <v>1</v>
      </c>
      <c r="F6">
        <v>797</v>
      </c>
      <c r="G6">
        <v>609</v>
      </c>
      <c r="H6">
        <v>303</v>
      </c>
      <c r="I6">
        <v>306</v>
      </c>
      <c r="J6">
        <v>0</v>
      </c>
      <c r="K6">
        <v>19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2</v>
      </c>
      <c r="S6">
        <v>308</v>
      </c>
      <c r="T6">
        <v>2</v>
      </c>
      <c r="U6">
        <v>0</v>
      </c>
      <c r="V6">
        <v>308</v>
      </c>
      <c r="W6">
        <v>9</v>
      </c>
      <c r="X6">
        <v>3</v>
      </c>
      <c r="Y6">
        <v>6</v>
      </c>
      <c r="Z6">
        <v>0</v>
      </c>
      <c r="AA6">
        <v>299</v>
      </c>
      <c r="AB6">
        <v>89</v>
      </c>
      <c r="AC6">
        <v>35</v>
      </c>
      <c r="AD6">
        <v>4</v>
      </c>
      <c r="AE6">
        <v>4</v>
      </c>
      <c r="AF6">
        <v>0</v>
      </c>
      <c r="AG6">
        <v>2</v>
      </c>
      <c r="AH6">
        <v>4</v>
      </c>
      <c r="AI6">
        <v>2</v>
      </c>
      <c r="AJ6">
        <v>12</v>
      </c>
      <c r="AK6">
        <v>2</v>
      </c>
      <c r="AL6">
        <v>3</v>
      </c>
      <c r="AM6">
        <v>1</v>
      </c>
      <c r="AN6">
        <v>0</v>
      </c>
      <c r="AO6">
        <v>1</v>
      </c>
      <c r="AP6">
        <v>1</v>
      </c>
      <c r="AQ6">
        <v>0</v>
      </c>
      <c r="AR6">
        <v>0</v>
      </c>
      <c r="AS6">
        <v>2</v>
      </c>
      <c r="AT6">
        <v>1</v>
      </c>
      <c r="AU6">
        <v>0</v>
      </c>
      <c r="AV6">
        <v>13</v>
      </c>
      <c r="AW6">
        <v>1</v>
      </c>
      <c r="AX6">
        <v>1</v>
      </c>
      <c r="AY6">
        <v>89</v>
      </c>
      <c r="AZ6">
        <v>45</v>
      </c>
      <c r="BA6">
        <v>15</v>
      </c>
      <c r="BB6">
        <v>0</v>
      </c>
      <c r="BC6">
        <v>5</v>
      </c>
      <c r="BD6">
        <v>1</v>
      </c>
      <c r="BE6">
        <v>1</v>
      </c>
      <c r="BF6">
        <v>0</v>
      </c>
      <c r="BG6">
        <v>1</v>
      </c>
      <c r="BH6">
        <v>10</v>
      </c>
      <c r="BI6">
        <v>1</v>
      </c>
      <c r="BJ6">
        <v>0</v>
      </c>
      <c r="BK6">
        <v>3</v>
      </c>
      <c r="BL6">
        <v>4</v>
      </c>
      <c r="BM6">
        <v>1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1</v>
      </c>
      <c r="BV6">
        <v>2</v>
      </c>
      <c r="BW6">
        <v>45</v>
      </c>
      <c r="BX6">
        <v>14</v>
      </c>
      <c r="BY6">
        <v>5</v>
      </c>
      <c r="BZ6">
        <v>3</v>
      </c>
      <c r="CA6">
        <v>0</v>
      </c>
      <c r="CB6">
        <v>2</v>
      </c>
      <c r="CC6">
        <v>0</v>
      </c>
      <c r="CD6">
        <v>0</v>
      </c>
      <c r="CE6">
        <v>0</v>
      </c>
      <c r="CF6">
        <v>1</v>
      </c>
      <c r="CG6">
        <v>2</v>
      </c>
      <c r="CH6">
        <v>0</v>
      </c>
      <c r="CI6">
        <v>0</v>
      </c>
      <c r="CJ6">
        <v>1</v>
      </c>
      <c r="CK6">
        <v>14</v>
      </c>
      <c r="CL6">
        <v>19</v>
      </c>
      <c r="CM6">
        <v>11</v>
      </c>
      <c r="CN6">
        <v>0</v>
      </c>
      <c r="CO6">
        <v>2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1</v>
      </c>
      <c r="CY6">
        <v>0</v>
      </c>
      <c r="CZ6">
        <v>0</v>
      </c>
      <c r="DA6">
        <v>1</v>
      </c>
      <c r="DB6">
        <v>0</v>
      </c>
      <c r="DC6">
        <v>0</v>
      </c>
      <c r="DD6">
        <v>1</v>
      </c>
      <c r="DE6">
        <v>0</v>
      </c>
      <c r="DF6">
        <v>1</v>
      </c>
      <c r="DG6">
        <v>1</v>
      </c>
      <c r="DH6">
        <v>1</v>
      </c>
      <c r="DI6">
        <v>19</v>
      </c>
      <c r="DJ6">
        <v>46</v>
      </c>
      <c r="DK6">
        <v>3</v>
      </c>
      <c r="DL6">
        <v>12</v>
      </c>
      <c r="DM6">
        <v>3</v>
      </c>
      <c r="DN6">
        <v>2</v>
      </c>
      <c r="DO6">
        <v>1</v>
      </c>
      <c r="DP6">
        <v>20</v>
      </c>
      <c r="DQ6">
        <v>0</v>
      </c>
      <c r="DR6">
        <v>0</v>
      </c>
      <c r="DS6">
        <v>1</v>
      </c>
      <c r="DT6">
        <v>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2</v>
      </c>
      <c r="EB6">
        <v>0</v>
      </c>
      <c r="EC6">
        <v>0</v>
      </c>
      <c r="ED6">
        <v>0</v>
      </c>
      <c r="EE6">
        <v>1</v>
      </c>
      <c r="EF6">
        <v>0</v>
      </c>
      <c r="EG6">
        <v>46</v>
      </c>
      <c r="EH6">
        <v>14</v>
      </c>
      <c r="EI6">
        <v>4</v>
      </c>
      <c r="EJ6">
        <v>2</v>
      </c>
      <c r="EK6">
        <v>0</v>
      </c>
      <c r="EL6">
        <v>8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14</v>
      </c>
      <c r="FF6">
        <v>30</v>
      </c>
      <c r="FG6">
        <v>10</v>
      </c>
      <c r="FH6">
        <v>2</v>
      </c>
      <c r="FI6">
        <v>3</v>
      </c>
      <c r="FJ6">
        <v>2</v>
      </c>
      <c r="FK6">
        <v>3</v>
      </c>
      <c r="FL6">
        <v>2</v>
      </c>
      <c r="FM6">
        <v>1</v>
      </c>
      <c r="FN6">
        <v>0</v>
      </c>
      <c r="FO6">
        <v>1</v>
      </c>
      <c r="FP6">
        <v>1</v>
      </c>
      <c r="FQ6">
        <v>0</v>
      </c>
      <c r="FR6">
        <v>2</v>
      </c>
      <c r="FS6">
        <v>1</v>
      </c>
      <c r="FT6">
        <v>0</v>
      </c>
      <c r="FU6">
        <v>0</v>
      </c>
      <c r="FV6">
        <v>0</v>
      </c>
      <c r="FW6">
        <v>0</v>
      </c>
      <c r="FX6">
        <v>2</v>
      </c>
      <c r="FY6">
        <v>0</v>
      </c>
      <c r="FZ6">
        <v>30</v>
      </c>
      <c r="GA6">
        <v>39</v>
      </c>
      <c r="GB6">
        <v>6</v>
      </c>
      <c r="GC6">
        <v>2</v>
      </c>
      <c r="GD6">
        <v>0</v>
      </c>
      <c r="GE6">
        <v>0</v>
      </c>
      <c r="GF6">
        <v>0</v>
      </c>
      <c r="GG6">
        <v>1</v>
      </c>
      <c r="GH6">
        <v>1</v>
      </c>
      <c r="GI6">
        <v>0</v>
      </c>
      <c r="GJ6">
        <v>0</v>
      </c>
      <c r="GK6">
        <v>0</v>
      </c>
      <c r="GL6">
        <v>0</v>
      </c>
      <c r="GM6">
        <v>0</v>
      </c>
      <c r="GN6">
        <v>29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39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1</v>
      </c>
      <c r="HQ6">
        <v>0</v>
      </c>
      <c r="HR6">
        <v>0</v>
      </c>
      <c r="HS6">
        <v>0</v>
      </c>
      <c r="HT6">
        <v>0</v>
      </c>
      <c r="HU6">
        <v>0</v>
      </c>
      <c r="HV6">
        <v>1</v>
      </c>
      <c r="HW6">
        <v>2</v>
      </c>
      <c r="HX6">
        <v>1</v>
      </c>
      <c r="HY6">
        <v>0</v>
      </c>
      <c r="HZ6">
        <v>0</v>
      </c>
      <c r="IA6">
        <v>0</v>
      </c>
      <c r="IB6">
        <v>0</v>
      </c>
      <c r="IC6">
        <v>0</v>
      </c>
      <c r="ID6">
        <v>1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2</v>
      </c>
      <c r="IM6" t="s">
        <v>0</v>
      </c>
      <c r="IN6" t="s">
        <v>0</v>
      </c>
      <c r="IO6" t="s">
        <v>0</v>
      </c>
      <c r="IP6" t="s">
        <v>0</v>
      </c>
      <c r="IQ6" t="s">
        <v>0</v>
      </c>
      <c r="IR6" t="s">
        <v>0</v>
      </c>
      <c r="IS6" t="s">
        <v>0</v>
      </c>
      <c r="IT6" t="s">
        <v>0</v>
      </c>
      <c r="IU6" t="s">
        <v>0</v>
      </c>
      <c r="IV6" t="s">
        <v>0</v>
      </c>
      <c r="IW6" t="s">
        <v>0</v>
      </c>
      <c r="IX6" t="s">
        <v>0</v>
      </c>
      <c r="IY6" t="s">
        <v>0</v>
      </c>
      <c r="IZ6" t="s">
        <v>0</v>
      </c>
    </row>
    <row r="7" spans="1:260">
      <c r="A7" t="s">
        <v>1581</v>
      </c>
      <c r="B7" t="s">
        <v>1576</v>
      </c>
      <c r="C7" t="str">
        <f>"180105"</f>
        <v>180105</v>
      </c>
      <c r="D7" t="s">
        <v>1580</v>
      </c>
      <c r="E7">
        <v>2</v>
      </c>
      <c r="F7">
        <v>452</v>
      </c>
      <c r="G7">
        <v>350</v>
      </c>
      <c r="H7">
        <v>135</v>
      </c>
      <c r="I7">
        <v>215</v>
      </c>
      <c r="J7">
        <v>0</v>
      </c>
      <c r="K7">
        <v>18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215</v>
      </c>
      <c r="T7">
        <v>0</v>
      </c>
      <c r="U7">
        <v>0</v>
      </c>
      <c r="V7">
        <v>215</v>
      </c>
      <c r="W7">
        <v>6</v>
      </c>
      <c r="X7">
        <v>3</v>
      </c>
      <c r="Y7">
        <v>3</v>
      </c>
      <c r="Z7">
        <v>0</v>
      </c>
      <c r="AA7">
        <v>209</v>
      </c>
      <c r="AB7">
        <v>71</v>
      </c>
      <c r="AC7">
        <v>31</v>
      </c>
      <c r="AD7">
        <v>1</v>
      </c>
      <c r="AE7">
        <v>2</v>
      </c>
      <c r="AF7">
        <v>0</v>
      </c>
      <c r="AG7">
        <v>0</v>
      </c>
      <c r="AH7">
        <v>1</v>
      </c>
      <c r="AI7">
        <v>3</v>
      </c>
      <c r="AJ7">
        <v>13</v>
      </c>
      <c r="AK7">
        <v>0</v>
      </c>
      <c r="AL7">
        <v>0</v>
      </c>
      <c r="AM7">
        <v>1</v>
      </c>
      <c r="AN7">
        <v>1</v>
      </c>
      <c r="AO7">
        <v>1</v>
      </c>
      <c r="AP7">
        <v>0</v>
      </c>
      <c r="AQ7">
        <v>1</v>
      </c>
      <c r="AR7">
        <v>0</v>
      </c>
      <c r="AS7">
        <v>0</v>
      </c>
      <c r="AT7">
        <v>2</v>
      </c>
      <c r="AU7">
        <v>2</v>
      </c>
      <c r="AV7">
        <v>9</v>
      </c>
      <c r="AW7">
        <v>3</v>
      </c>
      <c r="AX7">
        <v>0</v>
      </c>
      <c r="AY7">
        <v>71</v>
      </c>
      <c r="AZ7">
        <v>37</v>
      </c>
      <c r="BA7">
        <v>18</v>
      </c>
      <c r="BB7">
        <v>1</v>
      </c>
      <c r="BC7">
        <v>2</v>
      </c>
      <c r="BD7">
        <v>0</v>
      </c>
      <c r="BE7">
        <v>2</v>
      </c>
      <c r="BF7">
        <v>0</v>
      </c>
      <c r="BG7">
        <v>0</v>
      </c>
      <c r="BH7">
        <v>3</v>
      </c>
      <c r="BI7">
        <v>0</v>
      </c>
      <c r="BJ7">
        <v>0</v>
      </c>
      <c r="BK7">
        <v>3</v>
      </c>
      <c r="BL7">
        <v>0</v>
      </c>
      <c r="BM7">
        <v>0</v>
      </c>
      <c r="BN7">
        <v>2</v>
      </c>
      <c r="BO7">
        <v>1</v>
      </c>
      <c r="BP7">
        <v>2</v>
      </c>
      <c r="BQ7">
        <v>0</v>
      </c>
      <c r="BR7">
        <v>0</v>
      </c>
      <c r="BS7">
        <v>0</v>
      </c>
      <c r="BT7">
        <v>0</v>
      </c>
      <c r="BU7">
        <v>0</v>
      </c>
      <c r="BV7">
        <v>3</v>
      </c>
      <c r="BW7">
        <v>37</v>
      </c>
      <c r="BX7">
        <v>11</v>
      </c>
      <c r="BY7">
        <v>7</v>
      </c>
      <c r="BZ7">
        <v>0</v>
      </c>
      <c r="CA7">
        <v>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2</v>
      </c>
      <c r="CJ7">
        <v>1</v>
      </c>
      <c r="CK7">
        <v>11</v>
      </c>
      <c r="CL7">
        <v>23</v>
      </c>
      <c r="CM7">
        <v>16</v>
      </c>
      <c r="CN7">
        <v>0</v>
      </c>
      <c r="CO7">
        <v>0</v>
      </c>
      <c r="CP7">
        <v>0</v>
      </c>
      <c r="CQ7">
        <v>0</v>
      </c>
      <c r="CR7">
        <v>0</v>
      </c>
      <c r="CS7">
        <v>2</v>
      </c>
      <c r="CT7">
        <v>2</v>
      </c>
      <c r="CU7">
        <v>1</v>
      </c>
      <c r="CV7">
        <v>0</v>
      </c>
      <c r="CW7">
        <v>1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1</v>
      </c>
      <c r="DI7">
        <v>23</v>
      </c>
      <c r="DJ7">
        <v>16</v>
      </c>
      <c r="DK7">
        <v>0</v>
      </c>
      <c r="DL7">
        <v>2</v>
      </c>
      <c r="DM7">
        <v>1</v>
      </c>
      <c r="DN7">
        <v>0</v>
      </c>
      <c r="DO7">
        <v>0</v>
      </c>
      <c r="DP7">
        <v>10</v>
      </c>
      <c r="DQ7">
        <v>0</v>
      </c>
      <c r="DR7">
        <v>0</v>
      </c>
      <c r="DS7">
        <v>1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2</v>
      </c>
      <c r="EB7">
        <v>0</v>
      </c>
      <c r="EC7">
        <v>0</v>
      </c>
      <c r="ED7">
        <v>0</v>
      </c>
      <c r="EE7">
        <v>0</v>
      </c>
      <c r="EF7">
        <v>0</v>
      </c>
      <c r="EG7">
        <v>16</v>
      </c>
      <c r="EH7">
        <v>9</v>
      </c>
      <c r="EI7">
        <v>0</v>
      </c>
      <c r="EJ7">
        <v>0</v>
      </c>
      <c r="EK7">
        <v>0</v>
      </c>
      <c r="EL7">
        <v>3</v>
      </c>
      <c r="EM7">
        <v>0</v>
      </c>
      <c r="EN7">
        <v>1</v>
      </c>
      <c r="EO7">
        <v>0</v>
      </c>
      <c r="EP7">
        <v>1</v>
      </c>
      <c r="EQ7">
        <v>0</v>
      </c>
      <c r="ER7">
        <v>1</v>
      </c>
      <c r="ES7">
        <v>0</v>
      </c>
      <c r="ET7">
        <v>0</v>
      </c>
      <c r="EU7">
        <v>0</v>
      </c>
      <c r="EV7">
        <v>0</v>
      </c>
      <c r="EW7">
        <v>1</v>
      </c>
      <c r="EX7">
        <v>0</v>
      </c>
      <c r="EY7">
        <v>0</v>
      </c>
      <c r="EZ7">
        <v>0</v>
      </c>
      <c r="FA7">
        <v>1</v>
      </c>
      <c r="FB7">
        <v>0</v>
      </c>
      <c r="FC7">
        <v>0</v>
      </c>
      <c r="FD7">
        <v>1</v>
      </c>
      <c r="FE7">
        <v>9</v>
      </c>
      <c r="FF7">
        <v>27</v>
      </c>
      <c r="FG7">
        <v>10</v>
      </c>
      <c r="FH7">
        <v>1</v>
      </c>
      <c r="FI7">
        <v>0</v>
      </c>
      <c r="FJ7">
        <v>4</v>
      </c>
      <c r="FK7">
        <v>1</v>
      </c>
      <c r="FL7">
        <v>3</v>
      </c>
      <c r="FM7">
        <v>1</v>
      </c>
      <c r="FN7">
        <v>0</v>
      </c>
      <c r="FO7">
        <v>2</v>
      </c>
      <c r="FP7">
        <v>1</v>
      </c>
      <c r="FQ7">
        <v>0</v>
      </c>
      <c r="FR7">
        <v>0</v>
      </c>
      <c r="FS7">
        <v>0</v>
      </c>
      <c r="FT7">
        <v>0</v>
      </c>
      <c r="FU7">
        <v>0</v>
      </c>
      <c r="FV7">
        <v>1</v>
      </c>
      <c r="FW7">
        <v>0</v>
      </c>
      <c r="FX7">
        <v>0</v>
      </c>
      <c r="FY7">
        <v>3</v>
      </c>
      <c r="FZ7">
        <v>27</v>
      </c>
      <c r="GA7">
        <v>12</v>
      </c>
      <c r="GB7">
        <v>5</v>
      </c>
      <c r="GC7">
        <v>0</v>
      </c>
      <c r="GD7">
        <v>0</v>
      </c>
      <c r="GE7">
        <v>0</v>
      </c>
      <c r="GF7">
        <v>1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6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12</v>
      </c>
      <c r="GY7">
        <v>3</v>
      </c>
      <c r="GZ7">
        <v>2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1</v>
      </c>
      <c r="HQ7">
        <v>0</v>
      </c>
      <c r="HR7">
        <v>0</v>
      </c>
      <c r="HS7">
        <v>0</v>
      </c>
      <c r="HT7">
        <v>0</v>
      </c>
      <c r="HU7">
        <v>0</v>
      </c>
      <c r="HV7">
        <v>3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 t="s">
        <v>0</v>
      </c>
      <c r="IN7" t="s">
        <v>0</v>
      </c>
      <c r="IO7" t="s">
        <v>0</v>
      </c>
      <c r="IP7" t="s">
        <v>0</v>
      </c>
      <c r="IQ7" t="s">
        <v>0</v>
      </c>
      <c r="IR7" t="s">
        <v>0</v>
      </c>
      <c r="IS7" t="s">
        <v>0</v>
      </c>
      <c r="IT7" t="s">
        <v>0</v>
      </c>
      <c r="IU7" t="s">
        <v>0</v>
      </c>
      <c r="IV7" t="s">
        <v>0</v>
      </c>
      <c r="IW7" t="s">
        <v>0</v>
      </c>
      <c r="IX7" t="s">
        <v>0</v>
      </c>
      <c r="IY7" t="s">
        <v>0</v>
      </c>
      <c r="IZ7" t="s">
        <v>0</v>
      </c>
    </row>
    <row r="8" spans="1:260">
      <c r="A8" t="s">
        <v>1579</v>
      </c>
      <c r="B8" t="s">
        <v>1576</v>
      </c>
      <c r="C8" t="str">
        <f>"180105"</f>
        <v>180105</v>
      </c>
      <c r="D8" t="s">
        <v>1578</v>
      </c>
      <c r="E8">
        <v>3</v>
      </c>
      <c r="F8">
        <v>216</v>
      </c>
      <c r="G8">
        <v>170</v>
      </c>
      <c r="H8">
        <v>82</v>
      </c>
      <c r="I8">
        <v>88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88</v>
      </c>
      <c r="T8">
        <v>0</v>
      </c>
      <c r="U8">
        <v>0</v>
      </c>
      <c r="V8">
        <v>88</v>
      </c>
      <c r="W8">
        <v>1</v>
      </c>
      <c r="X8">
        <v>1</v>
      </c>
      <c r="Y8">
        <v>0</v>
      </c>
      <c r="Z8">
        <v>0</v>
      </c>
      <c r="AA8">
        <v>87</v>
      </c>
      <c r="AB8">
        <v>25</v>
      </c>
      <c r="AC8">
        <v>11</v>
      </c>
      <c r="AD8">
        <v>0</v>
      </c>
      <c r="AE8">
        <v>3</v>
      </c>
      <c r="AF8">
        <v>1</v>
      </c>
      <c r="AG8">
        <v>2</v>
      </c>
      <c r="AH8">
        <v>0</v>
      </c>
      <c r="AI8">
        <v>1</v>
      </c>
      <c r="AJ8">
        <v>3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4</v>
      </c>
      <c r="AW8">
        <v>0</v>
      </c>
      <c r="AX8">
        <v>0</v>
      </c>
      <c r="AY8">
        <v>25</v>
      </c>
      <c r="AZ8">
        <v>26</v>
      </c>
      <c r="BA8">
        <v>13</v>
      </c>
      <c r="BB8">
        <v>0</v>
      </c>
      <c r="BC8">
        <v>3</v>
      </c>
      <c r="BD8">
        <v>1</v>
      </c>
      <c r="BE8">
        <v>1</v>
      </c>
      <c r="BF8">
        <v>0</v>
      </c>
      <c r="BG8">
        <v>0</v>
      </c>
      <c r="BH8">
        <v>1</v>
      </c>
      <c r="BI8">
        <v>0</v>
      </c>
      <c r="BJ8">
        <v>0</v>
      </c>
      <c r="BK8">
        <v>0</v>
      </c>
      <c r="BL8">
        <v>2</v>
      </c>
      <c r="BM8">
        <v>0</v>
      </c>
      <c r="BN8">
        <v>1</v>
      </c>
      <c r="BO8">
        <v>2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2</v>
      </c>
      <c r="BW8">
        <v>26</v>
      </c>
      <c r="BX8">
        <v>7</v>
      </c>
      <c r="BY8">
        <v>6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1</v>
      </c>
      <c r="CJ8">
        <v>0</v>
      </c>
      <c r="CK8">
        <v>7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11</v>
      </c>
      <c r="DK8">
        <v>1</v>
      </c>
      <c r="DL8">
        <v>2</v>
      </c>
      <c r="DM8">
        <v>0</v>
      </c>
      <c r="DN8">
        <v>0</v>
      </c>
      <c r="DO8">
        <v>0</v>
      </c>
      <c r="DP8">
        <v>6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1</v>
      </c>
      <c r="EC8">
        <v>0</v>
      </c>
      <c r="ED8">
        <v>1</v>
      </c>
      <c r="EE8">
        <v>0</v>
      </c>
      <c r="EF8">
        <v>0</v>
      </c>
      <c r="EG8">
        <v>11</v>
      </c>
      <c r="EH8">
        <v>6</v>
      </c>
      <c r="EI8">
        <v>2</v>
      </c>
      <c r="EJ8">
        <v>2</v>
      </c>
      <c r="EK8">
        <v>0</v>
      </c>
      <c r="EL8">
        <v>2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6</v>
      </c>
      <c r="FF8">
        <v>1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1</v>
      </c>
      <c r="FY8">
        <v>0</v>
      </c>
      <c r="FZ8">
        <v>1</v>
      </c>
      <c r="GA8">
        <v>11</v>
      </c>
      <c r="GB8">
        <v>4</v>
      </c>
      <c r="GC8">
        <v>0</v>
      </c>
      <c r="GD8">
        <v>1</v>
      </c>
      <c r="GE8">
        <v>1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4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1</v>
      </c>
      <c r="GW8">
        <v>0</v>
      </c>
      <c r="GX8">
        <v>11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 t="s">
        <v>0</v>
      </c>
      <c r="IN8" t="s">
        <v>0</v>
      </c>
      <c r="IO8" t="s">
        <v>0</v>
      </c>
      <c r="IP8" t="s">
        <v>0</v>
      </c>
      <c r="IQ8" t="s">
        <v>0</v>
      </c>
      <c r="IR8" t="s">
        <v>0</v>
      </c>
      <c r="IS8" t="s">
        <v>0</v>
      </c>
      <c r="IT8" t="s">
        <v>0</v>
      </c>
      <c r="IU8" t="s">
        <v>0</v>
      </c>
      <c r="IV8" t="s">
        <v>0</v>
      </c>
      <c r="IW8" t="s">
        <v>0</v>
      </c>
      <c r="IX8" t="s">
        <v>0</v>
      </c>
      <c r="IY8" t="s">
        <v>0</v>
      </c>
      <c r="IZ8" t="s">
        <v>0</v>
      </c>
    </row>
    <row r="9" spans="1:260">
      <c r="A9" t="s">
        <v>1577</v>
      </c>
      <c r="B9" t="s">
        <v>1576</v>
      </c>
      <c r="C9" t="str">
        <f>"180105"</f>
        <v>180105</v>
      </c>
      <c r="D9" t="s">
        <v>1575</v>
      </c>
      <c r="E9">
        <v>4</v>
      </c>
      <c r="F9">
        <v>331</v>
      </c>
      <c r="G9">
        <v>260</v>
      </c>
      <c r="H9">
        <v>171</v>
      </c>
      <c r="I9">
        <v>89</v>
      </c>
      <c r="J9">
        <v>0</v>
      </c>
      <c r="K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89</v>
      </c>
      <c r="T9">
        <v>0</v>
      </c>
      <c r="U9">
        <v>0</v>
      </c>
      <c r="V9">
        <v>89</v>
      </c>
      <c r="W9">
        <v>4</v>
      </c>
      <c r="X9">
        <v>2</v>
      </c>
      <c r="Y9">
        <v>2</v>
      </c>
      <c r="Z9">
        <v>0</v>
      </c>
      <c r="AA9">
        <v>85</v>
      </c>
      <c r="AB9">
        <v>40</v>
      </c>
      <c r="AC9">
        <v>10</v>
      </c>
      <c r="AD9">
        <v>0</v>
      </c>
      <c r="AE9">
        <v>0</v>
      </c>
      <c r="AF9">
        <v>0</v>
      </c>
      <c r="AG9">
        <v>1</v>
      </c>
      <c r="AH9">
        <v>1</v>
      </c>
      <c r="AI9">
        <v>3</v>
      </c>
      <c r="AJ9">
        <v>9</v>
      </c>
      <c r="AK9">
        <v>1</v>
      </c>
      <c r="AL9">
        <v>1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3</v>
      </c>
      <c r="AU9">
        <v>0</v>
      </c>
      <c r="AV9">
        <v>9</v>
      </c>
      <c r="AW9">
        <v>0</v>
      </c>
      <c r="AX9">
        <v>0</v>
      </c>
      <c r="AY9">
        <v>40</v>
      </c>
      <c r="AZ9">
        <v>21</v>
      </c>
      <c r="BA9">
        <v>9</v>
      </c>
      <c r="BB9">
        <v>0</v>
      </c>
      <c r="BC9">
        <v>2</v>
      </c>
      <c r="BD9">
        <v>0</v>
      </c>
      <c r="BE9">
        <v>4</v>
      </c>
      <c r="BF9">
        <v>0</v>
      </c>
      <c r="BG9">
        <v>0</v>
      </c>
      <c r="BH9">
        <v>2</v>
      </c>
      <c r="BI9">
        <v>0</v>
      </c>
      <c r="BJ9">
        <v>0</v>
      </c>
      <c r="BK9">
        <v>1</v>
      </c>
      <c r="BL9">
        <v>1</v>
      </c>
      <c r="BM9">
        <v>0</v>
      </c>
      <c r="BN9">
        <v>0</v>
      </c>
      <c r="BO9">
        <v>1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1</v>
      </c>
      <c r="BW9">
        <v>21</v>
      </c>
      <c r="BX9">
        <v>2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2</v>
      </c>
      <c r="CL9">
        <v>6</v>
      </c>
      <c r="CM9">
        <v>5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6</v>
      </c>
      <c r="DJ9">
        <v>6</v>
      </c>
      <c r="DK9">
        <v>0</v>
      </c>
      <c r="DL9">
        <v>0</v>
      </c>
      <c r="DM9">
        <v>0</v>
      </c>
      <c r="DN9">
        <v>0</v>
      </c>
      <c r="DO9">
        <v>0</v>
      </c>
      <c r="DP9">
        <v>1</v>
      </c>
      <c r="DQ9">
        <v>0</v>
      </c>
      <c r="DR9">
        <v>0</v>
      </c>
      <c r="DS9">
        <v>3</v>
      </c>
      <c r="DT9">
        <v>0</v>
      </c>
      <c r="DU9">
        <v>0</v>
      </c>
      <c r="DV9">
        <v>0</v>
      </c>
      <c r="DW9">
        <v>0</v>
      </c>
      <c r="DX9">
        <v>0</v>
      </c>
      <c r="DY9">
        <v>1</v>
      </c>
      <c r="DZ9">
        <v>0</v>
      </c>
      <c r="EA9">
        <v>1</v>
      </c>
      <c r="EB9">
        <v>0</v>
      </c>
      <c r="EC9">
        <v>0</v>
      </c>
      <c r="ED9">
        <v>0</v>
      </c>
      <c r="EE9">
        <v>0</v>
      </c>
      <c r="EF9">
        <v>0</v>
      </c>
      <c r="EG9">
        <v>6</v>
      </c>
      <c r="EH9">
        <v>2</v>
      </c>
      <c r="EI9">
        <v>2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2</v>
      </c>
      <c r="FF9">
        <v>4</v>
      </c>
      <c r="FG9">
        <v>2</v>
      </c>
      <c r="FH9">
        <v>1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1</v>
      </c>
      <c r="FW9">
        <v>0</v>
      </c>
      <c r="FX9">
        <v>0</v>
      </c>
      <c r="FY9">
        <v>0</v>
      </c>
      <c r="FZ9">
        <v>4</v>
      </c>
      <c r="GA9">
        <v>4</v>
      </c>
      <c r="GB9">
        <v>2</v>
      </c>
      <c r="GC9">
        <v>0</v>
      </c>
      <c r="GD9">
        <v>0</v>
      </c>
      <c r="GE9">
        <v>0</v>
      </c>
      <c r="GF9">
        <v>0</v>
      </c>
      <c r="GG9">
        <v>0</v>
      </c>
      <c r="GH9">
        <v>2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4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 t="s">
        <v>0</v>
      </c>
      <c r="IN9" t="s">
        <v>0</v>
      </c>
      <c r="IO9" t="s">
        <v>0</v>
      </c>
      <c r="IP9" t="s">
        <v>0</v>
      </c>
      <c r="IQ9" t="s">
        <v>0</v>
      </c>
      <c r="IR9" t="s">
        <v>0</v>
      </c>
      <c r="IS9" t="s">
        <v>0</v>
      </c>
      <c r="IT9" t="s">
        <v>0</v>
      </c>
      <c r="IU9" t="s">
        <v>0</v>
      </c>
      <c r="IV9" t="s">
        <v>0</v>
      </c>
      <c r="IW9" t="s">
        <v>0</v>
      </c>
      <c r="IX9" t="s">
        <v>0</v>
      </c>
      <c r="IY9" t="s">
        <v>0</v>
      </c>
      <c r="IZ9" t="s">
        <v>0</v>
      </c>
    </row>
    <row r="10" spans="1:260">
      <c r="A10" t="s">
        <v>1574</v>
      </c>
      <c r="B10" t="s">
        <v>1534</v>
      </c>
      <c r="C10" t="str">
        <f>"180108"</f>
        <v>180108</v>
      </c>
      <c r="D10" t="s">
        <v>776</v>
      </c>
      <c r="E10">
        <v>1</v>
      </c>
      <c r="F10">
        <v>885</v>
      </c>
      <c r="G10">
        <v>677</v>
      </c>
      <c r="H10">
        <v>315</v>
      </c>
      <c r="I10">
        <v>362</v>
      </c>
      <c r="J10">
        <v>0</v>
      </c>
      <c r="K10">
        <v>5</v>
      </c>
      <c r="L10">
        <v>3</v>
      </c>
      <c r="M10">
        <v>3</v>
      </c>
      <c r="N10">
        <v>1</v>
      </c>
      <c r="O10">
        <v>0</v>
      </c>
      <c r="P10">
        <v>0</v>
      </c>
      <c r="Q10">
        <v>0</v>
      </c>
      <c r="R10">
        <v>2</v>
      </c>
      <c r="S10">
        <v>364</v>
      </c>
      <c r="T10">
        <v>2</v>
      </c>
      <c r="U10">
        <v>0</v>
      </c>
      <c r="V10">
        <v>364</v>
      </c>
      <c r="W10">
        <v>9</v>
      </c>
      <c r="X10">
        <v>4</v>
      </c>
      <c r="Y10">
        <v>2</v>
      </c>
      <c r="Z10">
        <v>3</v>
      </c>
      <c r="AA10">
        <v>355</v>
      </c>
      <c r="AB10">
        <v>177</v>
      </c>
      <c r="AC10">
        <v>25</v>
      </c>
      <c r="AD10">
        <v>4</v>
      </c>
      <c r="AE10">
        <v>7</v>
      </c>
      <c r="AF10">
        <v>1</v>
      </c>
      <c r="AG10">
        <v>4</v>
      </c>
      <c r="AH10">
        <v>4</v>
      </c>
      <c r="AI10">
        <v>7</v>
      </c>
      <c r="AJ10">
        <v>31</v>
      </c>
      <c r="AK10">
        <v>1</v>
      </c>
      <c r="AL10">
        <v>2</v>
      </c>
      <c r="AM10">
        <v>0</v>
      </c>
      <c r="AN10">
        <v>0</v>
      </c>
      <c r="AO10">
        <v>1</v>
      </c>
      <c r="AP10">
        <v>0</v>
      </c>
      <c r="AQ10">
        <v>1</v>
      </c>
      <c r="AR10">
        <v>0</v>
      </c>
      <c r="AS10">
        <v>0</v>
      </c>
      <c r="AT10">
        <v>12</v>
      </c>
      <c r="AU10">
        <v>1</v>
      </c>
      <c r="AV10">
        <v>76</v>
      </c>
      <c r="AW10">
        <v>0</v>
      </c>
      <c r="AX10">
        <v>0</v>
      </c>
      <c r="AY10">
        <v>177</v>
      </c>
      <c r="AZ10">
        <v>64</v>
      </c>
      <c r="BA10">
        <v>15</v>
      </c>
      <c r="BB10">
        <v>1</v>
      </c>
      <c r="BC10">
        <v>2</v>
      </c>
      <c r="BD10">
        <v>2</v>
      </c>
      <c r="BE10">
        <v>0</v>
      </c>
      <c r="BF10">
        <v>1</v>
      </c>
      <c r="BG10">
        <v>3</v>
      </c>
      <c r="BH10">
        <v>30</v>
      </c>
      <c r="BI10">
        <v>0</v>
      </c>
      <c r="BJ10">
        <v>0</v>
      </c>
      <c r="BK10">
        <v>3</v>
      </c>
      <c r="BL10">
        <v>1</v>
      </c>
      <c r="BM10">
        <v>0</v>
      </c>
      <c r="BN10">
        <v>1</v>
      </c>
      <c r="BO10">
        <v>3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1</v>
      </c>
      <c r="BW10">
        <v>64</v>
      </c>
      <c r="BX10">
        <v>11</v>
      </c>
      <c r="BY10">
        <v>4</v>
      </c>
      <c r="BZ10">
        <v>3</v>
      </c>
      <c r="CA10">
        <v>2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1</v>
      </c>
      <c r="CK10">
        <v>11</v>
      </c>
      <c r="CL10">
        <v>9</v>
      </c>
      <c r="CM10">
        <v>6</v>
      </c>
      <c r="CN10">
        <v>1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1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9</v>
      </c>
      <c r="DJ10">
        <v>10</v>
      </c>
      <c r="DK10">
        <v>1</v>
      </c>
      <c r="DL10">
        <v>1</v>
      </c>
      <c r="DM10">
        <v>1</v>
      </c>
      <c r="DN10">
        <v>1</v>
      </c>
      <c r="DO10">
        <v>0</v>
      </c>
      <c r="DP10">
        <v>3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3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10</v>
      </c>
      <c r="EH10">
        <v>35</v>
      </c>
      <c r="EI10">
        <v>6</v>
      </c>
      <c r="EJ10">
        <v>1</v>
      </c>
      <c r="EK10">
        <v>0</v>
      </c>
      <c r="EL10">
        <v>27</v>
      </c>
      <c r="EM10">
        <v>1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35</v>
      </c>
      <c r="FF10">
        <v>30</v>
      </c>
      <c r="FG10">
        <v>14</v>
      </c>
      <c r="FH10">
        <v>2</v>
      </c>
      <c r="FI10">
        <v>2</v>
      </c>
      <c r="FJ10">
        <v>3</v>
      </c>
      <c r="FK10">
        <v>2</v>
      </c>
      <c r="FL10">
        <v>1</v>
      </c>
      <c r="FM10">
        <v>1</v>
      </c>
      <c r="FN10">
        <v>0</v>
      </c>
      <c r="FO10">
        <v>0</v>
      </c>
      <c r="FP10">
        <v>0</v>
      </c>
      <c r="FQ10">
        <v>1</v>
      </c>
      <c r="FR10">
        <v>1</v>
      </c>
      <c r="FS10">
        <v>0</v>
      </c>
      <c r="FT10">
        <v>0</v>
      </c>
      <c r="FU10">
        <v>1</v>
      </c>
      <c r="FV10">
        <v>0</v>
      </c>
      <c r="FW10">
        <v>0</v>
      </c>
      <c r="FX10">
        <v>2</v>
      </c>
      <c r="FY10">
        <v>0</v>
      </c>
      <c r="FZ10">
        <v>30</v>
      </c>
      <c r="GA10">
        <v>18</v>
      </c>
      <c r="GB10">
        <v>9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1</v>
      </c>
      <c r="GK10">
        <v>1</v>
      </c>
      <c r="GL10">
        <v>1</v>
      </c>
      <c r="GM10">
        <v>1</v>
      </c>
      <c r="GN10">
        <v>3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18</v>
      </c>
      <c r="GY10">
        <v>1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1</v>
      </c>
      <c r="HR10">
        <v>0</v>
      </c>
      <c r="HS10">
        <v>0</v>
      </c>
      <c r="HT10">
        <v>0</v>
      </c>
      <c r="HU10">
        <v>0</v>
      </c>
      <c r="HV10">
        <v>1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 t="s">
        <v>0</v>
      </c>
      <c r="IN10" t="s">
        <v>0</v>
      </c>
      <c r="IO10" t="s">
        <v>0</v>
      </c>
      <c r="IP10" t="s">
        <v>0</v>
      </c>
      <c r="IQ10" t="s">
        <v>0</v>
      </c>
      <c r="IR10" t="s">
        <v>0</v>
      </c>
      <c r="IS10" t="s">
        <v>0</v>
      </c>
      <c r="IT10" t="s">
        <v>0</v>
      </c>
      <c r="IU10" t="s">
        <v>0</v>
      </c>
      <c r="IV10" t="s">
        <v>0</v>
      </c>
      <c r="IW10" t="s">
        <v>0</v>
      </c>
      <c r="IX10" t="s">
        <v>0</v>
      </c>
      <c r="IY10" t="s">
        <v>0</v>
      </c>
      <c r="IZ10" t="s">
        <v>0</v>
      </c>
    </row>
    <row r="11" spans="1:260">
      <c r="A11" t="s">
        <v>1573</v>
      </c>
      <c r="B11" t="s">
        <v>1534</v>
      </c>
      <c r="C11" t="str">
        <f>"180108"</f>
        <v>180108</v>
      </c>
      <c r="D11" t="s">
        <v>36</v>
      </c>
      <c r="E11">
        <v>2</v>
      </c>
      <c r="F11">
        <v>827</v>
      </c>
      <c r="G11">
        <v>640</v>
      </c>
      <c r="H11">
        <v>276</v>
      </c>
      <c r="I11">
        <v>364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364</v>
      </c>
      <c r="T11">
        <v>0</v>
      </c>
      <c r="U11">
        <v>0</v>
      </c>
      <c r="V11">
        <v>364</v>
      </c>
      <c r="W11">
        <v>20</v>
      </c>
      <c r="X11">
        <v>18</v>
      </c>
      <c r="Y11">
        <v>2</v>
      </c>
      <c r="Z11">
        <v>0</v>
      </c>
      <c r="AA11">
        <v>344</v>
      </c>
      <c r="AB11">
        <v>166</v>
      </c>
      <c r="AC11">
        <v>36</v>
      </c>
      <c r="AD11">
        <v>4</v>
      </c>
      <c r="AE11">
        <v>0</v>
      </c>
      <c r="AF11">
        <v>0</v>
      </c>
      <c r="AG11">
        <v>1</v>
      </c>
      <c r="AH11">
        <v>0</v>
      </c>
      <c r="AI11">
        <v>5</v>
      </c>
      <c r="AJ11">
        <v>21</v>
      </c>
      <c r="AK11">
        <v>1</v>
      </c>
      <c r="AL11">
        <v>0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5</v>
      </c>
      <c r="AU11">
        <v>1</v>
      </c>
      <c r="AV11">
        <v>91</v>
      </c>
      <c r="AW11">
        <v>0</v>
      </c>
      <c r="AX11">
        <v>0</v>
      </c>
      <c r="AY11">
        <v>166</v>
      </c>
      <c r="AZ11">
        <v>73</v>
      </c>
      <c r="BA11">
        <v>11</v>
      </c>
      <c r="BB11">
        <v>4</v>
      </c>
      <c r="BC11">
        <v>7</v>
      </c>
      <c r="BD11">
        <v>0</v>
      </c>
      <c r="BE11">
        <v>2</v>
      </c>
      <c r="BF11">
        <v>1</v>
      </c>
      <c r="BG11">
        <v>2</v>
      </c>
      <c r="BH11">
        <v>37</v>
      </c>
      <c r="BI11">
        <v>2</v>
      </c>
      <c r="BJ11">
        <v>0</v>
      </c>
      <c r="BK11">
        <v>1</v>
      </c>
      <c r="BL11">
        <v>1</v>
      </c>
      <c r="BM11">
        <v>0</v>
      </c>
      <c r="BN11">
        <v>0</v>
      </c>
      <c r="BO11">
        <v>2</v>
      </c>
      <c r="BP11">
        <v>0</v>
      </c>
      <c r="BQ11">
        <v>0</v>
      </c>
      <c r="BR11">
        <v>2</v>
      </c>
      <c r="BS11">
        <v>0</v>
      </c>
      <c r="BT11">
        <v>0</v>
      </c>
      <c r="BU11">
        <v>1</v>
      </c>
      <c r="BV11">
        <v>0</v>
      </c>
      <c r="BW11">
        <v>73</v>
      </c>
      <c r="BX11">
        <v>4</v>
      </c>
      <c r="BY11">
        <v>2</v>
      </c>
      <c r="BZ11">
        <v>0</v>
      </c>
      <c r="CA11">
        <v>1</v>
      </c>
      <c r="CB11">
        <v>0</v>
      </c>
      <c r="CC11">
        <v>1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4</v>
      </c>
      <c r="CL11">
        <v>11</v>
      </c>
      <c r="CM11">
        <v>5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1</v>
      </c>
      <c r="CT11">
        <v>0</v>
      </c>
      <c r="CU11">
        <v>2</v>
      </c>
      <c r="CV11">
        <v>1</v>
      </c>
      <c r="CW11">
        <v>0</v>
      </c>
      <c r="CX11">
        <v>0</v>
      </c>
      <c r="CY11">
        <v>0</v>
      </c>
      <c r="CZ11">
        <v>1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11</v>
      </c>
      <c r="DJ11">
        <v>8</v>
      </c>
      <c r="DK11">
        <v>0</v>
      </c>
      <c r="DL11">
        <v>3</v>
      </c>
      <c r="DM11">
        <v>0</v>
      </c>
      <c r="DN11">
        <v>0</v>
      </c>
      <c r="DO11">
        <v>0</v>
      </c>
      <c r="DP11">
        <v>4</v>
      </c>
      <c r="DQ11">
        <v>0</v>
      </c>
      <c r="DR11">
        <v>0</v>
      </c>
      <c r="DS11">
        <v>1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8</v>
      </c>
      <c r="EH11">
        <v>23</v>
      </c>
      <c r="EI11">
        <v>5</v>
      </c>
      <c r="EJ11">
        <v>1</v>
      </c>
      <c r="EK11">
        <v>0</v>
      </c>
      <c r="EL11">
        <v>14</v>
      </c>
      <c r="EM11">
        <v>0</v>
      </c>
      <c r="EN11">
        <v>0</v>
      </c>
      <c r="EO11">
        <v>0</v>
      </c>
      <c r="EP11">
        <v>1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2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23</v>
      </c>
      <c r="FF11">
        <v>33</v>
      </c>
      <c r="FG11">
        <v>13</v>
      </c>
      <c r="FH11">
        <v>3</v>
      </c>
      <c r="FI11">
        <v>1</v>
      </c>
      <c r="FJ11">
        <v>7</v>
      </c>
      <c r="FK11">
        <v>1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1</v>
      </c>
      <c r="FR11">
        <v>4</v>
      </c>
      <c r="FS11">
        <v>0</v>
      </c>
      <c r="FT11">
        <v>1</v>
      </c>
      <c r="FU11">
        <v>0</v>
      </c>
      <c r="FV11">
        <v>0</v>
      </c>
      <c r="FW11">
        <v>0</v>
      </c>
      <c r="FX11">
        <v>1</v>
      </c>
      <c r="FY11">
        <v>1</v>
      </c>
      <c r="FZ11">
        <v>33</v>
      </c>
      <c r="GA11">
        <v>23</v>
      </c>
      <c r="GB11">
        <v>15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3</v>
      </c>
      <c r="GO11">
        <v>0</v>
      </c>
      <c r="GP11">
        <v>0</v>
      </c>
      <c r="GQ11">
        <v>0</v>
      </c>
      <c r="GR11">
        <v>1</v>
      </c>
      <c r="GS11">
        <v>0</v>
      </c>
      <c r="GT11">
        <v>1</v>
      </c>
      <c r="GU11">
        <v>0</v>
      </c>
      <c r="GV11">
        <v>0</v>
      </c>
      <c r="GW11">
        <v>3</v>
      </c>
      <c r="GX11">
        <v>23</v>
      </c>
      <c r="GY11">
        <v>2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1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1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2</v>
      </c>
      <c r="HW11">
        <v>1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1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1</v>
      </c>
      <c r="IM11" t="s">
        <v>0</v>
      </c>
      <c r="IN11" t="s">
        <v>0</v>
      </c>
      <c r="IO11" t="s">
        <v>0</v>
      </c>
      <c r="IP11" t="s">
        <v>0</v>
      </c>
      <c r="IQ11" t="s">
        <v>0</v>
      </c>
      <c r="IR11" t="s">
        <v>0</v>
      </c>
      <c r="IS11" t="s">
        <v>0</v>
      </c>
      <c r="IT11" t="s">
        <v>0</v>
      </c>
      <c r="IU11" t="s">
        <v>0</v>
      </c>
      <c r="IV11" t="s">
        <v>0</v>
      </c>
      <c r="IW11" t="s">
        <v>0</v>
      </c>
      <c r="IX11" t="s">
        <v>0</v>
      </c>
      <c r="IY11" t="s">
        <v>0</v>
      </c>
      <c r="IZ11" t="s">
        <v>0</v>
      </c>
    </row>
    <row r="12" spans="1:260">
      <c r="A12" t="s">
        <v>1572</v>
      </c>
      <c r="B12" t="s">
        <v>1534</v>
      </c>
      <c r="C12" t="str">
        <f>"180108"</f>
        <v>180108</v>
      </c>
      <c r="D12" t="s">
        <v>1571</v>
      </c>
      <c r="E12">
        <v>3</v>
      </c>
      <c r="F12">
        <v>1023</v>
      </c>
      <c r="G12">
        <v>790</v>
      </c>
      <c r="H12">
        <v>379</v>
      </c>
      <c r="I12">
        <v>411</v>
      </c>
      <c r="J12">
        <v>0</v>
      </c>
      <c r="K12">
        <v>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411</v>
      </c>
      <c r="T12">
        <v>0</v>
      </c>
      <c r="U12">
        <v>0</v>
      </c>
      <c r="V12">
        <v>411</v>
      </c>
      <c r="W12">
        <v>14</v>
      </c>
      <c r="X12">
        <v>12</v>
      </c>
      <c r="Y12">
        <v>2</v>
      </c>
      <c r="Z12">
        <v>0</v>
      </c>
      <c r="AA12">
        <v>397</v>
      </c>
      <c r="AB12">
        <v>173</v>
      </c>
      <c r="AC12">
        <v>31</v>
      </c>
      <c r="AD12">
        <v>1</v>
      </c>
      <c r="AE12">
        <v>0</v>
      </c>
      <c r="AF12">
        <v>1</v>
      </c>
      <c r="AG12">
        <v>0</v>
      </c>
      <c r="AH12">
        <v>9</v>
      </c>
      <c r="AI12">
        <v>4</v>
      </c>
      <c r="AJ12">
        <v>38</v>
      </c>
      <c r="AK12">
        <v>1</v>
      </c>
      <c r="AL12">
        <v>1</v>
      </c>
      <c r="AM12">
        <v>1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6</v>
      </c>
      <c r="AU12">
        <v>0</v>
      </c>
      <c r="AV12">
        <v>76</v>
      </c>
      <c r="AW12">
        <v>0</v>
      </c>
      <c r="AX12">
        <v>3</v>
      </c>
      <c r="AY12">
        <v>173</v>
      </c>
      <c r="AZ12">
        <v>90</v>
      </c>
      <c r="BA12">
        <v>17</v>
      </c>
      <c r="BB12">
        <v>2</v>
      </c>
      <c r="BC12">
        <v>5</v>
      </c>
      <c r="BD12">
        <v>0</v>
      </c>
      <c r="BE12">
        <v>2</v>
      </c>
      <c r="BF12">
        <v>0</v>
      </c>
      <c r="BG12">
        <v>4</v>
      </c>
      <c r="BH12">
        <v>42</v>
      </c>
      <c r="BI12">
        <v>0</v>
      </c>
      <c r="BJ12">
        <v>0</v>
      </c>
      <c r="BK12">
        <v>8</v>
      </c>
      <c r="BL12">
        <v>0</v>
      </c>
      <c r="BM12">
        <v>1</v>
      </c>
      <c r="BN12">
        <v>0</v>
      </c>
      <c r="BO12">
        <v>4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4</v>
      </c>
      <c r="BW12">
        <v>90</v>
      </c>
      <c r="BX12">
        <v>7</v>
      </c>
      <c r="BY12">
        <v>1</v>
      </c>
      <c r="BZ12">
        <v>0</v>
      </c>
      <c r="CA12">
        <v>1</v>
      </c>
      <c r="CB12">
        <v>0</v>
      </c>
      <c r="CC12">
        <v>2</v>
      </c>
      <c r="CD12">
        <v>1</v>
      </c>
      <c r="CE12">
        <v>0</v>
      </c>
      <c r="CF12">
        <v>0</v>
      </c>
      <c r="CG12">
        <v>0</v>
      </c>
      <c r="CH12">
        <v>1</v>
      </c>
      <c r="CI12">
        <v>0</v>
      </c>
      <c r="CJ12">
        <v>1</v>
      </c>
      <c r="CK12">
        <v>7</v>
      </c>
      <c r="CL12">
        <v>9</v>
      </c>
      <c r="CM12">
        <v>3</v>
      </c>
      <c r="CN12">
        <v>1</v>
      </c>
      <c r="CO12">
        <v>0</v>
      </c>
      <c r="CP12">
        <v>1</v>
      </c>
      <c r="CQ12">
        <v>0</v>
      </c>
      <c r="CR12">
        <v>0</v>
      </c>
      <c r="CS12">
        <v>1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>
        <v>1</v>
      </c>
      <c r="DA12">
        <v>1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9</v>
      </c>
      <c r="DJ12">
        <v>22</v>
      </c>
      <c r="DK12">
        <v>4</v>
      </c>
      <c r="DL12">
        <v>6</v>
      </c>
      <c r="DM12">
        <v>1</v>
      </c>
      <c r="DN12">
        <v>1</v>
      </c>
      <c r="DO12">
        <v>0</v>
      </c>
      <c r="DP12">
        <v>8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2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22</v>
      </c>
      <c r="EH12">
        <v>43</v>
      </c>
      <c r="EI12">
        <v>9</v>
      </c>
      <c r="EJ12">
        <v>5</v>
      </c>
      <c r="EK12">
        <v>1</v>
      </c>
      <c r="EL12">
        <v>28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43</v>
      </c>
      <c r="FF12">
        <v>36</v>
      </c>
      <c r="FG12">
        <v>9</v>
      </c>
      <c r="FH12">
        <v>3</v>
      </c>
      <c r="FI12">
        <v>3</v>
      </c>
      <c r="FJ12">
        <v>7</v>
      </c>
      <c r="FK12">
        <v>1</v>
      </c>
      <c r="FL12">
        <v>2</v>
      </c>
      <c r="FM12">
        <v>5</v>
      </c>
      <c r="FN12">
        <v>0</v>
      </c>
      <c r="FO12">
        <v>0</v>
      </c>
      <c r="FP12">
        <v>0</v>
      </c>
      <c r="FQ12">
        <v>0</v>
      </c>
      <c r="FR12">
        <v>3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3</v>
      </c>
      <c r="FZ12">
        <v>36</v>
      </c>
      <c r="GA12">
        <v>15</v>
      </c>
      <c r="GB12">
        <v>4</v>
      </c>
      <c r="GC12">
        <v>1</v>
      </c>
      <c r="GD12">
        <v>0</v>
      </c>
      <c r="GE12">
        <v>0</v>
      </c>
      <c r="GF12">
        <v>0</v>
      </c>
      <c r="GG12">
        <v>0</v>
      </c>
      <c r="GH12">
        <v>1</v>
      </c>
      <c r="GI12">
        <v>0</v>
      </c>
      <c r="GJ12">
        <v>0</v>
      </c>
      <c r="GK12">
        <v>0</v>
      </c>
      <c r="GL12">
        <v>0</v>
      </c>
      <c r="GM12">
        <v>2</v>
      </c>
      <c r="GN12">
        <v>6</v>
      </c>
      <c r="GO12">
        <v>1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15</v>
      </c>
      <c r="GY12">
        <v>1</v>
      </c>
      <c r="GZ12">
        <v>0</v>
      </c>
      <c r="HA12">
        <v>0</v>
      </c>
      <c r="HB12">
        <v>1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1</v>
      </c>
      <c r="HW12">
        <v>1</v>
      </c>
      <c r="HX12">
        <v>1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1</v>
      </c>
      <c r="IM12" t="s">
        <v>0</v>
      </c>
      <c r="IN12" t="s">
        <v>0</v>
      </c>
      <c r="IO12" t="s">
        <v>0</v>
      </c>
      <c r="IP12" t="s">
        <v>0</v>
      </c>
      <c r="IQ12" t="s">
        <v>0</v>
      </c>
      <c r="IR12" t="s">
        <v>0</v>
      </c>
      <c r="IS12" t="s">
        <v>0</v>
      </c>
      <c r="IT12" t="s">
        <v>0</v>
      </c>
      <c r="IU12" t="s">
        <v>0</v>
      </c>
      <c r="IV12" t="s">
        <v>0</v>
      </c>
      <c r="IW12" t="s">
        <v>0</v>
      </c>
      <c r="IX12" t="s">
        <v>0</v>
      </c>
      <c r="IY12" t="s">
        <v>0</v>
      </c>
      <c r="IZ12" t="s">
        <v>0</v>
      </c>
    </row>
    <row r="13" spans="1:260">
      <c r="A13" t="s">
        <v>1570</v>
      </c>
      <c r="B13" t="s">
        <v>1534</v>
      </c>
      <c r="C13" t="str">
        <f>"180108"</f>
        <v>180108</v>
      </c>
      <c r="D13" t="s">
        <v>304</v>
      </c>
      <c r="E13">
        <v>4</v>
      </c>
      <c r="F13">
        <v>1055</v>
      </c>
      <c r="G13">
        <v>820</v>
      </c>
      <c r="H13">
        <v>300</v>
      </c>
      <c r="I13">
        <v>520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520</v>
      </c>
      <c r="T13">
        <v>0</v>
      </c>
      <c r="U13">
        <v>0</v>
      </c>
      <c r="V13">
        <v>520</v>
      </c>
      <c r="W13">
        <v>8</v>
      </c>
      <c r="X13">
        <v>5</v>
      </c>
      <c r="Y13">
        <v>0</v>
      </c>
      <c r="Z13">
        <v>3</v>
      </c>
      <c r="AA13">
        <v>512</v>
      </c>
      <c r="AB13">
        <v>211</v>
      </c>
      <c r="AC13">
        <v>59</v>
      </c>
      <c r="AD13">
        <v>0</v>
      </c>
      <c r="AE13">
        <v>6</v>
      </c>
      <c r="AF13">
        <v>0</v>
      </c>
      <c r="AG13">
        <v>1</v>
      </c>
      <c r="AH13">
        <v>3</v>
      </c>
      <c r="AI13">
        <v>6</v>
      </c>
      <c r="AJ13">
        <v>61</v>
      </c>
      <c r="AK13">
        <v>0</v>
      </c>
      <c r="AL13">
        <v>0</v>
      </c>
      <c r="AM13">
        <v>1</v>
      </c>
      <c r="AN13">
        <v>0</v>
      </c>
      <c r="AO13">
        <v>3</v>
      </c>
      <c r="AP13">
        <v>0</v>
      </c>
      <c r="AQ13">
        <v>0</v>
      </c>
      <c r="AR13">
        <v>0</v>
      </c>
      <c r="AS13">
        <v>0</v>
      </c>
      <c r="AT13">
        <v>5</v>
      </c>
      <c r="AU13">
        <v>1</v>
      </c>
      <c r="AV13">
        <v>62</v>
      </c>
      <c r="AW13">
        <v>2</v>
      </c>
      <c r="AX13">
        <v>1</v>
      </c>
      <c r="AY13">
        <v>211</v>
      </c>
      <c r="AZ13">
        <v>120</v>
      </c>
      <c r="BA13">
        <v>31</v>
      </c>
      <c r="BB13">
        <v>5</v>
      </c>
      <c r="BC13">
        <v>9</v>
      </c>
      <c r="BD13">
        <v>1</v>
      </c>
      <c r="BE13">
        <v>0</v>
      </c>
      <c r="BF13">
        <v>0</v>
      </c>
      <c r="BG13">
        <v>1</v>
      </c>
      <c r="BH13">
        <v>60</v>
      </c>
      <c r="BI13">
        <v>0</v>
      </c>
      <c r="BJ13">
        <v>1</v>
      </c>
      <c r="BK13">
        <v>4</v>
      </c>
      <c r="BL13">
        <v>3</v>
      </c>
      <c r="BM13">
        <v>0</v>
      </c>
      <c r="BN13">
        <v>1</v>
      </c>
      <c r="BO13">
        <v>1</v>
      </c>
      <c r="BP13">
        <v>2</v>
      </c>
      <c r="BQ13">
        <v>0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120</v>
      </c>
      <c r="BX13">
        <v>15</v>
      </c>
      <c r="BY13">
        <v>8</v>
      </c>
      <c r="BZ13">
        <v>2</v>
      </c>
      <c r="CA13">
        <v>2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2</v>
      </c>
      <c r="CI13">
        <v>0</v>
      </c>
      <c r="CJ13">
        <v>0</v>
      </c>
      <c r="CK13">
        <v>15</v>
      </c>
      <c r="CL13">
        <v>18</v>
      </c>
      <c r="CM13">
        <v>8</v>
      </c>
      <c r="CN13">
        <v>1</v>
      </c>
      <c r="CO13">
        <v>2</v>
      </c>
      <c r="CP13">
        <v>2</v>
      </c>
      <c r="CQ13">
        <v>1</v>
      </c>
      <c r="CR13">
        <v>1</v>
      </c>
      <c r="CS13">
        <v>2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1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18</v>
      </c>
      <c r="DJ13">
        <v>37</v>
      </c>
      <c r="DK13">
        <v>0</v>
      </c>
      <c r="DL13">
        <v>3</v>
      </c>
      <c r="DM13">
        <v>4</v>
      </c>
      <c r="DN13">
        <v>4</v>
      </c>
      <c r="DO13">
        <v>0</v>
      </c>
      <c r="DP13">
        <v>24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1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1</v>
      </c>
      <c r="EF13">
        <v>0</v>
      </c>
      <c r="EG13">
        <v>37</v>
      </c>
      <c r="EH13">
        <v>62</v>
      </c>
      <c r="EI13">
        <v>15</v>
      </c>
      <c r="EJ13">
        <v>7</v>
      </c>
      <c r="EK13">
        <v>2</v>
      </c>
      <c r="EL13">
        <v>31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1</v>
      </c>
      <c r="ET13">
        <v>0</v>
      </c>
      <c r="EU13">
        <v>2</v>
      </c>
      <c r="EV13">
        <v>0</v>
      </c>
      <c r="EW13">
        <v>0</v>
      </c>
      <c r="EX13">
        <v>2</v>
      </c>
      <c r="EY13">
        <v>0</v>
      </c>
      <c r="EZ13">
        <v>1</v>
      </c>
      <c r="FA13">
        <v>1</v>
      </c>
      <c r="FB13">
        <v>0</v>
      </c>
      <c r="FC13">
        <v>0</v>
      </c>
      <c r="FD13">
        <v>0</v>
      </c>
      <c r="FE13">
        <v>62</v>
      </c>
      <c r="FF13">
        <v>15</v>
      </c>
      <c r="FG13">
        <v>6</v>
      </c>
      <c r="FH13">
        <v>2</v>
      </c>
      <c r="FI13">
        <v>1</v>
      </c>
      <c r="FJ13">
        <v>1</v>
      </c>
      <c r="FK13">
        <v>0</v>
      </c>
      <c r="FL13">
        <v>0</v>
      </c>
      <c r="FM13">
        <v>0</v>
      </c>
      <c r="FN13">
        <v>0</v>
      </c>
      <c r="FO13">
        <v>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2</v>
      </c>
      <c r="FY13">
        <v>2</v>
      </c>
      <c r="FZ13">
        <v>15</v>
      </c>
      <c r="GA13">
        <v>31</v>
      </c>
      <c r="GB13">
        <v>14</v>
      </c>
      <c r="GC13">
        <v>3</v>
      </c>
      <c r="GD13">
        <v>1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1</v>
      </c>
      <c r="GL13">
        <v>0</v>
      </c>
      <c r="GM13">
        <v>3</v>
      </c>
      <c r="GN13">
        <v>7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1</v>
      </c>
      <c r="GV13">
        <v>1</v>
      </c>
      <c r="GW13">
        <v>0</v>
      </c>
      <c r="GX13">
        <v>31</v>
      </c>
      <c r="GY13">
        <v>1</v>
      </c>
      <c r="GZ13">
        <v>0</v>
      </c>
      <c r="HA13">
        <v>0</v>
      </c>
      <c r="HB13">
        <v>1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1</v>
      </c>
      <c r="HW13">
        <v>2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1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1</v>
      </c>
      <c r="IL13">
        <v>2</v>
      </c>
      <c r="IM13" t="s">
        <v>0</v>
      </c>
      <c r="IN13" t="s">
        <v>0</v>
      </c>
      <c r="IO13" t="s">
        <v>0</v>
      </c>
      <c r="IP13" t="s">
        <v>0</v>
      </c>
      <c r="IQ13" t="s">
        <v>0</v>
      </c>
      <c r="IR13" t="s">
        <v>0</v>
      </c>
      <c r="IS13" t="s">
        <v>0</v>
      </c>
      <c r="IT13" t="s">
        <v>0</v>
      </c>
      <c r="IU13" t="s">
        <v>0</v>
      </c>
      <c r="IV13" t="s">
        <v>0</v>
      </c>
      <c r="IW13" t="s">
        <v>0</v>
      </c>
      <c r="IX13" t="s">
        <v>0</v>
      </c>
      <c r="IY13" t="s">
        <v>0</v>
      </c>
      <c r="IZ13" t="s">
        <v>0</v>
      </c>
    </row>
    <row r="14" spans="1:260">
      <c r="A14" t="s">
        <v>1569</v>
      </c>
      <c r="B14" t="s">
        <v>1534</v>
      </c>
      <c r="C14" t="str">
        <f>"180108"</f>
        <v>180108</v>
      </c>
      <c r="D14" t="s">
        <v>1568</v>
      </c>
      <c r="E14">
        <v>5</v>
      </c>
      <c r="F14">
        <v>924</v>
      </c>
      <c r="G14">
        <v>720</v>
      </c>
      <c r="H14">
        <v>270</v>
      </c>
      <c r="I14">
        <v>450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450</v>
      </c>
      <c r="T14">
        <v>0</v>
      </c>
      <c r="U14">
        <v>0</v>
      </c>
      <c r="V14">
        <v>450</v>
      </c>
      <c r="W14">
        <v>16</v>
      </c>
      <c r="X14">
        <v>11</v>
      </c>
      <c r="Y14">
        <v>3</v>
      </c>
      <c r="Z14">
        <v>2</v>
      </c>
      <c r="AA14">
        <v>434</v>
      </c>
      <c r="AB14">
        <v>169</v>
      </c>
      <c r="AC14">
        <v>40</v>
      </c>
      <c r="AD14">
        <v>0</v>
      </c>
      <c r="AE14">
        <v>2</v>
      </c>
      <c r="AF14">
        <v>3</v>
      </c>
      <c r="AG14">
        <v>3</v>
      </c>
      <c r="AH14">
        <v>1</v>
      </c>
      <c r="AI14">
        <v>0</v>
      </c>
      <c r="AJ14">
        <v>47</v>
      </c>
      <c r="AK14">
        <v>0</v>
      </c>
      <c r="AL14">
        <v>1</v>
      </c>
      <c r="AM14">
        <v>0</v>
      </c>
      <c r="AN14">
        <v>0</v>
      </c>
      <c r="AO14">
        <v>2</v>
      </c>
      <c r="AP14">
        <v>2</v>
      </c>
      <c r="AQ14">
        <v>1</v>
      </c>
      <c r="AR14">
        <v>2</v>
      </c>
      <c r="AS14">
        <v>0</v>
      </c>
      <c r="AT14">
        <v>1</v>
      </c>
      <c r="AU14">
        <v>1</v>
      </c>
      <c r="AV14">
        <v>60</v>
      </c>
      <c r="AW14">
        <v>1</v>
      </c>
      <c r="AX14">
        <v>2</v>
      </c>
      <c r="AY14">
        <v>169</v>
      </c>
      <c r="AZ14">
        <v>75</v>
      </c>
      <c r="BA14">
        <v>12</v>
      </c>
      <c r="BB14">
        <v>6</v>
      </c>
      <c r="BC14">
        <v>6</v>
      </c>
      <c r="BD14">
        <v>1</v>
      </c>
      <c r="BE14">
        <v>1</v>
      </c>
      <c r="BF14">
        <v>2</v>
      </c>
      <c r="BG14">
        <v>0</v>
      </c>
      <c r="BH14">
        <v>37</v>
      </c>
      <c r="BI14">
        <v>1</v>
      </c>
      <c r="BJ14">
        <v>0</v>
      </c>
      <c r="BK14">
        <v>1</v>
      </c>
      <c r="BL14">
        <v>3</v>
      </c>
      <c r="BM14">
        <v>1</v>
      </c>
      <c r="BN14">
        <v>0</v>
      </c>
      <c r="BO14">
        <v>2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W14">
        <v>75</v>
      </c>
      <c r="BX14">
        <v>23</v>
      </c>
      <c r="BY14">
        <v>13</v>
      </c>
      <c r="BZ14">
        <v>2</v>
      </c>
      <c r="CA14">
        <v>0</v>
      </c>
      <c r="CB14">
        <v>1</v>
      </c>
      <c r="CC14">
        <v>0</v>
      </c>
      <c r="CD14">
        <v>1</v>
      </c>
      <c r="CE14">
        <v>2</v>
      </c>
      <c r="CF14">
        <v>1</v>
      </c>
      <c r="CG14">
        <v>0</v>
      </c>
      <c r="CH14">
        <v>0</v>
      </c>
      <c r="CI14">
        <v>0</v>
      </c>
      <c r="CJ14">
        <v>3</v>
      </c>
      <c r="CK14">
        <v>23</v>
      </c>
      <c r="CL14">
        <v>18</v>
      </c>
      <c r="CM14">
        <v>11</v>
      </c>
      <c r="CN14">
        <v>1</v>
      </c>
      <c r="CO14">
        <v>3</v>
      </c>
      <c r="CP14">
        <v>0</v>
      </c>
      <c r="CQ14">
        <v>1</v>
      </c>
      <c r="CR14">
        <v>0</v>
      </c>
      <c r="CS14">
        <v>0</v>
      </c>
      <c r="CT14">
        <v>2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18</v>
      </c>
      <c r="DJ14">
        <v>30</v>
      </c>
      <c r="DK14">
        <v>1</v>
      </c>
      <c r="DL14">
        <v>0</v>
      </c>
      <c r="DM14">
        <v>1</v>
      </c>
      <c r="DN14">
        <v>1</v>
      </c>
      <c r="DO14">
        <v>0</v>
      </c>
      <c r="DP14">
        <v>23</v>
      </c>
      <c r="DQ14">
        <v>0</v>
      </c>
      <c r="DR14">
        <v>1</v>
      </c>
      <c r="DS14">
        <v>1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1</v>
      </c>
      <c r="EA14">
        <v>1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30</v>
      </c>
      <c r="EH14">
        <v>57</v>
      </c>
      <c r="EI14">
        <v>22</v>
      </c>
      <c r="EJ14">
        <v>3</v>
      </c>
      <c r="EK14">
        <v>3</v>
      </c>
      <c r="EL14">
        <v>26</v>
      </c>
      <c r="EM14">
        <v>0</v>
      </c>
      <c r="EN14">
        <v>0</v>
      </c>
      <c r="EO14">
        <v>0</v>
      </c>
      <c r="EP14">
        <v>2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1</v>
      </c>
      <c r="FB14">
        <v>0</v>
      </c>
      <c r="FC14">
        <v>0</v>
      </c>
      <c r="FD14">
        <v>0</v>
      </c>
      <c r="FE14">
        <v>57</v>
      </c>
      <c r="FF14">
        <v>31</v>
      </c>
      <c r="FG14">
        <v>12</v>
      </c>
      <c r="FH14">
        <v>4</v>
      </c>
      <c r="FI14">
        <v>3</v>
      </c>
      <c r="FJ14">
        <v>3</v>
      </c>
      <c r="FK14">
        <v>1</v>
      </c>
      <c r="FL14">
        <v>3</v>
      </c>
      <c r="FM14">
        <v>0</v>
      </c>
      <c r="FN14">
        <v>1</v>
      </c>
      <c r="FO14">
        <v>2</v>
      </c>
      <c r="FP14">
        <v>0</v>
      </c>
      <c r="FQ14">
        <v>0</v>
      </c>
      <c r="FR14">
        <v>1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1</v>
      </c>
      <c r="FZ14">
        <v>31</v>
      </c>
      <c r="GA14">
        <v>25</v>
      </c>
      <c r="GB14">
        <v>12</v>
      </c>
      <c r="GC14">
        <v>0</v>
      </c>
      <c r="GD14">
        <v>2</v>
      </c>
      <c r="GE14">
        <v>0</v>
      </c>
      <c r="GF14">
        <v>1</v>
      </c>
      <c r="GG14">
        <v>2</v>
      </c>
      <c r="GH14">
        <v>1</v>
      </c>
      <c r="GI14">
        <v>0</v>
      </c>
      <c r="GJ14">
        <v>0</v>
      </c>
      <c r="GK14">
        <v>2</v>
      </c>
      <c r="GL14">
        <v>1</v>
      </c>
      <c r="GM14">
        <v>0</v>
      </c>
      <c r="GN14">
        <v>2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1</v>
      </c>
      <c r="GW14">
        <v>1</v>
      </c>
      <c r="GX14">
        <v>25</v>
      </c>
      <c r="GY14">
        <v>2</v>
      </c>
      <c r="GZ14">
        <v>1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1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2</v>
      </c>
      <c r="HW14">
        <v>4</v>
      </c>
      <c r="HX14">
        <v>1</v>
      </c>
      <c r="HY14">
        <v>1</v>
      </c>
      <c r="HZ14">
        <v>0</v>
      </c>
      <c r="IA14">
        <v>0</v>
      </c>
      <c r="IB14">
        <v>0</v>
      </c>
      <c r="IC14">
        <v>0</v>
      </c>
      <c r="ID14">
        <v>1</v>
      </c>
      <c r="IE14">
        <v>0</v>
      </c>
      <c r="IF14">
        <v>1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4</v>
      </c>
      <c r="IM14" t="s">
        <v>0</v>
      </c>
      <c r="IN14" t="s">
        <v>0</v>
      </c>
      <c r="IO14" t="s">
        <v>0</v>
      </c>
      <c r="IP14" t="s">
        <v>0</v>
      </c>
      <c r="IQ14" t="s">
        <v>0</v>
      </c>
      <c r="IR14" t="s">
        <v>0</v>
      </c>
      <c r="IS14" t="s">
        <v>0</v>
      </c>
      <c r="IT14" t="s">
        <v>0</v>
      </c>
      <c r="IU14" t="s">
        <v>0</v>
      </c>
      <c r="IV14" t="s">
        <v>0</v>
      </c>
      <c r="IW14" t="s">
        <v>0</v>
      </c>
      <c r="IX14" t="s">
        <v>0</v>
      </c>
      <c r="IY14" t="s">
        <v>0</v>
      </c>
      <c r="IZ14" t="s">
        <v>0</v>
      </c>
    </row>
    <row r="15" spans="1:260">
      <c r="A15" t="s">
        <v>1567</v>
      </c>
      <c r="B15" t="s">
        <v>1534</v>
      </c>
      <c r="C15" t="str">
        <f>"180108"</f>
        <v>180108</v>
      </c>
      <c r="D15" t="s">
        <v>1566</v>
      </c>
      <c r="E15">
        <v>6</v>
      </c>
      <c r="F15">
        <v>730</v>
      </c>
      <c r="G15">
        <v>570</v>
      </c>
      <c r="H15">
        <v>276</v>
      </c>
      <c r="I15">
        <v>294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294</v>
      </c>
      <c r="T15">
        <v>0</v>
      </c>
      <c r="U15">
        <v>0</v>
      </c>
      <c r="V15">
        <v>294</v>
      </c>
      <c r="W15">
        <v>12</v>
      </c>
      <c r="X15">
        <v>12</v>
      </c>
      <c r="Y15">
        <v>0</v>
      </c>
      <c r="Z15">
        <v>0</v>
      </c>
      <c r="AA15">
        <v>282</v>
      </c>
      <c r="AB15">
        <v>127</v>
      </c>
      <c r="AC15">
        <v>30</v>
      </c>
      <c r="AD15">
        <v>5</v>
      </c>
      <c r="AE15">
        <v>4</v>
      </c>
      <c r="AF15">
        <v>0</v>
      </c>
      <c r="AG15">
        <v>1</v>
      </c>
      <c r="AH15">
        <v>0</v>
      </c>
      <c r="AI15">
        <v>8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4</v>
      </c>
      <c r="AU15">
        <v>0</v>
      </c>
      <c r="AV15">
        <v>55</v>
      </c>
      <c r="AW15">
        <v>0</v>
      </c>
      <c r="AX15">
        <v>3</v>
      </c>
      <c r="AY15">
        <v>127</v>
      </c>
      <c r="AZ15">
        <v>43</v>
      </c>
      <c r="BA15">
        <v>11</v>
      </c>
      <c r="BB15">
        <v>3</v>
      </c>
      <c r="BC15">
        <v>2</v>
      </c>
      <c r="BD15">
        <v>1</v>
      </c>
      <c r="BE15">
        <v>0</v>
      </c>
      <c r="BF15">
        <v>0</v>
      </c>
      <c r="BG15">
        <v>3</v>
      </c>
      <c r="BH15">
        <v>19</v>
      </c>
      <c r="BI15">
        <v>0</v>
      </c>
      <c r="BJ15">
        <v>0</v>
      </c>
      <c r="BK15">
        <v>1</v>
      </c>
      <c r="BL15">
        <v>1</v>
      </c>
      <c r="BM15">
        <v>0</v>
      </c>
      <c r="BN15">
        <v>0</v>
      </c>
      <c r="BO15">
        <v>1</v>
      </c>
      <c r="BP15">
        <v>0</v>
      </c>
      <c r="BQ15">
        <v>0</v>
      </c>
      <c r="BR15">
        <v>0</v>
      </c>
      <c r="BS15">
        <v>0</v>
      </c>
      <c r="BT15">
        <v>1</v>
      </c>
      <c r="BU15">
        <v>0</v>
      </c>
      <c r="BV15">
        <v>0</v>
      </c>
      <c r="BW15">
        <v>43</v>
      </c>
      <c r="BX15">
        <v>9</v>
      </c>
      <c r="BY15">
        <v>6</v>
      </c>
      <c r="BZ15">
        <v>1</v>
      </c>
      <c r="CA15">
        <v>0</v>
      </c>
      <c r="CB15">
        <v>0</v>
      </c>
      <c r="CC15">
        <v>2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9</v>
      </c>
      <c r="CL15">
        <v>8</v>
      </c>
      <c r="CM15">
        <v>5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</v>
      </c>
      <c r="DD15">
        <v>0</v>
      </c>
      <c r="DE15">
        <v>0</v>
      </c>
      <c r="DF15">
        <v>1</v>
      </c>
      <c r="DG15">
        <v>1</v>
      </c>
      <c r="DH15">
        <v>0</v>
      </c>
      <c r="DI15">
        <v>8</v>
      </c>
      <c r="DJ15">
        <v>13</v>
      </c>
      <c r="DK15">
        <v>0</v>
      </c>
      <c r="DL15">
        <v>3</v>
      </c>
      <c r="DM15">
        <v>1</v>
      </c>
      <c r="DN15">
        <v>0</v>
      </c>
      <c r="DO15">
        <v>0</v>
      </c>
      <c r="DP15">
        <v>7</v>
      </c>
      <c r="DQ15">
        <v>0</v>
      </c>
      <c r="DR15">
        <v>0</v>
      </c>
      <c r="DS15">
        <v>0</v>
      </c>
      <c r="DT15">
        <v>2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13</v>
      </c>
      <c r="EH15">
        <v>37</v>
      </c>
      <c r="EI15">
        <v>10</v>
      </c>
      <c r="EJ15">
        <v>1</v>
      </c>
      <c r="EK15">
        <v>0</v>
      </c>
      <c r="EL15">
        <v>24</v>
      </c>
      <c r="EM15">
        <v>1</v>
      </c>
      <c r="EN15">
        <v>1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37</v>
      </c>
      <c r="FF15">
        <v>31</v>
      </c>
      <c r="FG15">
        <v>10</v>
      </c>
      <c r="FH15">
        <v>2</v>
      </c>
      <c r="FI15">
        <v>0</v>
      </c>
      <c r="FJ15">
        <v>8</v>
      </c>
      <c r="FK15">
        <v>1</v>
      </c>
      <c r="FL15">
        <v>2</v>
      </c>
      <c r="FM15">
        <v>0</v>
      </c>
      <c r="FN15">
        <v>2</v>
      </c>
      <c r="FO15">
        <v>0</v>
      </c>
      <c r="FP15">
        <v>0</v>
      </c>
      <c r="FQ15">
        <v>1</v>
      </c>
      <c r="FR15">
        <v>0</v>
      </c>
      <c r="FS15">
        <v>0</v>
      </c>
      <c r="FT15">
        <v>2</v>
      </c>
      <c r="FU15">
        <v>0</v>
      </c>
      <c r="FV15">
        <v>0</v>
      </c>
      <c r="FW15">
        <v>0</v>
      </c>
      <c r="FX15">
        <v>1</v>
      </c>
      <c r="FY15">
        <v>2</v>
      </c>
      <c r="FZ15">
        <v>31</v>
      </c>
      <c r="GA15">
        <v>14</v>
      </c>
      <c r="GB15">
        <v>8</v>
      </c>
      <c r="GC15">
        <v>0</v>
      </c>
      <c r="GD15">
        <v>0</v>
      </c>
      <c r="GE15">
        <v>0</v>
      </c>
      <c r="GF15">
        <v>0</v>
      </c>
      <c r="GG15">
        <v>2</v>
      </c>
      <c r="GH15">
        <v>1</v>
      </c>
      <c r="GI15">
        <v>0</v>
      </c>
      <c r="GJ15">
        <v>0</v>
      </c>
      <c r="GK15">
        <v>0</v>
      </c>
      <c r="GL15">
        <v>1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1</v>
      </c>
      <c r="GT15">
        <v>0</v>
      </c>
      <c r="GU15">
        <v>0</v>
      </c>
      <c r="GV15">
        <v>0</v>
      </c>
      <c r="GW15">
        <v>1</v>
      </c>
      <c r="GX15">
        <v>14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 t="s">
        <v>0</v>
      </c>
      <c r="IN15" t="s">
        <v>0</v>
      </c>
      <c r="IO15" t="s">
        <v>0</v>
      </c>
      <c r="IP15" t="s">
        <v>0</v>
      </c>
      <c r="IQ15" t="s">
        <v>0</v>
      </c>
      <c r="IR15" t="s">
        <v>0</v>
      </c>
      <c r="IS15" t="s">
        <v>0</v>
      </c>
      <c r="IT15" t="s">
        <v>0</v>
      </c>
      <c r="IU15" t="s">
        <v>0</v>
      </c>
      <c r="IV15" t="s">
        <v>0</v>
      </c>
      <c r="IW15" t="s">
        <v>0</v>
      </c>
      <c r="IX15" t="s">
        <v>0</v>
      </c>
      <c r="IY15" t="s">
        <v>0</v>
      </c>
      <c r="IZ15" t="s">
        <v>0</v>
      </c>
    </row>
    <row r="16" spans="1:260">
      <c r="A16" t="s">
        <v>1565</v>
      </c>
      <c r="B16" t="s">
        <v>1534</v>
      </c>
      <c r="C16" t="str">
        <f>"180108"</f>
        <v>180108</v>
      </c>
      <c r="D16" t="s">
        <v>1564</v>
      </c>
      <c r="E16">
        <v>7</v>
      </c>
      <c r="F16">
        <v>1263</v>
      </c>
      <c r="G16">
        <v>970</v>
      </c>
      <c r="H16">
        <v>347</v>
      </c>
      <c r="I16">
        <v>623</v>
      </c>
      <c r="J16">
        <v>2</v>
      </c>
      <c r="K16">
        <v>10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623</v>
      </c>
      <c r="T16">
        <v>0</v>
      </c>
      <c r="U16">
        <v>0</v>
      </c>
      <c r="V16">
        <v>623</v>
      </c>
      <c r="W16">
        <v>14</v>
      </c>
      <c r="X16">
        <v>6</v>
      </c>
      <c r="Y16">
        <v>4</v>
      </c>
      <c r="Z16">
        <v>4</v>
      </c>
      <c r="AA16">
        <v>609</v>
      </c>
      <c r="AB16">
        <v>239</v>
      </c>
      <c r="AC16">
        <v>53</v>
      </c>
      <c r="AD16">
        <v>0</v>
      </c>
      <c r="AE16">
        <v>5</v>
      </c>
      <c r="AF16">
        <v>1</v>
      </c>
      <c r="AG16">
        <v>0</v>
      </c>
      <c r="AH16">
        <v>5</v>
      </c>
      <c r="AI16">
        <v>9</v>
      </c>
      <c r="AJ16">
        <v>46</v>
      </c>
      <c r="AK16">
        <v>0</v>
      </c>
      <c r="AL16">
        <v>0</v>
      </c>
      <c r="AM16">
        <v>1</v>
      </c>
      <c r="AN16">
        <v>0</v>
      </c>
      <c r="AO16">
        <v>4</v>
      </c>
      <c r="AP16">
        <v>0</v>
      </c>
      <c r="AQ16">
        <v>0</v>
      </c>
      <c r="AR16">
        <v>0</v>
      </c>
      <c r="AS16">
        <v>0</v>
      </c>
      <c r="AT16">
        <v>2</v>
      </c>
      <c r="AU16">
        <v>1</v>
      </c>
      <c r="AV16">
        <v>111</v>
      </c>
      <c r="AW16">
        <v>0</v>
      </c>
      <c r="AX16">
        <v>1</v>
      </c>
      <c r="AY16">
        <v>239</v>
      </c>
      <c r="AZ16">
        <v>128</v>
      </c>
      <c r="BA16">
        <v>22</v>
      </c>
      <c r="BB16">
        <v>6</v>
      </c>
      <c r="BC16">
        <v>11</v>
      </c>
      <c r="BD16">
        <v>1</v>
      </c>
      <c r="BE16">
        <v>0</v>
      </c>
      <c r="BF16">
        <v>0</v>
      </c>
      <c r="BG16">
        <v>2</v>
      </c>
      <c r="BH16">
        <v>68</v>
      </c>
      <c r="BI16">
        <v>0</v>
      </c>
      <c r="BJ16">
        <v>1</v>
      </c>
      <c r="BK16">
        <v>8</v>
      </c>
      <c r="BL16">
        <v>1</v>
      </c>
      <c r="BM16">
        <v>1</v>
      </c>
      <c r="BN16">
        <v>1</v>
      </c>
      <c r="BO16">
        <v>2</v>
      </c>
      <c r="BP16">
        <v>4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128</v>
      </c>
      <c r="BX16">
        <v>10</v>
      </c>
      <c r="BY16">
        <v>6</v>
      </c>
      <c r="BZ16">
        <v>1</v>
      </c>
      <c r="CA16">
        <v>0</v>
      </c>
      <c r="CB16">
        <v>0</v>
      </c>
      <c r="CC16">
        <v>1</v>
      </c>
      <c r="CD16">
        <v>0</v>
      </c>
      <c r="CE16">
        <v>1</v>
      </c>
      <c r="CF16">
        <v>0</v>
      </c>
      <c r="CG16">
        <v>0</v>
      </c>
      <c r="CH16">
        <v>0</v>
      </c>
      <c r="CI16">
        <v>1</v>
      </c>
      <c r="CJ16">
        <v>0</v>
      </c>
      <c r="CK16">
        <v>10</v>
      </c>
      <c r="CL16">
        <v>10</v>
      </c>
      <c r="CM16">
        <v>5</v>
      </c>
      <c r="CN16">
        <v>1</v>
      </c>
      <c r="CO16">
        <v>1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1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10</v>
      </c>
      <c r="DJ16">
        <v>31</v>
      </c>
      <c r="DK16">
        <v>3</v>
      </c>
      <c r="DL16">
        <v>8</v>
      </c>
      <c r="DM16">
        <v>0</v>
      </c>
      <c r="DN16">
        <v>2</v>
      </c>
      <c r="DO16">
        <v>0</v>
      </c>
      <c r="DP16">
        <v>13</v>
      </c>
      <c r="DQ16">
        <v>0</v>
      </c>
      <c r="DR16">
        <v>1</v>
      </c>
      <c r="DS16">
        <v>1</v>
      </c>
      <c r="DT16">
        <v>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1</v>
      </c>
      <c r="EC16">
        <v>0</v>
      </c>
      <c r="ED16">
        <v>0</v>
      </c>
      <c r="EE16">
        <v>0</v>
      </c>
      <c r="EF16">
        <v>0</v>
      </c>
      <c r="EG16">
        <v>31</v>
      </c>
      <c r="EH16">
        <v>88</v>
      </c>
      <c r="EI16">
        <v>12</v>
      </c>
      <c r="EJ16">
        <v>9</v>
      </c>
      <c r="EK16">
        <v>0</v>
      </c>
      <c r="EL16">
        <v>61</v>
      </c>
      <c r="EM16">
        <v>1</v>
      </c>
      <c r="EN16">
        <v>0</v>
      </c>
      <c r="EO16">
        <v>0</v>
      </c>
      <c r="EP16">
        <v>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1</v>
      </c>
      <c r="FD16">
        <v>3</v>
      </c>
      <c r="FE16">
        <v>88</v>
      </c>
      <c r="FF16">
        <v>64</v>
      </c>
      <c r="FG16">
        <v>29</v>
      </c>
      <c r="FH16">
        <v>1</v>
      </c>
      <c r="FI16">
        <v>0</v>
      </c>
      <c r="FJ16">
        <v>7</v>
      </c>
      <c r="FK16">
        <v>2</v>
      </c>
      <c r="FL16">
        <v>3</v>
      </c>
      <c r="FM16">
        <v>4</v>
      </c>
      <c r="FN16">
        <v>1</v>
      </c>
      <c r="FO16">
        <v>3</v>
      </c>
      <c r="FP16">
        <v>0</v>
      </c>
      <c r="FQ16">
        <v>0</v>
      </c>
      <c r="FR16">
        <v>4</v>
      </c>
      <c r="FS16">
        <v>0</v>
      </c>
      <c r="FT16">
        <v>3</v>
      </c>
      <c r="FU16">
        <v>0</v>
      </c>
      <c r="FV16">
        <v>3</v>
      </c>
      <c r="FW16">
        <v>3</v>
      </c>
      <c r="FX16">
        <v>1</v>
      </c>
      <c r="FY16">
        <v>0</v>
      </c>
      <c r="FZ16">
        <v>64</v>
      </c>
      <c r="GA16">
        <v>34</v>
      </c>
      <c r="GB16">
        <v>15</v>
      </c>
      <c r="GC16">
        <v>0</v>
      </c>
      <c r="GD16">
        <v>2</v>
      </c>
      <c r="GE16">
        <v>0</v>
      </c>
      <c r="GF16">
        <v>0</v>
      </c>
      <c r="GG16">
        <v>1</v>
      </c>
      <c r="GH16">
        <v>1</v>
      </c>
      <c r="GI16">
        <v>1</v>
      </c>
      <c r="GJ16">
        <v>0</v>
      </c>
      <c r="GK16">
        <v>1</v>
      </c>
      <c r="GL16">
        <v>1</v>
      </c>
      <c r="GM16">
        <v>0</v>
      </c>
      <c r="GN16">
        <v>5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4</v>
      </c>
      <c r="GU16">
        <v>1</v>
      </c>
      <c r="GV16">
        <v>0</v>
      </c>
      <c r="GW16">
        <v>2</v>
      </c>
      <c r="GX16">
        <v>34</v>
      </c>
      <c r="GY16">
        <v>4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1</v>
      </c>
      <c r="HO16">
        <v>0</v>
      </c>
      <c r="HP16">
        <v>1</v>
      </c>
      <c r="HQ16">
        <v>1</v>
      </c>
      <c r="HR16">
        <v>0</v>
      </c>
      <c r="HS16">
        <v>0</v>
      </c>
      <c r="HT16">
        <v>1</v>
      </c>
      <c r="HU16">
        <v>0</v>
      </c>
      <c r="HV16">
        <v>4</v>
      </c>
      <c r="HW16">
        <v>1</v>
      </c>
      <c r="HX16">
        <v>1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1</v>
      </c>
      <c r="IM16" t="s">
        <v>0</v>
      </c>
      <c r="IN16" t="s">
        <v>0</v>
      </c>
      <c r="IO16" t="s">
        <v>0</v>
      </c>
      <c r="IP16" t="s">
        <v>0</v>
      </c>
      <c r="IQ16" t="s">
        <v>0</v>
      </c>
      <c r="IR16" t="s">
        <v>0</v>
      </c>
      <c r="IS16" t="s">
        <v>0</v>
      </c>
      <c r="IT16" t="s">
        <v>0</v>
      </c>
      <c r="IU16" t="s">
        <v>0</v>
      </c>
      <c r="IV16" t="s">
        <v>0</v>
      </c>
      <c r="IW16" t="s">
        <v>0</v>
      </c>
      <c r="IX16" t="s">
        <v>0</v>
      </c>
      <c r="IY16" t="s">
        <v>0</v>
      </c>
      <c r="IZ16" t="s">
        <v>0</v>
      </c>
    </row>
    <row r="17" spans="1:260">
      <c r="A17" t="s">
        <v>1563</v>
      </c>
      <c r="B17" t="s">
        <v>1534</v>
      </c>
      <c r="C17" t="str">
        <f>"180108"</f>
        <v>180108</v>
      </c>
      <c r="D17" t="s">
        <v>1562</v>
      </c>
      <c r="E17">
        <v>8</v>
      </c>
      <c r="F17">
        <v>872</v>
      </c>
      <c r="G17">
        <v>680</v>
      </c>
      <c r="H17">
        <v>337</v>
      </c>
      <c r="I17">
        <v>343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343</v>
      </c>
      <c r="T17">
        <v>0</v>
      </c>
      <c r="U17">
        <v>0</v>
      </c>
      <c r="V17">
        <v>343</v>
      </c>
      <c r="W17">
        <v>10</v>
      </c>
      <c r="X17">
        <v>5</v>
      </c>
      <c r="Y17">
        <v>4</v>
      </c>
      <c r="Z17">
        <v>1</v>
      </c>
      <c r="AA17">
        <v>333</v>
      </c>
      <c r="AB17">
        <v>171</v>
      </c>
      <c r="AC17">
        <v>39</v>
      </c>
      <c r="AD17">
        <v>2</v>
      </c>
      <c r="AE17">
        <v>4</v>
      </c>
      <c r="AF17">
        <v>2</v>
      </c>
      <c r="AG17">
        <v>3</v>
      </c>
      <c r="AH17">
        <v>2</v>
      </c>
      <c r="AI17">
        <v>5</v>
      </c>
      <c r="AJ17">
        <v>32</v>
      </c>
      <c r="AK17">
        <v>1</v>
      </c>
      <c r="AL17">
        <v>0</v>
      </c>
      <c r="AM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S17">
        <v>0</v>
      </c>
      <c r="AT17">
        <v>5</v>
      </c>
      <c r="AU17">
        <v>0</v>
      </c>
      <c r="AV17">
        <v>73</v>
      </c>
      <c r="AW17">
        <v>0</v>
      </c>
      <c r="AX17">
        <v>1</v>
      </c>
      <c r="AY17">
        <v>171</v>
      </c>
      <c r="AZ17">
        <v>58</v>
      </c>
      <c r="BA17">
        <v>17</v>
      </c>
      <c r="BB17">
        <v>2</v>
      </c>
      <c r="BC17">
        <v>2</v>
      </c>
      <c r="BD17">
        <v>0</v>
      </c>
      <c r="BE17">
        <v>0</v>
      </c>
      <c r="BF17">
        <v>0</v>
      </c>
      <c r="BG17">
        <v>1</v>
      </c>
      <c r="BH17">
        <v>24</v>
      </c>
      <c r="BI17">
        <v>0</v>
      </c>
      <c r="BJ17">
        <v>1</v>
      </c>
      <c r="BK17">
        <v>2</v>
      </c>
      <c r="BL17">
        <v>1</v>
      </c>
      <c r="BM17">
        <v>0</v>
      </c>
      <c r="BN17">
        <v>1</v>
      </c>
      <c r="BO17">
        <v>4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1</v>
      </c>
      <c r="BW17">
        <v>58</v>
      </c>
      <c r="BX17">
        <v>9</v>
      </c>
      <c r="BY17">
        <v>2</v>
      </c>
      <c r="BZ17">
        <v>1</v>
      </c>
      <c r="CA17">
        <v>1</v>
      </c>
      <c r="CB17">
        <v>0</v>
      </c>
      <c r="CC17">
        <v>1</v>
      </c>
      <c r="CD17">
        <v>1</v>
      </c>
      <c r="CE17">
        <v>1</v>
      </c>
      <c r="CF17">
        <v>0</v>
      </c>
      <c r="CG17">
        <v>1</v>
      </c>
      <c r="CH17">
        <v>0</v>
      </c>
      <c r="CI17">
        <v>0</v>
      </c>
      <c r="CJ17">
        <v>1</v>
      </c>
      <c r="CK17">
        <v>9</v>
      </c>
      <c r="CL17">
        <v>15</v>
      </c>
      <c r="CM17">
        <v>7</v>
      </c>
      <c r="CN17">
        <v>0</v>
      </c>
      <c r="CO17">
        <v>1</v>
      </c>
      <c r="CP17">
        <v>1</v>
      </c>
      <c r="CQ17">
        <v>1</v>
      </c>
      <c r="CR17">
        <v>0</v>
      </c>
      <c r="CS17">
        <v>0</v>
      </c>
      <c r="CT17">
        <v>1</v>
      </c>
      <c r="CU17">
        <v>1</v>
      </c>
      <c r="CV17">
        <v>0</v>
      </c>
      <c r="CW17">
        <v>0</v>
      </c>
      <c r="CX17">
        <v>0</v>
      </c>
      <c r="CY17">
        <v>1</v>
      </c>
      <c r="CZ17">
        <v>0</v>
      </c>
      <c r="DA17">
        <v>1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1</v>
      </c>
      <c r="DH17">
        <v>0</v>
      </c>
      <c r="DI17">
        <v>15</v>
      </c>
      <c r="DJ17">
        <v>12</v>
      </c>
      <c r="DK17">
        <v>2</v>
      </c>
      <c r="DL17">
        <v>1</v>
      </c>
      <c r="DM17">
        <v>0</v>
      </c>
      <c r="DN17">
        <v>0</v>
      </c>
      <c r="DO17">
        <v>0</v>
      </c>
      <c r="DP17">
        <v>9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12</v>
      </c>
      <c r="EH17">
        <v>22</v>
      </c>
      <c r="EI17">
        <v>6</v>
      </c>
      <c r="EJ17">
        <v>1</v>
      </c>
      <c r="EK17">
        <v>0</v>
      </c>
      <c r="EL17">
        <v>10</v>
      </c>
      <c r="EM17">
        <v>0</v>
      </c>
      <c r="EN17">
        <v>1</v>
      </c>
      <c r="EO17">
        <v>0</v>
      </c>
      <c r="EP17">
        <v>0</v>
      </c>
      <c r="EQ17">
        <v>1</v>
      </c>
      <c r="ER17">
        <v>0</v>
      </c>
      <c r="ES17">
        <v>0</v>
      </c>
      <c r="ET17">
        <v>0</v>
      </c>
      <c r="EU17">
        <v>1</v>
      </c>
      <c r="EV17">
        <v>0</v>
      </c>
      <c r="EW17">
        <v>0</v>
      </c>
      <c r="EX17">
        <v>0</v>
      </c>
      <c r="EY17">
        <v>1</v>
      </c>
      <c r="EZ17">
        <v>0</v>
      </c>
      <c r="FA17">
        <v>0</v>
      </c>
      <c r="FB17">
        <v>0</v>
      </c>
      <c r="FC17">
        <v>1</v>
      </c>
      <c r="FD17">
        <v>0</v>
      </c>
      <c r="FE17">
        <v>22</v>
      </c>
      <c r="FF17">
        <v>27</v>
      </c>
      <c r="FG17">
        <v>6</v>
      </c>
      <c r="FH17">
        <v>1</v>
      </c>
      <c r="FI17">
        <v>1</v>
      </c>
      <c r="FJ17">
        <v>7</v>
      </c>
      <c r="FK17">
        <v>2</v>
      </c>
      <c r="FL17">
        <v>2</v>
      </c>
      <c r="FM17">
        <v>0</v>
      </c>
      <c r="FN17">
        <v>1</v>
      </c>
      <c r="FO17">
        <v>2</v>
      </c>
      <c r="FP17">
        <v>0</v>
      </c>
      <c r="FQ17">
        <v>0</v>
      </c>
      <c r="FR17">
        <v>1</v>
      </c>
      <c r="FS17">
        <v>1</v>
      </c>
      <c r="FT17">
        <v>1</v>
      </c>
      <c r="FU17">
        <v>0</v>
      </c>
      <c r="FV17">
        <v>0</v>
      </c>
      <c r="FW17">
        <v>0</v>
      </c>
      <c r="FX17">
        <v>1</v>
      </c>
      <c r="FY17">
        <v>1</v>
      </c>
      <c r="FZ17">
        <v>27</v>
      </c>
      <c r="GA17">
        <v>18</v>
      </c>
      <c r="GB17">
        <v>12</v>
      </c>
      <c r="GC17">
        <v>0</v>
      </c>
      <c r="GD17">
        <v>0</v>
      </c>
      <c r="GE17">
        <v>1</v>
      </c>
      <c r="GF17">
        <v>0</v>
      </c>
      <c r="GG17">
        <v>1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2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1</v>
      </c>
      <c r="GV17">
        <v>1</v>
      </c>
      <c r="GW17">
        <v>0</v>
      </c>
      <c r="GX17">
        <v>18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1</v>
      </c>
      <c r="HX17">
        <v>0</v>
      </c>
      <c r="HY17">
        <v>0</v>
      </c>
      <c r="HZ17">
        <v>0</v>
      </c>
      <c r="IA17">
        <v>1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1</v>
      </c>
      <c r="IM17" t="s">
        <v>0</v>
      </c>
      <c r="IN17" t="s">
        <v>0</v>
      </c>
      <c r="IO17" t="s">
        <v>0</v>
      </c>
      <c r="IP17" t="s">
        <v>0</v>
      </c>
      <c r="IQ17" t="s">
        <v>0</v>
      </c>
      <c r="IR17" t="s">
        <v>0</v>
      </c>
      <c r="IS17" t="s">
        <v>0</v>
      </c>
      <c r="IT17" t="s">
        <v>0</v>
      </c>
      <c r="IU17" t="s">
        <v>0</v>
      </c>
      <c r="IV17" t="s">
        <v>0</v>
      </c>
      <c r="IW17" t="s">
        <v>0</v>
      </c>
      <c r="IX17" t="s">
        <v>0</v>
      </c>
      <c r="IY17" t="s">
        <v>0</v>
      </c>
      <c r="IZ17" t="s">
        <v>0</v>
      </c>
    </row>
    <row r="18" spans="1:260">
      <c r="A18" t="s">
        <v>1561</v>
      </c>
      <c r="B18" t="s">
        <v>1534</v>
      </c>
      <c r="C18" t="str">
        <f>"180108"</f>
        <v>180108</v>
      </c>
      <c r="D18" t="s">
        <v>1560</v>
      </c>
      <c r="E18">
        <v>9</v>
      </c>
      <c r="F18">
        <v>649</v>
      </c>
      <c r="G18">
        <v>510</v>
      </c>
      <c r="H18">
        <v>314</v>
      </c>
      <c r="I18">
        <v>196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196</v>
      </c>
      <c r="T18">
        <v>0</v>
      </c>
      <c r="U18">
        <v>0</v>
      </c>
      <c r="V18">
        <v>196</v>
      </c>
      <c r="W18">
        <v>5</v>
      </c>
      <c r="X18">
        <v>4</v>
      </c>
      <c r="Y18">
        <v>0</v>
      </c>
      <c r="Z18">
        <v>0</v>
      </c>
      <c r="AA18">
        <v>191</v>
      </c>
      <c r="AB18">
        <v>101</v>
      </c>
      <c r="AC18">
        <v>20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3</v>
      </c>
      <c r="AJ18">
        <v>29</v>
      </c>
      <c r="AK18">
        <v>0</v>
      </c>
      <c r="AL18">
        <v>3</v>
      </c>
      <c r="AM18">
        <v>0</v>
      </c>
      <c r="AN18">
        <v>1</v>
      </c>
      <c r="AO18">
        <v>0</v>
      </c>
      <c r="AP18">
        <v>0</v>
      </c>
      <c r="AQ18">
        <v>4</v>
      </c>
      <c r="AR18">
        <v>0</v>
      </c>
      <c r="AS18">
        <v>0</v>
      </c>
      <c r="AT18">
        <v>20</v>
      </c>
      <c r="AU18">
        <v>1</v>
      </c>
      <c r="AV18">
        <v>19</v>
      </c>
      <c r="AW18">
        <v>0</v>
      </c>
      <c r="AX18">
        <v>0</v>
      </c>
      <c r="AY18">
        <v>101</v>
      </c>
      <c r="AZ18">
        <v>35</v>
      </c>
      <c r="BA18">
        <v>6</v>
      </c>
      <c r="BB18">
        <v>3</v>
      </c>
      <c r="BC18">
        <v>0</v>
      </c>
      <c r="BD18">
        <v>0</v>
      </c>
      <c r="BE18">
        <v>1</v>
      </c>
      <c r="BF18">
        <v>0</v>
      </c>
      <c r="BG18">
        <v>0</v>
      </c>
      <c r="BH18">
        <v>20</v>
      </c>
      <c r="BI18">
        <v>0</v>
      </c>
      <c r="BJ18">
        <v>0</v>
      </c>
      <c r="BK18">
        <v>0</v>
      </c>
      <c r="BL18">
        <v>2</v>
      </c>
      <c r="BM18">
        <v>0</v>
      </c>
      <c r="BN18">
        <v>0</v>
      </c>
      <c r="BO18">
        <v>1</v>
      </c>
      <c r="BP18">
        <v>1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35</v>
      </c>
      <c r="BX18">
        <v>5</v>
      </c>
      <c r="BY18">
        <v>2</v>
      </c>
      <c r="BZ18">
        <v>2</v>
      </c>
      <c r="CA18">
        <v>0</v>
      </c>
      <c r="CB18">
        <v>1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5</v>
      </c>
      <c r="CL18">
        <v>4</v>
      </c>
      <c r="CM18">
        <v>4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4</v>
      </c>
      <c r="DJ18">
        <v>25</v>
      </c>
      <c r="DK18">
        <v>7</v>
      </c>
      <c r="DL18">
        <v>7</v>
      </c>
      <c r="DM18">
        <v>0</v>
      </c>
      <c r="DN18">
        <v>2</v>
      </c>
      <c r="DO18">
        <v>0</v>
      </c>
      <c r="DP18">
        <v>8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25</v>
      </c>
      <c r="EH18">
        <v>9</v>
      </c>
      <c r="EI18">
        <v>1</v>
      </c>
      <c r="EJ18">
        <v>1</v>
      </c>
      <c r="EK18">
        <v>0</v>
      </c>
      <c r="EL18">
        <v>7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9</v>
      </c>
      <c r="FF18">
        <v>9</v>
      </c>
      <c r="FG18">
        <v>4</v>
      </c>
      <c r="FH18">
        <v>1</v>
      </c>
      <c r="FI18">
        <v>0</v>
      </c>
      <c r="FJ18">
        <v>1</v>
      </c>
      <c r="FK18">
        <v>1</v>
      </c>
      <c r="FL18">
        <v>0</v>
      </c>
      <c r="FM18">
        <v>0</v>
      </c>
      <c r="FN18">
        <v>0</v>
      </c>
      <c r="FO18">
        <v>0</v>
      </c>
      <c r="FP18">
        <v>1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1</v>
      </c>
      <c r="FZ18">
        <v>9</v>
      </c>
      <c r="GA18">
        <v>1</v>
      </c>
      <c r="GB18">
        <v>1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1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2</v>
      </c>
      <c r="HX18">
        <v>1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1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2</v>
      </c>
      <c r="IM18" t="s">
        <v>0</v>
      </c>
      <c r="IN18" t="s">
        <v>0</v>
      </c>
      <c r="IO18" t="s">
        <v>0</v>
      </c>
      <c r="IP18" t="s">
        <v>0</v>
      </c>
      <c r="IQ18" t="s">
        <v>0</v>
      </c>
      <c r="IR18" t="s">
        <v>0</v>
      </c>
      <c r="IS18" t="s">
        <v>0</v>
      </c>
      <c r="IT18" t="s">
        <v>0</v>
      </c>
      <c r="IU18" t="s">
        <v>0</v>
      </c>
      <c r="IV18" t="s">
        <v>0</v>
      </c>
      <c r="IW18" t="s">
        <v>0</v>
      </c>
      <c r="IX18" t="s">
        <v>0</v>
      </c>
      <c r="IY18" t="s">
        <v>0</v>
      </c>
      <c r="IZ18" t="s">
        <v>0</v>
      </c>
    </row>
    <row r="19" spans="1:260">
      <c r="A19" t="s">
        <v>1559</v>
      </c>
      <c r="B19" t="s">
        <v>1534</v>
      </c>
      <c r="C19" t="str">
        <f>"180108"</f>
        <v>180108</v>
      </c>
      <c r="D19" t="s">
        <v>1558</v>
      </c>
      <c r="E19">
        <v>10</v>
      </c>
      <c r="F19">
        <v>829</v>
      </c>
      <c r="G19">
        <v>640</v>
      </c>
      <c r="H19">
        <v>300</v>
      </c>
      <c r="I19">
        <v>340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340</v>
      </c>
      <c r="T19">
        <v>0</v>
      </c>
      <c r="U19">
        <v>0</v>
      </c>
      <c r="V19">
        <v>340</v>
      </c>
      <c r="W19">
        <v>8</v>
      </c>
      <c r="X19">
        <v>4</v>
      </c>
      <c r="Y19">
        <v>2</v>
      </c>
      <c r="Z19">
        <v>2</v>
      </c>
      <c r="AA19">
        <v>332</v>
      </c>
      <c r="AB19">
        <v>190</v>
      </c>
      <c r="AC19">
        <v>28</v>
      </c>
      <c r="AD19">
        <v>4</v>
      </c>
      <c r="AE19">
        <v>3</v>
      </c>
      <c r="AF19">
        <v>1</v>
      </c>
      <c r="AG19">
        <v>3</v>
      </c>
      <c r="AH19">
        <v>8</v>
      </c>
      <c r="AI19">
        <v>4</v>
      </c>
      <c r="AJ19">
        <v>48</v>
      </c>
      <c r="AK19">
        <v>1</v>
      </c>
      <c r="AL19">
        <v>0</v>
      </c>
      <c r="AM19">
        <v>0</v>
      </c>
      <c r="AN19">
        <v>0</v>
      </c>
      <c r="AO19">
        <v>3</v>
      </c>
      <c r="AP19">
        <v>0</v>
      </c>
      <c r="AQ19">
        <v>0</v>
      </c>
      <c r="AR19">
        <v>0</v>
      </c>
      <c r="AS19">
        <v>0</v>
      </c>
      <c r="AT19">
        <v>10</v>
      </c>
      <c r="AU19">
        <v>1</v>
      </c>
      <c r="AV19">
        <v>73</v>
      </c>
      <c r="AW19">
        <v>2</v>
      </c>
      <c r="AX19">
        <v>1</v>
      </c>
      <c r="AY19">
        <v>190</v>
      </c>
      <c r="AZ19">
        <v>39</v>
      </c>
      <c r="BA19">
        <v>8</v>
      </c>
      <c r="BB19">
        <v>3</v>
      </c>
      <c r="BC19">
        <v>1</v>
      </c>
      <c r="BD19">
        <v>0</v>
      </c>
      <c r="BE19">
        <v>1</v>
      </c>
      <c r="BF19">
        <v>1</v>
      </c>
      <c r="BG19">
        <v>1</v>
      </c>
      <c r="BH19">
        <v>20</v>
      </c>
      <c r="BI19">
        <v>0</v>
      </c>
      <c r="BJ19">
        <v>0</v>
      </c>
      <c r="BK19">
        <v>1</v>
      </c>
      <c r="BL19">
        <v>1</v>
      </c>
      <c r="BM19">
        <v>0</v>
      </c>
      <c r="BN19">
        <v>0</v>
      </c>
      <c r="BO19">
        <v>0</v>
      </c>
      <c r="BP19">
        <v>2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39</v>
      </c>
      <c r="BX19">
        <v>10</v>
      </c>
      <c r="BY19">
        <v>3</v>
      </c>
      <c r="BZ19">
        <v>1</v>
      </c>
      <c r="CA19">
        <v>0</v>
      </c>
      <c r="CB19">
        <v>0</v>
      </c>
      <c r="CC19">
        <v>1</v>
      </c>
      <c r="CD19">
        <v>1</v>
      </c>
      <c r="CE19">
        <v>0</v>
      </c>
      <c r="CF19">
        <v>0</v>
      </c>
      <c r="CG19">
        <v>1</v>
      </c>
      <c r="CH19">
        <v>0</v>
      </c>
      <c r="CI19">
        <v>3</v>
      </c>
      <c r="CJ19">
        <v>0</v>
      </c>
      <c r="CK19">
        <v>10</v>
      </c>
      <c r="CL19">
        <v>9</v>
      </c>
      <c r="CM19">
        <v>6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1</v>
      </c>
      <c r="DB19">
        <v>0</v>
      </c>
      <c r="DC19">
        <v>1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9</v>
      </c>
      <c r="DJ19">
        <v>16</v>
      </c>
      <c r="DK19">
        <v>2</v>
      </c>
      <c r="DL19">
        <v>1</v>
      </c>
      <c r="DM19">
        <v>0</v>
      </c>
      <c r="DN19">
        <v>0</v>
      </c>
      <c r="DO19">
        <v>0</v>
      </c>
      <c r="DP19">
        <v>11</v>
      </c>
      <c r="DQ19">
        <v>0</v>
      </c>
      <c r="DR19">
        <v>0</v>
      </c>
      <c r="DS19">
        <v>1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1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16</v>
      </c>
      <c r="EH19">
        <v>20</v>
      </c>
      <c r="EI19">
        <v>8</v>
      </c>
      <c r="EJ19">
        <v>0</v>
      </c>
      <c r="EK19">
        <v>0</v>
      </c>
      <c r="EL19">
        <v>11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1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20</v>
      </c>
      <c r="FF19">
        <v>37</v>
      </c>
      <c r="FG19">
        <v>8</v>
      </c>
      <c r="FH19">
        <v>8</v>
      </c>
      <c r="FI19">
        <v>3</v>
      </c>
      <c r="FJ19">
        <v>2</v>
      </c>
      <c r="FK19">
        <v>1</v>
      </c>
      <c r="FL19">
        <v>2</v>
      </c>
      <c r="FM19">
        <v>0</v>
      </c>
      <c r="FN19">
        <v>1</v>
      </c>
      <c r="FO19">
        <v>2</v>
      </c>
      <c r="FP19">
        <v>0</v>
      </c>
      <c r="FQ19">
        <v>0</v>
      </c>
      <c r="FR19">
        <v>0</v>
      </c>
      <c r="FS19">
        <v>0</v>
      </c>
      <c r="FT19">
        <v>3</v>
      </c>
      <c r="FU19">
        <v>1</v>
      </c>
      <c r="FV19">
        <v>0</v>
      </c>
      <c r="FW19">
        <v>1</v>
      </c>
      <c r="FX19">
        <v>2</v>
      </c>
      <c r="FY19">
        <v>3</v>
      </c>
      <c r="FZ19">
        <v>37</v>
      </c>
      <c r="GA19">
        <v>9</v>
      </c>
      <c r="GB19">
        <v>5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3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1</v>
      </c>
      <c r="GX19">
        <v>9</v>
      </c>
      <c r="GY19">
        <v>2</v>
      </c>
      <c r="GZ19">
        <v>1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1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2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 t="s">
        <v>0</v>
      </c>
      <c r="IN19" t="s">
        <v>0</v>
      </c>
      <c r="IO19" t="s">
        <v>0</v>
      </c>
      <c r="IP19" t="s">
        <v>0</v>
      </c>
      <c r="IQ19" t="s">
        <v>0</v>
      </c>
      <c r="IR19" t="s">
        <v>0</v>
      </c>
      <c r="IS19" t="s">
        <v>0</v>
      </c>
      <c r="IT19" t="s">
        <v>0</v>
      </c>
      <c r="IU19" t="s">
        <v>0</v>
      </c>
      <c r="IV19" t="s">
        <v>0</v>
      </c>
      <c r="IW19" t="s">
        <v>0</v>
      </c>
      <c r="IX19" t="s">
        <v>0</v>
      </c>
      <c r="IY19" t="s">
        <v>0</v>
      </c>
      <c r="IZ19" t="s">
        <v>0</v>
      </c>
    </row>
    <row r="20" spans="1:260">
      <c r="A20" t="s">
        <v>1557</v>
      </c>
      <c r="B20" t="s">
        <v>1534</v>
      </c>
      <c r="C20" t="str">
        <f>"180108"</f>
        <v>180108</v>
      </c>
      <c r="D20" t="s">
        <v>1556</v>
      </c>
      <c r="E20">
        <v>11</v>
      </c>
      <c r="F20">
        <v>520</v>
      </c>
      <c r="G20">
        <v>390</v>
      </c>
      <c r="H20">
        <v>186</v>
      </c>
      <c r="I20">
        <v>204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204</v>
      </c>
      <c r="T20">
        <v>0</v>
      </c>
      <c r="U20">
        <v>0</v>
      </c>
      <c r="V20">
        <v>204</v>
      </c>
      <c r="W20">
        <v>11</v>
      </c>
      <c r="X20">
        <v>3</v>
      </c>
      <c r="Y20">
        <v>8</v>
      </c>
      <c r="Z20">
        <v>0</v>
      </c>
      <c r="AA20">
        <v>193</v>
      </c>
      <c r="AB20">
        <v>96</v>
      </c>
      <c r="AC20">
        <v>29</v>
      </c>
      <c r="AD20">
        <v>3</v>
      </c>
      <c r="AE20">
        <v>5</v>
      </c>
      <c r="AF20">
        <v>0</v>
      </c>
      <c r="AG20">
        <v>0</v>
      </c>
      <c r="AH20">
        <v>4</v>
      </c>
      <c r="AI20">
        <v>2</v>
      </c>
      <c r="AJ20">
        <v>15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5</v>
      </c>
      <c r="AU20">
        <v>0</v>
      </c>
      <c r="AV20">
        <v>32</v>
      </c>
      <c r="AW20">
        <v>0</v>
      </c>
      <c r="AX20">
        <v>0</v>
      </c>
      <c r="AY20">
        <v>96</v>
      </c>
      <c r="AZ20">
        <v>27</v>
      </c>
      <c r="BA20">
        <v>8</v>
      </c>
      <c r="BB20">
        <v>1</v>
      </c>
      <c r="BC20">
        <v>2</v>
      </c>
      <c r="BD20">
        <v>0</v>
      </c>
      <c r="BE20">
        <v>1</v>
      </c>
      <c r="BF20">
        <v>0</v>
      </c>
      <c r="BG20">
        <v>0</v>
      </c>
      <c r="BH20">
        <v>12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</v>
      </c>
      <c r="BV20">
        <v>1</v>
      </c>
      <c r="BW20">
        <v>27</v>
      </c>
      <c r="BX20">
        <v>1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1</v>
      </c>
      <c r="CL20">
        <v>4</v>
      </c>
      <c r="CM20">
        <v>3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1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4</v>
      </c>
      <c r="DJ20">
        <v>15</v>
      </c>
      <c r="DK20">
        <v>1</v>
      </c>
      <c r="DL20">
        <v>1</v>
      </c>
      <c r="DM20">
        <v>2</v>
      </c>
      <c r="DN20">
        <v>0</v>
      </c>
      <c r="DO20">
        <v>0</v>
      </c>
      <c r="DP20">
        <v>6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4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15</v>
      </c>
      <c r="EH20">
        <v>13</v>
      </c>
      <c r="EI20">
        <v>4</v>
      </c>
      <c r="EJ20">
        <v>2</v>
      </c>
      <c r="EK20">
        <v>0</v>
      </c>
      <c r="EL20">
        <v>5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1</v>
      </c>
      <c r="ET20">
        <v>0</v>
      </c>
      <c r="EU20">
        <v>1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13</v>
      </c>
      <c r="FF20">
        <v>25</v>
      </c>
      <c r="FG20">
        <v>17</v>
      </c>
      <c r="FH20">
        <v>1</v>
      </c>
      <c r="FI20">
        <v>2</v>
      </c>
      <c r="FJ20">
        <v>2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2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1</v>
      </c>
      <c r="FZ20">
        <v>25</v>
      </c>
      <c r="GA20">
        <v>10</v>
      </c>
      <c r="GB20">
        <v>4</v>
      </c>
      <c r="GC20">
        <v>0</v>
      </c>
      <c r="GD20">
        <v>1</v>
      </c>
      <c r="GE20">
        <v>0</v>
      </c>
      <c r="GF20">
        <v>0</v>
      </c>
      <c r="GG20">
        <v>1</v>
      </c>
      <c r="GH20">
        <v>1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2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1</v>
      </c>
      <c r="GU20">
        <v>0</v>
      </c>
      <c r="GV20">
        <v>0</v>
      </c>
      <c r="GW20">
        <v>0</v>
      </c>
      <c r="GX20">
        <v>10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1</v>
      </c>
      <c r="HL20">
        <v>0</v>
      </c>
      <c r="HM20">
        <v>0</v>
      </c>
      <c r="HN20">
        <v>1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2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 t="s">
        <v>0</v>
      </c>
      <c r="IN20" t="s">
        <v>0</v>
      </c>
      <c r="IO20" t="s">
        <v>0</v>
      </c>
      <c r="IP20" t="s">
        <v>0</v>
      </c>
      <c r="IQ20" t="s">
        <v>0</v>
      </c>
      <c r="IR20" t="s">
        <v>0</v>
      </c>
      <c r="IS20" t="s">
        <v>0</v>
      </c>
      <c r="IT20" t="s">
        <v>0</v>
      </c>
      <c r="IU20" t="s">
        <v>0</v>
      </c>
      <c r="IV20" t="s">
        <v>0</v>
      </c>
      <c r="IW20" t="s">
        <v>0</v>
      </c>
      <c r="IX20" t="s">
        <v>0</v>
      </c>
      <c r="IY20" t="s">
        <v>0</v>
      </c>
      <c r="IZ20" t="s">
        <v>0</v>
      </c>
    </row>
    <row r="21" spans="1:260">
      <c r="A21" t="s">
        <v>1555</v>
      </c>
      <c r="B21" t="s">
        <v>1534</v>
      </c>
      <c r="C21" t="str">
        <f>"180108"</f>
        <v>180108</v>
      </c>
      <c r="D21" t="s">
        <v>1554</v>
      </c>
      <c r="E21">
        <v>12</v>
      </c>
      <c r="F21">
        <v>338</v>
      </c>
      <c r="G21">
        <v>260</v>
      </c>
      <c r="H21">
        <v>154</v>
      </c>
      <c r="I21">
        <v>106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106</v>
      </c>
      <c r="T21">
        <v>0</v>
      </c>
      <c r="U21">
        <v>0</v>
      </c>
      <c r="V21">
        <v>106</v>
      </c>
      <c r="W21">
        <v>7</v>
      </c>
      <c r="X21">
        <v>6</v>
      </c>
      <c r="Y21">
        <v>1</v>
      </c>
      <c r="Z21">
        <v>0</v>
      </c>
      <c r="AA21">
        <v>99</v>
      </c>
      <c r="AB21">
        <v>34</v>
      </c>
      <c r="AC21">
        <v>5</v>
      </c>
      <c r="AD21">
        <v>0</v>
      </c>
      <c r="AE21">
        <v>1</v>
      </c>
      <c r="AF21">
        <v>0</v>
      </c>
      <c r="AG21">
        <v>1</v>
      </c>
      <c r="AH21">
        <v>6</v>
      </c>
      <c r="AI21">
        <v>0</v>
      </c>
      <c r="AJ21">
        <v>5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2</v>
      </c>
      <c r="AV21">
        <v>13</v>
      </c>
      <c r="AW21">
        <v>0</v>
      </c>
      <c r="AX21">
        <v>0</v>
      </c>
      <c r="AY21">
        <v>34</v>
      </c>
      <c r="AZ21">
        <v>20</v>
      </c>
      <c r="BA21">
        <v>2</v>
      </c>
      <c r="BB21">
        <v>1</v>
      </c>
      <c r="BC21">
        <v>1</v>
      </c>
      <c r="BD21">
        <v>0</v>
      </c>
      <c r="BE21">
        <v>0</v>
      </c>
      <c r="BF21">
        <v>2</v>
      </c>
      <c r="BG21">
        <v>1</v>
      </c>
      <c r="BH21">
        <v>10</v>
      </c>
      <c r="BI21">
        <v>0</v>
      </c>
      <c r="BJ21">
        <v>0</v>
      </c>
      <c r="BK21">
        <v>2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0</v>
      </c>
      <c r="BT21">
        <v>0</v>
      </c>
      <c r="BU21">
        <v>0</v>
      </c>
      <c r="BV21">
        <v>0</v>
      </c>
      <c r="BW21">
        <v>20</v>
      </c>
      <c r="BX21">
        <v>3</v>
      </c>
      <c r="BY21">
        <v>1</v>
      </c>
      <c r="BZ21">
        <v>0</v>
      </c>
      <c r="CA21">
        <v>1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1</v>
      </c>
      <c r="CI21">
        <v>0</v>
      </c>
      <c r="CJ21">
        <v>0</v>
      </c>
      <c r="CK21">
        <v>3</v>
      </c>
      <c r="CL21">
        <v>4</v>
      </c>
      <c r="CM21">
        <v>2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1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4</v>
      </c>
      <c r="DJ21">
        <v>13</v>
      </c>
      <c r="DK21">
        <v>1</v>
      </c>
      <c r="DL21">
        <v>1</v>
      </c>
      <c r="DM21">
        <v>1</v>
      </c>
      <c r="DN21">
        <v>1</v>
      </c>
      <c r="DO21">
        <v>0</v>
      </c>
      <c r="DP21">
        <v>9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13</v>
      </c>
      <c r="EH21">
        <v>7</v>
      </c>
      <c r="EI21">
        <v>0</v>
      </c>
      <c r="EJ21">
        <v>2</v>
      </c>
      <c r="EK21">
        <v>0</v>
      </c>
      <c r="EL21">
        <v>2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1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1</v>
      </c>
      <c r="FB21">
        <v>1</v>
      </c>
      <c r="FC21">
        <v>0</v>
      </c>
      <c r="FD21">
        <v>0</v>
      </c>
      <c r="FE21">
        <v>7</v>
      </c>
      <c r="FF21">
        <v>10</v>
      </c>
      <c r="FG21">
        <v>3</v>
      </c>
      <c r="FH21">
        <v>1</v>
      </c>
      <c r="FI21">
        <v>0</v>
      </c>
      <c r="FJ21">
        <v>2</v>
      </c>
      <c r="FK21">
        <v>0</v>
      </c>
      <c r="FL21">
        <v>0</v>
      </c>
      <c r="FM21">
        <v>0</v>
      </c>
      <c r="FN21">
        <v>0</v>
      </c>
      <c r="FO21">
        <v>2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1</v>
      </c>
      <c r="FV21">
        <v>0</v>
      </c>
      <c r="FW21">
        <v>0</v>
      </c>
      <c r="FX21">
        <v>1</v>
      </c>
      <c r="FY21">
        <v>0</v>
      </c>
      <c r="FZ21">
        <v>10</v>
      </c>
      <c r="GA21">
        <v>5</v>
      </c>
      <c r="GB21">
        <v>5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5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1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1</v>
      </c>
      <c r="HW21">
        <v>2</v>
      </c>
      <c r="HX21">
        <v>1</v>
      </c>
      <c r="HY21">
        <v>1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2</v>
      </c>
      <c r="IM21" t="s">
        <v>0</v>
      </c>
      <c r="IN21" t="s">
        <v>0</v>
      </c>
      <c r="IO21" t="s">
        <v>0</v>
      </c>
      <c r="IP21" t="s">
        <v>0</v>
      </c>
      <c r="IQ21" t="s">
        <v>0</v>
      </c>
      <c r="IR21" t="s">
        <v>0</v>
      </c>
      <c r="IS21" t="s">
        <v>0</v>
      </c>
      <c r="IT21" t="s">
        <v>0</v>
      </c>
      <c r="IU21" t="s">
        <v>0</v>
      </c>
      <c r="IV21" t="s">
        <v>0</v>
      </c>
      <c r="IW21" t="s">
        <v>0</v>
      </c>
      <c r="IX21" t="s">
        <v>0</v>
      </c>
      <c r="IY21" t="s">
        <v>0</v>
      </c>
      <c r="IZ21" t="s">
        <v>0</v>
      </c>
    </row>
    <row r="22" spans="1:260">
      <c r="A22" t="s">
        <v>1553</v>
      </c>
      <c r="B22" t="s">
        <v>1534</v>
      </c>
      <c r="C22" t="str">
        <f>"180108"</f>
        <v>180108</v>
      </c>
      <c r="D22" t="s">
        <v>1552</v>
      </c>
      <c r="E22">
        <v>13</v>
      </c>
      <c r="F22">
        <v>553</v>
      </c>
      <c r="G22">
        <v>430</v>
      </c>
      <c r="H22">
        <v>185</v>
      </c>
      <c r="I22">
        <v>245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245</v>
      </c>
      <c r="T22">
        <v>0</v>
      </c>
      <c r="U22">
        <v>1</v>
      </c>
      <c r="V22">
        <v>244</v>
      </c>
      <c r="W22">
        <v>7</v>
      </c>
      <c r="X22">
        <v>5</v>
      </c>
      <c r="Y22">
        <v>2</v>
      </c>
      <c r="Z22">
        <v>0</v>
      </c>
      <c r="AA22">
        <v>237</v>
      </c>
      <c r="AB22">
        <v>75</v>
      </c>
      <c r="AC22">
        <v>26</v>
      </c>
      <c r="AD22">
        <v>2</v>
      </c>
      <c r="AE22">
        <v>2</v>
      </c>
      <c r="AF22">
        <v>4</v>
      </c>
      <c r="AG22">
        <v>0</v>
      </c>
      <c r="AH22">
        <v>3</v>
      </c>
      <c r="AI22">
        <v>4</v>
      </c>
      <c r="AJ22">
        <v>11</v>
      </c>
      <c r="AK22">
        <v>1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2</v>
      </c>
      <c r="AU22">
        <v>0</v>
      </c>
      <c r="AV22">
        <v>19</v>
      </c>
      <c r="AW22">
        <v>0</v>
      </c>
      <c r="AX22">
        <v>0</v>
      </c>
      <c r="AY22">
        <v>75</v>
      </c>
      <c r="AZ22">
        <v>61</v>
      </c>
      <c r="BA22">
        <v>5</v>
      </c>
      <c r="BB22">
        <v>1</v>
      </c>
      <c r="BC22">
        <v>4</v>
      </c>
      <c r="BD22">
        <v>3</v>
      </c>
      <c r="BE22">
        <v>0</v>
      </c>
      <c r="BF22">
        <v>2</v>
      </c>
      <c r="BG22">
        <v>0</v>
      </c>
      <c r="BH22">
        <v>43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</v>
      </c>
      <c r="BP22">
        <v>0</v>
      </c>
      <c r="BQ22">
        <v>0</v>
      </c>
      <c r="BR22">
        <v>0</v>
      </c>
      <c r="BS22">
        <v>0</v>
      </c>
      <c r="BT22">
        <v>2</v>
      </c>
      <c r="BU22">
        <v>0</v>
      </c>
      <c r="BV22">
        <v>0</v>
      </c>
      <c r="BW22">
        <v>61</v>
      </c>
      <c r="BX22">
        <v>3</v>
      </c>
      <c r="BY22">
        <v>0</v>
      </c>
      <c r="BZ22">
        <v>1</v>
      </c>
      <c r="CA22">
        <v>0</v>
      </c>
      <c r="CB22">
        <v>0</v>
      </c>
      <c r="CC22">
        <v>0</v>
      </c>
      <c r="CD22">
        <v>0</v>
      </c>
      <c r="CE22">
        <v>2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3</v>
      </c>
      <c r="CL22">
        <v>5</v>
      </c>
      <c r="CM22">
        <v>3</v>
      </c>
      <c r="CN22">
        <v>0</v>
      </c>
      <c r="CO22">
        <v>0</v>
      </c>
      <c r="CP22">
        <v>1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</v>
      </c>
      <c r="DH22">
        <v>0</v>
      </c>
      <c r="DI22">
        <v>5</v>
      </c>
      <c r="DJ22">
        <v>30</v>
      </c>
      <c r="DK22">
        <v>1</v>
      </c>
      <c r="DL22">
        <v>7</v>
      </c>
      <c r="DM22">
        <v>2</v>
      </c>
      <c r="DN22">
        <v>3</v>
      </c>
      <c r="DO22">
        <v>1</v>
      </c>
      <c r="DP22">
        <v>13</v>
      </c>
      <c r="DQ22">
        <v>1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1</v>
      </c>
      <c r="EB22">
        <v>0</v>
      </c>
      <c r="EC22">
        <v>0</v>
      </c>
      <c r="ED22">
        <v>0</v>
      </c>
      <c r="EE22">
        <v>0</v>
      </c>
      <c r="EF22">
        <v>1</v>
      </c>
      <c r="EG22">
        <v>30</v>
      </c>
      <c r="EH22">
        <v>8</v>
      </c>
      <c r="EI22">
        <v>3</v>
      </c>
      <c r="EJ22">
        <v>0</v>
      </c>
      <c r="EK22">
        <v>1</v>
      </c>
      <c r="EL22">
        <v>4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8</v>
      </c>
      <c r="FF22">
        <v>35</v>
      </c>
      <c r="FG22">
        <v>12</v>
      </c>
      <c r="FH22">
        <v>3</v>
      </c>
      <c r="FI22">
        <v>2</v>
      </c>
      <c r="FJ22">
        <v>2</v>
      </c>
      <c r="FK22">
        <v>3</v>
      </c>
      <c r="FL22">
        <v>5</v>
      </c>
      <c r="FM22">
        <v>1</v>
      </c>
      <c r="FN22">
        <v>1</v>
      </c>
      <c r="FO22">
        <v>0</v>
      </c>
      <c r="FP22">
        <v>1</v>
      </c>
      <c r="FQ22">
        <v>2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2</v>
      </c>
      <c r="FX22">
        <v>0</v>
      </c>
      <c r="FY22">
        <v>1</v>
      </c>
      <c r="FZ22">
        <v>35</v>
      </c>
      <c r="GA22">
        <v>19</v>
      </c>
      <c r="GB22">
        <v>9</v>
      </c>
      <c r="GC22">
        <v>0</v>
      </c>
      <c r="GD22">
        <v>0</v>
      </c>
      <c r="GE22">
        <v>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4</v>
      </c>
      <c r="GO22">
        <v>0</v>
      </c>
      <c r="GP22">
        <v>3</v>
      </c>
      <c r="GQ22">
        <v>0</v>
      </c>
      <c r="GR22">
        <v>0</v>
      </c>
      <c r="GS22">
        <v>0</v>
      </c>
      <c r="GT22">
        <v>1</v>
      </c>
      <c r="GU22">
        <v>1</v>
      </c>
      <c r="GV22">
        <v>0</v>
      </c>
      <c r="GW22">
        <v>0</v>
      </c>
      <c r="GX22">
        <v>19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1</v>
      </c>
      <c r="HX22">
        <v>0</v>
      </c>
      <c r="HY22">
        <v>0</v>
      </c>
      <c r="HZ22">
        <v>0</v>
      </c>
      <c r="IA22">
        <v>1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</v>
      </c>
      <c r="IM22" t="s">
        <v>0</v>
      </c>
      <c r="IN22" t="s">
        <v>0</v>
      </c>
      <c r="IO22" t="s">
        <v>0</v>
      </c>
      <c r="IP22" t="s">
        <v>0</v>
      </c>
      <c r="IQ22" t="s">
        <v>0</v>
      </c>
      <c r="IR22" t="s">
        <v>0</v>
      </c>
      <c r="IS22" t="s">
        <v>0</v>
      </c>
      <c r="IT22" t="s">
        <v>0</v>
      </c>
      <c r="IU22" t="s">
        <v>0</v>
      </c>
      <c r="IV22" t="s">
        <v>0</v>
      </c>
      <c r="IW22" t="s">
        <v>0</v>
      </c>
      <c r="IX22" t="s">
        <v>0</v>
      </c>
      <c r="IY22" t="s">
        <v>0</v>
      </c>
      <c r="IZ22" t="s">
        <v>0</v>
      </c>
    </row>
    <row r="23" spans="1:260">
      <c r="A23" t="s">
        <v>1551</v>
      </c>
      <c r="B23" t="s">
        <v>1534</v>
      </c>
      <c r="C23" t="str">
        <f>"180108"</f>
        <v>180108</v>
      </c>
      <c r="D23" t="s">
        <v>1550</v>
      </c>
      <c r="E23">
        <v>14</v>
      </c>
      <c r="F23">
        <v>211</v>
      </c>
      <c r="G23">
        <v>170</v>
      </c>
      <c r="H23">
        <v>131</v>
      </c>
      <c r="I23">
        <v>39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39</v>
      </c>
      <c r="T23">
        <v>0</v>
      </c>
      <c r="U23">
        <v>0</v>
      </c>
      <c r="V23">
        <v>39</v>
      </c>
      <c r="W23">
        <v>3</v>
      </c>
      <c r="X23">
        <v>1</v>
      </c>
      <c r="Y23">
        <v>1</v>
      </c>
      <c r="Z23">
        <v>1</v>
      </c>
      <c r="AA23">
        <v>36</v>
      </c>
      <c r="AB23">
        <v>16</v>
      </c>
      <c r="AC23">
        <v>7</v>
      </c>
      <c r="AD23">
        <v>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2</v>
      </c>
      <c r="AU23">
        <v>0</v>
      </c>
      <c r="AV23">
        <v>3</v>
      </c>
      <c r="AW23">
        <v>0</v>
      </c>
      <c r="AX23">
        <v>0</v>
      </c>
      <c r="AY23">
        <v>16</v>
      </c>
      <c r="AZ23">
        <v>6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2</v>
      </c>
      <c r="BI23">
        <v>0</v>
      </c>
      <c r="BJ23">
        <v>0</v>
      </c>
      <c r="BK23">
        <v>0</v>
      </c>
      <c r="BL23">
        <v>1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  <c r="BW23">
        <v>6</v>
      </c>
      <c r="BX23">
        <v>2</v>
      </c>
      <c r="BY23">
        <v>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2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4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2</v>
      </c>
      <c r="DQ23">
        <v>0</v>
      </c>
      <c r="DR23">
        <v>0</v>
      </c>
      <c r="DS23">
        <v>0</v>
      </c>
      <c r="DT23">
        <v>1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1</v>
      </c>
      <c r="EE23">
        <v>0</v>
      </c>
      <c r="EF23">
        <v>0</v>
      </c>
      <c r="EG23">
        <v>4</v>
      </c>
      <c r="EH23">
        <v>2</v>
      </c>
      <c r="EI23">
        <v>2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2</v>
      </c>
      <c r="FF23">
        <v>2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0</v>
      </c>
      <c r="FQ23">
        <v>0</v>
      </c>
      <c r="FR23">
        <v>1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2</v>
      </c>
      <c r="GA23">
        <v>3</v>
      </c>
      <c r="GB23">
        <v>3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3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 t="s">
        <v>0</v>
      </c>
      <c r="IN23" t="s">
        <v>0</v>
      </c>
      <c r="IO23" t="s">
        <v>0</v>
      </c>
      <c r="IP23" t="s">
        <v>0</v>
      </c>
      <c r="IQ23" t="s">
        <v>0</v>
      </c>
      <c r="IR23" t="s">
        <v>0</v>
      </c>
      <c r="IS23" t="s">
        <v>0</v>
      </c>
      <c r="IT23" t="s">
        <v>0</v>
      </c>
      <c r="IU23" t="s">
        <v>0</v>
      </c>
      <c r="IV23" t="s">
        <v>0</v>
      </c>
      <c r="IW23" t="s">
        <v>0</v>
      </c>
      <c r="IX23" t="s">
        <v>0</v>
      </c>
      <c r="IY23" t="s">
        <v>0</v>
      </c>
      <c r="IZ23" t="s">
        <v>0</v>
      </c>
    </row>
    <row r="24" spans="1:260">
      <c r="A24" t="s">
        <v>1549</v>
      </c>
      <c r="B24" t="s">
        <v>1534</v>
      </c>
      <c r="C24" t="str">
        <f>"180108"</f>
        <v>180108</v>
      </c>
      <c r="D24" t="s">
        <v>1548</v>
      </c>
      <c r="E24">
        <v>15</v>
      </c>
      <c r="F24">
        <v>327</v>
      </c>
      <c r="G24">
        <v>260</v>
      </c>
      <c r="H24">
        <v>107</v>
      </c>
      <c r="I24">
        <v>153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153</v>
      </c>
      <c r="T24">
        <v>0</v>
      </c>
      <c r="U24">
        <v>0</v>
      </c>
      <c r="V24">
        <v>153</v>
      </c>
      <c r="W24">
        <v>8</v>
      </c>
      <c r="X24">
        <v>7</v>
      </c>
      <c r="Y24">
        <v>0</v>
      </c>
      <c r="Z24">
        <v>1</v>
      </c>
      <c r="AA24">
        <v>145</v>
      </c>
      <c r="AB24">
        <v>73</v>
      </c>
      <c r="AC24">
        <v>16</v>
      </c>
      <c r="AD24">
        <v>1</v>
      </c>
      <c r="AE24">
        <v>3</v>
      </c>
      <c r="AF24">
        <v>1</v>
      </c>
      <c r="AG24">
        <v>0</v>
      </c>
      <c r="AH24">
        <v>3</v>
      </c>
      <c r="AI24">
        <v>5</v>
      </c>
      <c r="AJ24">
        <v>10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1</v>
      </c>
      <c r="AU24">
        <v>0</v>
      </c>
      <c r="AV24">
        <v>29</v>
      </c>
      <c r="AW24">
        <v>1</v>
      </c>
      <c r="AX24">
        <v>1</v>
      </c>
      <c r="AY24">
        <v>73</v>
      </c>
      <c r="AZ24">
        <v>17</v>
      </c>
      <c r="BA24">
        <v>3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8</v>
      </c>
      <c r="BI24">
        <v>1</v>
      </c>
      <c r="BJ24">
        <v>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1</v>
      </c>
      <c r="BV24">
        <v>0</v>
      </c>
      <c r="BW24">
        <v>17</v>
      </c>
      <c r="BX24">
        <v>5</v>
      </c>
      <c r="BY24">
        <v>3</v>
      </c>
      <c r="BZ24">
        <v>1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5</v>
      </c>
      <c r="CL24">
        <v>9</v>
      </c>
      <c r="CM24">
        <v>5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1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1</v>
      </c>
      <c r="DF24">
        <v>0</v>
      </c>
      <c r="DG24">
        <v>0</v>
      </c>
      <c r="DH24">
        <v>0</v>
      </c>
      <c r="DI24">
        <v>9</v>
      </c>
      <c r="DJ24">
        <v>11</v>
      </c>
      <c r="DK24">
        <v>2</v>
      </c>
      <c r="DL24">
        <v>3</v>
      </c>
      <c r="DM24">
        <v>0</v>
      </c>
      <c r="DN24">
        <v>0</v>
      </c>
      <c r="DO24">
        <v>0</v>
      </c>
      <c r="DP24">
        <v>3</v>
      </c>
      <c r="DQ24">
        <v>0</v>
      </c>
      <c r="DR24">
        <v>1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2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11</v>
      </c>
      <c r="EH24">
        <v>9</v>
      </c>
      <c r="EI24">
        <v>1</v>
      </c>
      <c r="EJ24">
        <v>1</v>
      </c>
      <c r="EK24">
        <v>1</v>
      </c>
      <c r="EL24">
        <v>5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1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9</v>
      </c>
      <c r="FF24">
        <v>16</v>
      </c>
      <c r="FG24">
        <v>8</v>
      </c>
      <c r="FH24">
        <v>0</v>
      </c>
      <c r="FI24">
        <v>1</v>
      </c>
      <c r="FJ24">
        <v>0</v>
      </c>
      <c r="FK24">
        <v>0</v>
      </c>
      <c r="FL24">
        <v>0</v>
      </c>
      <c r="FM24">
        <v>1</v>
      </c>
      <c r="FN24">
        <v>0</v>
      </c>
      <c r="FO24">
        <v>1</v>
      </c>
      <c r="FP24">
        <v>0</v>
      </c>
      <c r="FQ24">
        <v>0</v>
      </c>
      <c r="FR24">
        <v>3</v>
      </c>
      <c r="FS24">
        <v>1</v>
      </c>
      <c r="FT24">
        <v>0</v>
      </c>
      <c r="FU24">
        <v>1</v>
      </c>
      <c r="FV24">
        <v>0</v>
      </c>
      <c r="FW24">
        <v>0</v>
      </c>
      <c r="FX24">
        <v>0</v>
      </c>
      <c r="FY24">
        <v>0</v>
      </c>
      <c r="FZ24">
        <v>16</v>
      </c>
      <c r="GA24">
        <v>3</v>
      </c>
      <c r="GB24">
        <v>2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1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3</v>
      </c>
      <c r="GY24">
        <v>1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1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1</v>
      </c>
      <c r="HW24">
        <v>1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</v>
      </c>
      <c r="IM24" t="s">
        <v>0</v>
      </c>
      <c r="IN24" t="s">
        <v>0</v>
      </c>
      <c r="IO24" t="s">
        <v>0</v>
      </c>
      <c r="IP24" t="s">
        <v>0</v>
      </c>
      <c r="IQ24" t="s">
        <v>0</v>
      </c>
      <c r="IR24" t="s">
        <v>0</v>
      </c>
      <c r="IS24" t="s">
        <v>0</v>
      </c>
      <c r="IT24" t="s">
        <v>0</v>
      </c>
      <c r="IU24" t="s">
        <v>0</v>
      </c>
      <c r="IV24" t="s">
        <v>0</v>
      </c>
      <c r="IW24" t="s">
        <v>0</v>
      </c>
      <c r="IX24" t="s">
        <v>0</v>
      </c>
      <c r="IY24" t="s">
        <v>0</v>
      </c>
      <c r="IZ24" t="s">
        <v>0</v>
      </c>
    </row>
    <row r="25" spans="1:260">
      <c r="A25" t="s">
        <v>1547</v>
      </c>
      <c r="B25" t="s">
        <v>1534</v>
      </c>
      <c r="C25" t="str">
        <f>"180108"</f>
        <v>180108</v>
      </c>
      <c r="D25" t="s">
        <v>1546</v>
      </c>
      <c r="E25">
        <v>16</v>
      </c>
      <c r="F25">
        <v>482</v>
      </c>
      <c r="G25">
        <v>360</v>
      </c>
      <c r="H25">
        <v>189</v>
      </c>
      <c r="I25">
        <v>171</v>
      </c>
      <c r="J25">
        <v>0</v>
      </c>
      <c r="K25">
        <v>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171</v>
      </c>
      <c r="T25">
        <v>0</v>
      </c>
      <c r="U25">
        <v>0</v>
      </c>
      <c r="V25">
        <v>171</v>
      </c>
      <c r="W25">
        <v>4</v>
      </c>
      <c r="X25">
        <v>2</v>
      </c>
      <c r="Y25">
        <v>1</v>
      </c>
      <c r="Z25">
        <v>1</v>
      </c>
      <c r="AA25">
        <v>167</v>
      </c>
      <c r="AB25">
        <v>46</v>
      </c>
      <c r="AC25">
        <v>8</v>
      </c>
      <c r="AD25">
        <v>1</v>
      </c>
      <c r="AE25">
        <v>1</v>
      </c>
      <c r="AF25">
        <v>0</v>
      </c>
      <c r="AG25">
        <v>3</v>
      </c>
      <c r="AH25">
        <v>2</v>
      </c>
      <c r="AI25">
        <v>0</v>
      </c>
      <c r="AJ25">
        <v>3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25</v>
      </c>
      <c r="AW25">
        <v>0</v>
      </c>
      <c r="AX25">
        <v>2</v>
      </c>
      <c r="AY25">
        <v>46</v>
      </c>
      <c r="AZ25">
        <v>34</v>
      </c>
      <c r="BA25">
        <v>3</v>
      </c>
      <c r="BB25">
        <v>3</v>
      </c>
      <c r="BC25">
        <v>1</v>
      </c>
      <c r="BD25">
        <v>0</v>
      </c>
      <c r="BE25">
        <v>1</v>
      </c>
      <c r="BF25">
        <v>0</v>
      </c>
      <c r="BG25">
        <v>2</v>
      </c>
      <c r="BH25">
        <v>24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34</v>
      </c>
      <c r="BX25">
        <v>6</v>
      </c>
      <c r="BY25">
        <v>2</v>
      </c>
      <c r="BZ25">
        <v>3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6</v>
      </c>
      <c r="CL25">
        <v>11</v>
      </c>
      <c r="CM25">
        <v>7</v>
      </c>
      <c r="CN25">
        <v>1</v>
      </c>
      <c r="CO25">
        <v>0</v>
      </c>
      <c r="CP25">
        <v>0</v>
      </c>
      <c r="CQ25">
        <v>0</v>
      </c>
      <c r="CR25">
        <v>0</v>
      </c>
      <c r="CS25">
        <v>2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1</v>
      </c>
      <c r="DI25">
        <v>11</v>
      </c>
      <c r="DJ25">
        <v>37</v>
      </c>
      <c r="DK25">
        <v>2</v>
      </c>
      <c r="DL25">
        <v>2</v>
      </c>
      <c r="DM25">
        <v>0</v>
      </c>
      <c r="DN25">
        <v>1</v>
      </c>
      <c r="DO25">
        <v>0</v>
      </c>
      <c r="DP25">
        <v>27</v>
      </c>
      <c r="DQ25">
        <v>0</v>
      </c>
      <c r="DR25">
        <v>0</v>
      </c>
      <c r="DS25">
        <v>0</v>
      </c>
      <c r="DT25">
        <v>3</v>
      </c>
      <c r="DU25">
        <v>0</v>
      </c>
      <c r="DV25">
        <v>0</v>
      </c>
      <c r="DW25">
        <v>0</v>
      </c>
      <c r="DX25">
        <v>0</v>
      </c>
      <c r="DY25">
        <v>2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37</v>
      </c>
      <c r="EH25">
        <v>9</v>
      </c>
      <c r="EI25">
        <v>0</v>
      </c>
      <c r="EJ25">
        <v>0</v>
      </c>
      <c r="EK25">
        <v>0</v>
      </c>
      <c r="EL25">
        <v>9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9</v>
      </c>
      <c r="FF25">
        <v>16</v>
      </c>
      <c r="FG25">
        <v>3</v>
      </c>
      <c r="FH25">
        <v>1</v>
      </c>
      <c r="FI25">
        <v>1</v>
      </c>
      <c r="FJ25">
        <v>4</v>
      </c>
      <c r="FK25">
        <v>0</v>
      </c>
      <c r="FL25">
        <v>2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3</v>
      </c>
      <c r="FS25">
        <v>2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16</v>
      </c>
      <c r="GA25">
        <v>8</v>
      </c>
      <c r="GB25">
        <v>6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1</v>
      </c>
      <c r="GL25">
        <v>0</v>
      </c>
      <c r="GM25">
        <v>0</v>
      </c>
      <c r="GN25">
        <v>1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8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 t="s">
        <v>0</v>
      </c>
      <c r="IN25" t="s">
        <v>0</v>
      </c>
      <c r="IO25" t="s">
        <v>0</v>
      </c>
      <c r="IP25" t="s">
        <v>0</v>
      </c>
      <c r="IQ25" t="s">
        <v>0</v>
      </c>
      <c r="IR25" t="s">
        <v>0</v>
      </c>
      <c r="IS25" t="s">
        <v>0</v>
      </c>
      <c r="IT25" t="s">
        <v>0</v>
      </c>
      <c r="IU25" t="s">
        <v>0</v>
      </c>
      <c r="IV25" t="s">
        <v>0</v>
      </c>
      <c r="IW25" t="s">
        <v>0</v>
      </c>
      <c r="IX25" t="s">
        <v>0</v>
      </c>
      <c r="IY25" t="s">
        <v>0</v>
      </c>
      <c r="IZ25" t="s">
        <v>0</v>
      </c>
    </row>
    <row r="26" spans="1:260">
      <c r="A26" t="s">
        <v>1545</v>
      </c>
      <c r="B26" t="s">
        <v>1534</v>
      </c>
      <c r="C26" t="str">
        <f>"180108"</f>
        <v>180108</v>
      </c>
      <c r="D26" t="s">
        <v>1544</v>
      </c>
      <c r="E26">
        <v>17</v>
      </c>
      <c r="F26">
        <v>608</v>
      </c>
      <c r="G26">
        <v>470</v>
      </c>
      <c r="H26">
        <v>293</v>
      </c>
      <c r="I26">
        <v>177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177</v>
      </c>
      <c r="T26">
        <v>0</v>
      </c>
      <c r="U26">
        <v>0</v>
      </c>
      <c r="V26">
        <v>177</v>
      </c>
      <c r="W26">
        <v>9</v>
      </c>
      <c r="X26">
        <v>9</v>
      </c>
      <c r="Y26">
        <v>0</v>
      </c>
      <c r="Z26">
        <v>0</v>
      </c>
      <c r="AA26">
        <v>168</v>
      </c>
      <c r="AB26">
        <v>52</v>
      </c>
      <c r="AC26">
        <v>18</v>
      </c>
      <c r="AD26">
        <v>0</v>
      </c>
      <c r="AE26">
        <v>1</v>
      </c>
      <c r="AF26">
        <v>0</v>
      </c>
      <c r="AG26">
        <v>4</v>
      </c>
      <c r="AH26">
        <v>0</v>
      </c>
      <c r="AI26">
        <v>2</v>
      </c>
      <c r="AJ26">
        <v>4</v>
      </c>
      <c r="AK26">
        <v>1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</v>
      </c>
      <c r="AV26">
        <v>18</v>
      </c>
      <c r="AW26">
        <v>0</v>
      </c>
      <c r="AX26">
        <v>1</v>
      </c>
      <c r="AY26">
        <v>52</v>
      </c>
      <c r="AZ26">
        <v>32</v>
      </c>
      <c r="BA26">
        <v>6</v>
      </c>
      <c r="BB26">
        <v>1</v>
      </c>
      <c r="BC26">
        <v>1</v>
      </c>
      <c r="BD26">
        <v>0</v>
      </c>
      <c r="BE26">
        <v>1</v>
      </c>
      <c r="BF26">
        <v>1</v>
      </c>
      <c r="BG26">
        <v>0</v>
      </c>
      <c r="BH26">
        <v>16</v>
      </c>
      <c r="BI26">
        <v>0</v>
      </c>
      <c r="BJ26">
        <v>0</v>
      </c>
      <c r="BK26">
        <v>3</v>
      </c>
      <c r="BL26">
        <v>0</v>
      </c>
      <c r="BM26">
        <v>0</v>
      </c>
      <c r="BN26">
        <v>0</v>
      </c>
      <c r="BO26">
        <v>2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0</v>
      </c>
      <c r="BV26">
        <v>0</v>
      </c>
      <c r="BW26">
        <v>32</v>
      </c>
      <c r="BX26">
        <v>7</v>
      </c>
      <c r="BY26">
        <v>2</v>
      </c>
      <c r="BZ26">
        <v>1</v>
      </c>
      <c r="CA26">
        <v>1</v>
      </c>
      <c r="CB26">
        <v>0</v>
      </c>
      <c r="CC26">
        <v>2</v>
      </c>
      <c r="CD26">
        <v>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7</v>
      </c>
      <c r="CL26">
        <v>13</v>
      </c>
      <c r="CM26">
        <v>2</v>
      </c>
      <c r="CN26">
        <v>1</v>
      </c>
      <c r="CO26">
        <v>0</v>
      </c>
      <c r="CP26">
        <v>0</v>
      </c>
      <c r="CQ26">
        <v>2</v>
      </c>
      <c r="CR26">
        <v>1</v>
      </c>
      <c r="CS26">
        <v>1</v>
      </c>
      <c r="CT26">
        <v>0</v>
      </c>
      <c r="CU26">
        <v>0</v>
      </c>
      <c r="CV26">
        <v>1</v>
      </c>
      <c r="CW26">
        <v>1</v>
      </c>
      <c r="CX26">
        <v>0</v>
      </c>
      <c r="CY26">
        <v>0</v>
      </c>
      <c r="CZ26">
        <v>1</v>
      </c>
      <c r="DA26">
        <v>1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0</v>
      </c>
      <c r="DH26">
        <v>1</v>
      </c>
      <c r="DI26">
        <v>13</v>
      </c>
      <c r="DJ26">
        <v>24</v>
      </c>
      <c r="DK26">
        <v>2</v>
      </c>
      <c r="DL26">
        <v>0</v>
      </c>
      <c r="DM26">
        <v>0</v>
      </c>
      <c r="DN26">
        <v>1</v>
      </c>
      <c r="DO26">
        <v>1</v>
      </c>
      <c r="DP26">
        <v>15</v>
      </c>
      <c r="DQ26">
        <v>1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1</v>
      </c>
      <c r="DY26">
        <v>0</v>
      </c>
      <c r="DZ26">
        <v>1</v>
      </c>
      <c r="EA26">
        <v>2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24</v>
      </c>
      <c r="EH26">
        <v>18</v>
      </c>
      <c r="EI26">
        <v>3</v>
      </c>
      <c r="EJ26">
        <v>2</v>
      </c>
      <c r="EK26">
        <v>0</v>
      </c>
      <c r="EL26">
        <v>13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18</v>
      </c>
      <c r="FF26">
        <v>19</v>
      </c>
      <c r="FG26">
        <v>6</v>
      </c>
      <c r="FH26">
        <v>2</v>
      </c>
      <c r="FI26">
        <v>0</v>
      </c>
      <c r="FJ26">
        <v>2</v>
      </c>
      <c r="FK26">
        <v>0</v>
      </c>
      <c r="FL26">
        <v>0</v>
      </c>
      <c r="FM26">
        <v>1</v>
      </c>
      <c r="FN26">
        <v>1</v>
      </c>
      <c r="FO26">
        <v>1</v>
      </c>
      <c r="FP26">
        <v>1</v>
      </c>
      <c r="FQ26">
        <v>0</v>
      </c>
      <c r="FR26">
        <v>1</v>
      </c>
      <c r="FS26">
        <v>0</v>
      </c>
      <c r="FT26">
        <v>0</v>
      </c>
      <c r="FU26">
        <v>2</v>
      </c>
      <c r="FV26">
        <v>0</v>
      </c>
      <c r="FW26">
        <v>1</v>
      </c>
      <c r="FX26">
        <v>1</v>
      </c>
      <c r="FY26">
        <v>0</v>
      </c>
      <c r="FZ26">
        <v>19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3</v>
      </c>
      <c r="HX26">
        <v>1</v>
      </c>
      <c r="HY26">
        <v>0</v>
      </c>
      <c r="HZ26">
        <v>0</v>
      </c>
      <c r="IA26">
        <v>0</v>
      </c>
      <c r="IB26">
        <v>0</v>
      </c>
      <c r="IC26">
        <v>1</v>
      </c>
      <c r="ID26">
        <v>1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3</v>
      </c>
      <c r="IM26" t="s">
        <v>0</v>
      </c>
      <c r="IN26" t="s">
        <v>0</v>
      </c>
      <c r="IO26" t="s">
        <v>0</v>
      </c>
      <c r="IP26" t="s">
        <v>0</v>
      </c>
      <c r="IQ26" t="s">
        <v>0</v>
      </c>
      <c r="IR26" t="s">
        <v>0</v>
      </c>
      <c r="IS26" t="s">
        <v>0</v>
      </c>
      <c r="IT26" t="s">
        <v>0</v>
      </c>
      <c r="IU26" t="s">
        <v>0</v>
      </c>
      <c r="IV26" t="s">
        <v>0</v>
      </c>
      <c r="IW26" t="s">
        <v>0</v>
      </c>
      <c r="IX26" t="s">
        <v>0</v>
      </c>
      <c r="IY26" t="s">
        <v>0</v>
      </c>
      <c r="IZ26" t="s">
        <v>0</v>
      </c>
    </row>
    <row r="27" spans="1:260">
      <c r="A27" t="s">
        <v>1543</v>
      </c>
      <c r="B27" t="s">
        <v>1534</v>
      </c>
      <c r="C27" t="str">
        <f>"180108"</f>
        <v>180108</v>
      </c>
      <c r="D27" t="s">
        <v>1542</v>
      </c>
      <c r="E27">
        <v>18</v>
      </c>
      <c r="F27">
        <v>404</v>
      </c>
      <c r="G27">
        <v>318</v>
      </c>
      <c r="H27">
        <v>162</v>
      </c>
      <c r="I27">
        <v>156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156</v>
      </c>
      <c r="T27">
        <v>0</v>
      </c>
      <c r="U27">
        <v>0</v>
      </c>
      <c r="V27">
        <v>156</v>
      </c>
      <c r="W27">
        <v>4</v>
      </c>
      <c r="X27">
        <v>0</v>
      </c>
      <c r="Y27">
        <v>2</v>
      </c>
      <c r="Z27">
        <v>1</v>
      </c>
      <c r="AA27">
        <v>152</v>
      </c>
      <c r="AB27">
        <v>82</v>
      </c>
      <c r="AC27">
        <v>38</v>
      </c>
      <c r="AD27">
        <v>6</v>
      </c>
      <c r="AE27">
        <v>0</v>
      </c>
      <c r="AF27">
        <v>0</v>
      </c>
      <c r="AG27">
        <v>0</v>
      </c>
      <c r="AH27">
        <v>1</v>
      </c>
      <c r="AI27">
        <v>6</v>
      </c>
      <c r="AJ27">
        <v>13</v>
      </c>
      <c r="AK27">
        <v>0</v>
      </c>
      <c r="AL27">
        <v>0</v>
      </c>
      <c r="AM27">
        <v>0</v>
      </c>
      <c r="AN27">
        <v>1</v>
      </c>
      <c r="AO27">
        <v>1</v>
      </c>
      <c r="AP27">
        <v>0</v>
      </c>
      <c r="AQ27">
        <v>1</v>
      </c>
      <c r="AR27">
        <v>0</v>
      </c>
      <c r="AS27">
        <v>0</v>
      </c>
      <c r="AT27">
        <v>3</v>
      </c>
      <c r="AU27">
        <v>1</v>
      </c>
      <c r="AV27">
        <v>11</v>
      </c>
      <c r="AW27">
        <v>0</v>
      </c>
      <c r="AX27">
        <v>0</v>
      </c>
      <c r="AY27">
        <v>82</v>
      </c>
      <c r="AZ27">
        <v>21</v>
      </c>
      <c r="BA27">
        <v>7</v>
      </c>
      <c r="BB27">
        <v>0</v>
      </c>
      <c r="BC27">
        <v>0</v>
      </c>
      <c r="BD27">
        <v>1</v>
      </c>
      <c r="BE27">
        <v>0</v>
      </c>
      <c r="BF27">
        <v>1</v>
      </c>
      <c r="BG27">
        <v>0</v>
      </c>
      <c r="BH27">
        <v>5</v>
      </c>
      <c r="BI27">
        <v>0</v>
      </c>
      <c r="BJ27">
        <v>0</v>
      </c>
      <c r="BK27">
        <v>2</v>
      </c>
      <c r="BL27">
        <v>0</v>
      </c>
      <c r="BM27">
        <v>0</v>
      </c>
      <c r="BN27">
        <v>0</v>
      </c>
      <c r="BO27">
        <v>2</v>
      </c>
      <c r="BP27">
        <v>0</v>
      </c>
      <c r="BQ27">
        <v>0</v>
      </c>
      <c r="BR27">
        <v>1</v>
      </c>
      <c r="BS27">
        <v>0</v>
      </c>
      <c r="BT27">
        <v>0</v>
      </c>
      <c r="BU27">
        <v>0</v>
      </c>
      <c r="BV27">
        <v>2</v>
      </c>
      <c r="BW27">
        <v>21</v>
      </c>
      <c r="BX27">
        <v>3</v>
      </c>
      <c r="BY27">
        <v>1</v>
      </c>
      <c r="BZ27">
        <v>1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1</v>
      </c>
      <c r="CK27">
        <v>3</v>
      </c>
      <c r="CL27">
        <v>4</v>
      </c>
      <c r="CM27">
        <v>2</v>
      </c>
      <c r="CN27">
        <v>1</v>
      </c>
      <c r="CO27">
        <v>0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4</v>
      </c>
      <c r="DJ27">
        <v>14</v>
      </c>
      <c r="DK27">
        <v>2</v>
      </c>
      <c r="DL27">
        <v>0</v>
      </c>
      <c r="DM27">
        <v>0</v>
      </c>
      <c r="DN27">
        <v>3</v>
      </c>
      <c r="DO27">
        <v>0</v>
      </c>
      <c r="DP27">
        <v>5</v>
      </c>
      <c r="DQ27">
        <v>0</v>
      </c>
      <c r="DR27">
        <v>0</v>
      </c>
      <c r="DS27">
        <v>2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1</v>
      </c>
      <c r="EB27">
        <v>0</v>
      </c>
      <c r="EC27">
        <v>0</v>
      </c>
      <c r="ED27">
        <v>1</v>
      </c>
      <c r="EE27">
        <v>0</v>
      </c>
      <c r="EF27">
        <v>0</v>
      </c>
      <c r="EG27">
        <v>14</v>
      </c>
      <c r="EH27">
        <v>14</v>
      </c>
      <c r="EI27">
        <v>2</v>
      </c>
      <c r="EJ27">
        <v>2</v>
      </c>
      <c r="EK27">
        <v>0</v>
      </c>
      <c r="EL27">
        <v>9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1</v>
      </c>
      <c r="FB27">
        <v>0</v>
      </c>
      <c r="FC27">
        <v>0</v>
      </c>
      <c r="FD27">
        <v>0</v>
      </c>
      <c r="FE27">
        <v>14</v>
      </c>
      <c r="FF27">
        <v>5</v>
      </c>
      <c r="FG27">
        <v>1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1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3</v>
      </c>
      <c r="FZ27">
        <v>5</v>
      </c>
      <c r="GA27">
        <v>7</v>
      </c>
      <c r="GB27">
        <v>5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1</v>
      </c>
      <c r="GW27">
        <v>1</v>
      </c>
      <c r="GX27">
        <v>7</v>
      </c>
      <c r="GY27">
        <v>1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1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1</v>
      </c>
      <c r="HW27">
        <v>1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1</v>
      </c>
      <c r="IL27">
        <v>1</v>
      </c>
      <c r="IM27" t="s">
        <v>0</v>
      </c>
      <c r="IN27" t="s">
        <v>0</v>
      </c>
      <c r="IO27" t="s">
        <v>0</v>
      </c>
      <c r="IP27" t="s">
        <v>0</v>
      </c>
      <c r="IQ27" t="s">
        <v>0</v>
      </c>
      <c r="IR27" t="s">
        <v>0</v>
      </c>
      <c r="IS27" t="s">
        <v>0</v>
      </c>
      <c r="IT27" t="s">
        <v>0</v>
      </c>
      <c r="IU27" t="s">
        <v>0</v>
      </c>
      <c r="IV27" t="s">
        <v>0</v>
      </c>
      <c r="IW27" t="s">
        <v>0</v>
      </c>
      <c r="IX27" t="s">
        <v>0</v>
      </c>
      <c r="IY27" t="s">
        <v>0</v>
      </c>
      <c r="IZ27" t="s">
        <v>0</v>
      </c>
    </row>
    <row r="28" spans="1:260">
      <c r="A28" t="s">
        <v>1541</v>
      </c>
      <c r="B28" t="s">
        <v>1534</v>
      </c>
      <c r="C28" t="str">
        <f>"180108"</f>
        <v>180108</v>
      </c>
      <c r="D28" t="s">
        <v>1540</v>
      </c>
      <c r="E28">
        <v>19</v>
      </c>
      <c r="F28">
        <v>511</v>
      </c>
      <c r="G28">
        <v>390</v>
      </c>
      <c r="H28">
        <v>194</v>
      </c>
      <c r="I28">
        <v>196</v>
      </c>
      <c r="J28">
        <v>0</v>
      </c>
      <c r="K28">
        <v>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196</v>
      </c>
      <c r="T28">
        <v>0</v>
      </c>
      <c r="U28">
        <v>0</v>
      </c>
      <c r="V28">
        <v>196</v>
      </c>
      <c r="W28">
        <v>8</v>
      </c>
      <c r="X28">
        <v>8</v>
      </c>
      <c r="Y28">
        <v>0</v>
      </c>
      <c r="Z28">
        <v>0</v>
      </c>
      <c r="AA28">
        <v>188</v>
      </c>
      <c r="AB28">
        <v>84</v>
      </c>
      <c r="AC28">
        <v>28</v>
      </c>
      <c r="AD28">
        <v>1</v>
      </c>
      <c r="AE28">
        <v>5</v>
      </c>
      <c r="AF28">
        <v>0</v>
      </c>
      <c r="AG28">
        <v>0</v>
      </c>
      <c r="AH28">
        <v>0</v>
      </c>
      <c r="AI28">
        <v>4</v>
      </c>
      <c r="AJ28">
        <v>16</v>
      </c>
      <c r="AK28">
        <v>0</v>
      </c>
      <c r="AL28">
        <v>2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4</v>
      </c>
      <c r="AV28">
        <v>21</v>
      </c>
      <c r="AW28">
        <v>1</v>
      </c>
      <c r="AX28">
        <v>0</v>
      </c>
      <c r="AY28">
        <v>84</v>
      </c>
      <c r="AZ28">
        <v>35</v>
      </c>
      <c r="BA28">
        <v>10</v>
      </c>
      <c r="BB28">
        <v>1</v>
      </c>
      <c r="BC28">
        <v>1</v>
      </c>
      <c r="BD28">
        <v>0</v>
      </c>
      <c r="BE28">
        <v>3</v>
      </c>
      <c r="BF28">
        <v>0</v>
      </c>
      <c r="BG28">
        <v>1</v>
      </c>
      <c r="BH28">
        <v>18</v>
      </c>
      <c r="BI28">
        <v>0</v>
      </c>
      <c r="BJ28">
        <v>0</v>
      </c>
      <c r="BK28">
        <v>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35</v>
      </c>
      <c r="BX28">
        <v>3</v>
      </c>
      <c r="BY28">
        <v>2</v>
      </c>
      <c r="BZ28">
        <v>0</v>
      </c>
      <c r="CA28">
        <v>0</v>
      </c>
      <c r="CB28">
        <v>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3</v>
      </c>
      <c r="CL28">
        <v>4</v>
      </c>
      <c r="CM28">
        <v>1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1</v>
      </c>
      <c r="CX28">
        <v>0</v>
      </c>
      <c r="CY28">
        <v>0</v>
      </c>
      <c r="CZ28">
        <v>0</v>
      </c>
      <c r="DA28">
        <v>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</v>
      </c>
      <c r="DI28">
        <v>4</v>
      </c>
      <c r="DJ28">
        <v>22</v>
      </c>
      <c r="DK28">
        <v>3</v>
      </c>
      <c r="DL28">
        <v>1</v>
      </c>
      <c r="DM28">
        <v>0</v>
      </c>
      <c r="DN28">
        <v>1</v>
      </c>
      <c r="DO28">
        <v>1</v>
      </c>
      <c r="DP28">
        <v>13</v>
      </c>
      <c r="DQ28">
        <v>0</v>
      </c>
      <c r="DR28">
        <v>0</v>
      </c>
      <c r="DS28">
        <v>1</v>
      </c>
      <c r="DT28">
        <v>1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1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22</v>
      </c>
      <c r="EH28">
        <v>12</v>
      </c>
      <c r="EI28">
        <v>6</v>
      </c>
      <c r="EJ28">
        <v>2</v>
      </c>
      <c r="EK28">
        <v>1</v>
      </c>
      <c r="EL28">
        <v>2</v>
      </c>
      <c r="EM28">
        <v>0</v>
      </c>
      <c r="EN28">
        <v>1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12</v>
      </c>
      <c r="FF28">
        <v>10</v>
      </c>
      <c r="FG28">
        <v>6</v>
      </c>
      <c r="FH28">
        <v>0</v>
      </c>
      <c r="FI28">
        <v>0</v>
      </c>
      <c r="FJ28">
        <v>0</v>
      </c>
      <c r="FK28">
        <v>0</v>
      </c>
      <c r="FL28">
        <v>1</v>
      </c>
      <c r="FM28">
        <v>1</v>
      </c>
      <c r="FN28">
        <v>0</v>
      </c>
      <c r="FO28">
        <v>1</v>
      </c>
      <c r="FP28">
        <v>0</v>
      </c>
      <c r="FQ28">
        <v>0</v>
      </c>
      <c r="FR28">
        <v>1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10</v>
      </c>
      <c r="GA28">
        <v>16</v>
      </c>
      <c r="GB28">
        <v>9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1</v>
      </c>
      <c r="GN28">
        <v>3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3</v>
      </c>
      <c r="GU28">
        <v>0</v>
      </c>
      <c r="GV28">
        <v>0</v>
      </c>
      <c r="GW28">
        <v>0</v>
      </c>
      <c r="GX28">
        <v>16</v>
      </c>
      <c r="GY28">
        <v>2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1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1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2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 t="s">
        <v>0</v>
      </c>
      <c r="IN28" t="s">
        <v>0</v>
      </c>
      <c r="IO28" t="s">
        <v>0</v>
      </c>
      <c r="IP28" t="s">
        <v>0</v>
      </c>
      <c r="IQ28" t="s">
        <v>0</v>
      </c>
      <c r="IR28" t="s">
        <v>0</v>
      </c>
      <c r="IS28" t="s">
        <v>0</v>
      </c>
      <c r="IT28" t="s">
        <v>0</v>
      </c>
      <c r="IU28" t="s">
        <v>0</v>
      </c>
      <c r="IV28" t="s">
        <v>0</v>
      </c>
      <c r="IW28" t="s">
        <v>0</v>
      </c>
      <c r="IX28" t="s">
        <v>0</v>
      </c>
      <c r="IY28" t="s">
        <v>0</v>
      </c>
      <c r="IZ28" t="s">
        <v>0</v>
      </c>
    </row>
    <row r="29" spans="1:260">
      <c r="A29" t="s">
        <v>1539</v>
      </c>
      <c r="B29" t="s">
        <v>1534</v>
      </c>
      <c r="C29" t="str">
        <f>"180108"</f>
        <v>180108</v>
      </c>
      <c r="D29" t="s">
        <v>1538</v>
      </c>
      <c r="E29">
        <v>20</v>
      </c>
      <c r="F29">
        <v>902</v>
      </c>
      <c r="G29">
        <v>700</v>
      </c>
      <c r="H29">
        <v>305</v>
      </c>
      <c r="I29">
        <v>395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394</v>
      </c>
      <c r="T29">
        <v>0</v>
      </c>
      <c r="U29">
        <v>0</v>
      </c>
      <c r="V29">
        <v>394</v>
      </c>
      <c r="W29">
        <v>15</v>
      </c>
      <c r="X29">
        <v>11</v>
      </c>
      <c r="Y29">
        <v>4</v>
      </c>
      <c r="Z29">
        <v>0</v>
      </c>
      <c r="AA29">
        <v>379</v>
      </c>
      <c r="AB29">
        <v>198</v>
      </c>
      <c r="AC29">
        <v>35</v>
      </c>
      <c r="AD29">
        <v>2</v>
      </c>
      <c r="AE29">
        <v>20</v>
      </c>
      <c r="AF29">
        <v>1</v>
      </c>
      <c r="AG29">
        <v>3</v>
      </c>
      <c r="AH29">
        <v>3</v>
      </c>
      <c r="AI29">
        <v>4</v>
      </c>
      <c r="AJ29">
        <v>65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2</v>
      </c>
      <c r="AR29">
        <v>0</v>
      </c>
      <c r="AS29">
        <v>0</v>
      </c>
      <c r="AT29">
        <v>12</v>
      </c>
      <c r="AU29">
        <v>4</v>
      </c>
      <c r="AV29">
        <v>42</v>
      </c>
      <c r="AW29">
        <v>1</v>
      </c>
      <c r="AX29">
        <v>3</v>
      </c>
      <c r="AY29">
        <v>198</v>
      </c>
      <c r="AZ29">
        <v>59</v>
      </c>
      <c r="BA29">
        <v>15</v>
      </c>
      <c r="BB29">
        <v>3</v>
      </c>
      <c r="BC29">
        <v>3</v>
      </c>
      <c r="BD29">
        <v>1</v>
      </c>
      <c r="BE29">
        <v>1</v>
      </c>
      <c r="BF29">
        <v>0</v>
      </c>
      <c r="BG29">
        <v>0</v>
      </c>
      <c r="BH29">
        <v>27</v>
      </c>
      <c r="BI29">
        <v>0</v>
      </c>
      <c r="BJ29">
        <v>0</v>
      </c>
      <c r="BK29">
        <v>3</v>
      </c>
      <c r="BL29">
        <v>2</v>
      </c>
      <c r="BM29">
        <v>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2</v>
      </c>
      <c r="BU29">
        <v>0</v>
      </c>
      <c r="BV29">
        <v>0</v>
      </c>
      <c r="BW29">
        <v>59</v>
      </c>
      <c r="BX29">
        <v>8</v>
      </c>
      <c r="BY29">
        <v>4</v>
      </c>
      <c r="BZ29">
        <v>1</v>
      </c>
      <c r="CA29">
        <v>1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1</v>
      </c>
      <c r="CJ29">
        <v>0</v>
      </c>
      <c r="CK29">
        <v>8</v>
      </c>
      <c r="CL29">
        <v>14</v>
      </c>
      <c r="CM29">
        <v>7</v>
      </c>
      <c r="CN29">
        <v>0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3</v>
      </c>
      <c r="CU29">
        <v>1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2</v>
      </c>
      <c r="DI29">
        <v>14</v>
      </c>
      <c r="DJ29">
        <v>33</v>
      </c>
      <c r="DK29">
        <v>5</v>
      </c>
      <c r="DL29">
        <v>5</v>
      </c>
      <c r="DM29">
        <v>4</v>
      </c>
      <c r="DN29">
        <v>1</v>
      </c>
      <c r="DO29">
        <v>0</v>
      </c>
      <c r="DP29">
        <v>10</v>
      </c>
      <c r="DQ29">
        <v>0</v>
      </c>
      <c r="DR29">
        <v>0</v>
      </c>
      <c r="DS29">
        <v>3</v>
      </c>
      <c r="DT29">
        <v>0</v>
      </c>
      <c r="DU29">
        <v>0</v>
      </c>
      <c r="DV29">
        <v>0</v>
      </c>
      <c r="DW29">
        <v>0</v>
      </c>
      <c r="DX29">
        <v>2</v>
      </c>
      <c r="DY29">
        <v>0</v>
      </c>
      <c r="DZ29">
        <v>0</v>
      </c>
      <c r="EA29">
        <v>1</v>
      </c>
      <c r="EB29">
        <v>0</v>
      </c>
      <c r="EC29">
        <v>0</v>
      </c>
      <c r="ED29">
        <v>1</v>
      </c>
      <c r="EE29">
        <v>0</v>
      </c>
      <c r="EF29">
        <v>1</v>
      </c>
      <c r="EG29">
        <v>33</v>
      </c>
      <c r="EH29">
        <v>22</v>
      </c>
      <c r="EI29">
        <v>5</v>
      </c>
      <c r="EJ29">
        <v>2</v>
      </c>
      <c r="EK29">
        <v>1</v>
      </c>
      <c r="EL29">
        <v>11</v>
      </c>
      <c r="EM29">
        <v>1</v>
      </c>
      <c r="EN29">
        <v>1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1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22</v>
      </c>
      <c r="FF29">
        <v>37</v>
      </c>
      <c r="FG29">
        <v>9</v>
      </c>
      <c r="FH29">
        <v>2</v>
      </c>
      <c r="FI29">
        <v>2</v>
      </c>
      <c r="FJ29">
        <v>4</v>
      </c>
      <c r="FK29">
        <v>5</v>
      </c>
      <c r="FL29">
        <v>4</v>
      </c>
      <c r="FM29">
        <v>3</v>
      </c>
      <c r="FN29">
        <v>0</v>
      </c>
      <c r="FO29">
        <v>1</v>
      </c>
      <c r="FP29">
        <v>0</v>
      </c>
      <c r="FQ29">
        <v>0</v>
      </c>
      <c r="FR29">
        <v>1</v>
      </c>
      <c r="FS29">
        <v>0</v>
      </c>
      <c r="FT29">
        <v>1</v>
      </c>
      <c r="FU29">
        <v>0</v>
      </c>
      <c r="FV29">
        <v>1</v>
      </c>
      <c r="FW29">
        <v>0</v>
      </c>
      <c r="FX29">
        <v>2</v>
      </c>
      <c r="FY29">
        <v>2</v>
      </c>
      <c r="FZ29">
        <v>37</v>
      </c>
      <c r="GA29">
        <v>7</v>
      </c>
      <c r="GB29">
        <v>3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1</v>
      </c>
      <c r="GJ29">
        <v>0</v>
      </c>
      <c r="GK29">
        <v>0</v>
      </c>
      <c r="GL29">
        <v>0</v>
      </c>
      <c r="GM29">
        <v>3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7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1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1</v>
      </c>
      <c r="IM29" t="s">
        <v>0</v>
      </c>
      <c r="IN29" t="s">
        <v>0</v>
      </c>
      <c r="IO29" t="s">
        <v>0</v>
      </c>
      <c r="IP29" t="s">
        <v>0</v>
      </c>
      <c r="IQ29" t="s">
        <v>0</v>
      </c>
      <c r="IR29" t="s">
        <v>0</v>
      </c>
      <c r="IS29" t="s">
        <v>0</v>
      </c>
      <c r="IT29" t="s">
        <v>0</v>
      </c>
      <c r="IU29" t="s">
        <v>0</v>
      </c>
      <c r="IV29" t="s">
        <v>0</v>
      </c>
      <c r="IW29" t="s">
        <v>0</v>
      </c>
      <c r="IX29" t="s">
        <v>0</v>
      </c>
      <c r="IY29" t="s">
        <v>0</v>
      </c>
      <c r="IZ29" t="s">
        <v>0</v>
      </c>
    </row>
    <row r="30" spans="1:260">
      <c r="A30" t="s">
        <v>1537</v>
      </c>
      <c r="B30" t="s">
        <v>1534</v>
      </c>
      <c r="C30" t="str">
        <f>"180108"</f>
        <v>180108</v>
      </c>
      <c r="D30" t="s">
        <v>1536</v>
      </c>
      <c r="E30">
        <v>21</v>
      </c>
      <c r="F30">
        <v>250</v>
      </c>
      <c r="G30">
        <v>190</v>
      </c>
      <c r="H30">
        <v>100</v>
      </c>
      <c r="I30">
        <v>90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90</v>
      </c>
      <c r="T30">
        <v>0</v>
      </c>
      <c r="U30">
        <v>0</v>
      </c>
      <c r="V30">
        <v>90</v>
      </c>
      <c r="W30">
        <v>3</v>
      </c>
      <c r="X30">
        <v>3</v>
      </c>
      <c r="Y30">
        <v>0</v>
      </c>
      <c r="Z30">
        <v>0</v>
      </c>
      <c r="AA30">
        <v>87</v>
      </c>
      <c r="AB30">
        <v>41</v>
      </c>
      <c r="AC30">
        <v>5</v>
      </c>
      <c r="AD30">
        <v>0</v>
      </c>
      <c r="AE30">
        <v>0</v>
      </c>
      <c r="AF30">
        <v>1</v>
      </c>
      <c r="AG30">
        <v>1</v>
      </c>
      <c r="AH30">
        <v>1</v>
      </c>
      <c r="AI30">
        <v>0</v>
      </c>
      <c r="AJ30">
        <v>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</v>
      </c>
      <c r="AU30">
        <v>1</v>
      </c>
      <c r="AV30">
        <v>25</v>
      </c>
      <c r="AW30">
        <v>0</v>
      </c>
      <c r="AX30">
        <v>0</v>
      </c>
      <c r="AY30">
        <v>41</v>
      </c>
      <c r="AZ30">
        <v>19</v>
      </c>
      <c r="BA30">
        <v>5</v>
      </c>
      <c r="BB30">
        <v>2</v>
      </c>
      <c r="BC30">
        <v>2</v>
      </c>
      <c r="BD30">
        <v>0</v>
      </c>
      <c r="BE30">
        <v>0</v>
      </c>
      <c r="BF30">
        <v>0</v>
      </c>
      <c r="BG30">
        <v>0</v>
      </c>
      <c r="BH30">
        <v>8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>
        <v>0</v>
      </c>
      <c r="BQ30">
        <v>0</v>
      </c>
      <c r="BR30">
        <v>0</v>
      </c>
      <c r="BS30">
        <v>1</v>
      </c>
      <c r="BT30">
        <v>0</v>
      </c>
      <c r="BU30">
        <v>0</v>
      </c>
      <c r="BV30">
        <v>0</v>
      </c>
      <c r="BW30">
        <v>19</v>
      </c>
      <c r="BX30">
        <v>4</v>
      </c>
      <c r="BY30">
        <v>0</v>
      </c>
      <c r="BZ30">
        <v>0</v>
      </c>
      <c r="CA30">
        <v>1</v>
      </c>
      <c r="CB30">
        <v>0</v>
      </c>
      <c r="CC30">
        <v>1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1</v>
      </c>
      <c r="CJ30">
        <v>1</v>
      </c>
      <c r="CK30">
        <v>4</v>
      </c>
      <c r="CL30">
        <v>3</v>
      </c>
      <c r="CM30">
        <v>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1</v>
      </c>
      <c r="DI30">
        <v>3</v>
      </c>
      <c r="DJ30">
        <v>6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3</v>
      </c>
      <c r="DQ30">
        <v>0</v>
      </c>
      <c r="DR30">
        <v>0</v>
      </c>
      <c r="DS30">
        <v>1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1</v>
      </c>
      <c r="EB30">
        <v>0</v>
      </c>
      <c r="EC30">
        <v>0</v>
      </c>
      <c r="ED30">
        <v>0</v>
      </c>
      <c r="EE30">
        <v>0</v>
      </c>
      <c r="EF30">
        <v>1</v>
      </c>
      <c r="EG30">
        <v>6</v>
      </c>
      <c r="EH30">
        <v>4</v>
      </c>
      <c r="EI30">
        <v>1</v>
      </c>
      <c r="EJ30">
        <v>0</v>
      </c>
      <c r="EK30">
        <v>0</v>
      </c>
      <c r="EL30">
        <v>3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4</v>
      </c>
      <c r="FF30">
        <v>8</v>
      </c>
      <c r="FG30">
        <v>2</v>
      </c>
      <c r="FH30">
        <v>0</v>
      </c>
      <c r="FI30">
        <v>1</v>
      </c>
      <c r="FJ30">
        <v>2</v>
      </c>
      <c r="FK30">
        <v>1</v>
      </c>
      <c r="FL30">
        <v>1</v>
      </c>
      <c r="FM30">
        <v>0</v>
      </c>
      <c r="FN30">
        <v>0</v>
      </c>
      <c r="FO30">
        <v>1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8</v>
      </c>
      <c r="GA30">
        <v>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1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1</v>
      </c>
      <c r="GY30">
        <v>1</v>
      </c>
      <c r="GZ30">
        <v>0</v>
      </c>
      <c r="HA30">
        <v>0</v>
      </c>
      <c r="HB30">
        <v>0</v>
      </c>
      <c r="HC30">
        <v>1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1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 t="s">
        <v>0</v>
      </c>
      <c r="IN30" t="s">
        <v>0</v>
      </c>
      <c r="IO30" t="s">
        <v>0</v>
      </c>
      <c r="IP30" t="s">
        <v>0</v>
      </c>
      <c r="IQ30" t="s">
        <v>0</v>
      </c>
      <c r="IR30" t="s">
        <v>0</v>
      </c>
      <c r="IS30" t="s">
        <v>0</v>
      </c>
      <c r="IT30" t="s">
        <v>0</v>
      </c>
      <c r="IU30" t="s">
        <v>0</v>
      </c>
      <c r="IV30" t="s">
        <v>0</v>
      </c>
      <c r="IW30" t="s">
        <v>0</v>
      </c>
      <c r="IX30" t="s">
        <v>0</v>
      </c>
      <c r="IY30" t="s">
        <v>0</v>
      </c>
      <c r="IZ30" t="s">
        <v>0</v>
      </c>
    </row>
    <row r="31" spans="1:260">
      <c r="A31" t="s">
        <v>1535</v>
      </c>
      <c r="B31" t="s">
        <v>1534</v>
      </c>
      <c r="C31" t="str">
        <f>"180108"</f>
        <v>180108</v>
      </c>
      <c r="D31" t="s">
        <v>1533</v>
      </c>
      <c r="E31">
        <v>22</v>
      </c>
      <c r="F31">
        <v>70</v>
      </c>
      <c r="G31">
        <v>100</v>
      </c>
      <c r="H31">
        <v>60</v>
      </c>
      <c r="I31">
        <v>40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40</v>
      </c>
      <c r="T31">
        <v>0</v>
      </c>
      <c r="U31">
        <v>0</v>
      </c>
      <c r="V31">
        <v>40</v>
      </c>
      <c r="W31">
        <v>1</v>
      </c>
      <c r="X31">
        <v>1</v>
      </c>
      <c r="Y31">
        <v>0</v>
      </c>
      <c r="Z31">
        <v>0</v>
      </c>
      <c r="AA31">
        <v>39</v>
      </c>
      <c r="AB31">
        <v>18</v>
      </c>
      <c r="AC31">
        <v>4</v>
      </c>
      <c r="AD31">
        <v>2</v>
      </c>
      <c r="AE31">
        <v>2</v>
      </c>
      <c r="AF31">
        <v>0</v>
      </c>
      <c r="AG31">
        <v>2</v>
      </c>
      <c r="AH31">
        <v>1</v>
      </c>
      <c r="AI31">
        <v>2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0</v>
      </c>
      <c r="AV31">
        <v>3</v>
      </c>
      <c r="AW31">
        <v>0</v>
      </c>
      <c r="AX31">
        <v>0</v>
      </c>
      <c r="AY31">
        <v>18</v>
      </c>
      <c r="AZ31">
        <v>8</v>
      </c>
      <c r="BA31">
        <v>2</v>
      </c>
      <c r="BB31">
        <v>1</v>
      </c>
      <c r="BC31">
        <v>0</v>
      </c>
      <c r="BD31">
        <v>1</v>
      </c>
      <c r="BE31">
        <v>0</v>
      </c>
      <c r="BF31">
        <v>0</v>
      </c>
      <c r="BG31">
        <v>0</v>
      </c>
      <c r="BH31">
        <v>4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8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4</v>
      </c>
      <c r="DK31">
        <v>2</v>
      </c>
      <c r="DL31">
        <v>1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1</v>
      </c>
      <c r="EF31">
        <v>0</v>
      </c>
      <c r="EG31">
        <v>4</v>
      </c>
      <c r="EH31">
        <v>6</v>
      </c>
      <c r="EI31">
        <v>1</v>
      </c>
      <c r="EJ31">
        <v>1</v>
      </c>
      <c r="EK31">
        <v>1</v>
      </c>
      <c r="EL31">
        <v>3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6</v>
      </c>
      <c r="FF31">
        <v>1</v>
      </c>
      <c r="FG31">
        <v>1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1</v>
      </c>
      <c r="GA31">
        <v>2</v>
      </c>
      <c r="GB31">
        <v>0</v>
      </c>
      <c r="GC31">
        <v>0</v>
      </c>
      <c r="GD31">
        <v>0</v>
      </c>
      <c r="GE31">
        <v>1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1</v>
      </c>
      <c r="GW31">
        <v>0</v>
      </c>
      <c r="GX31">
        <v>2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 t="s">
        <v>0</v>
      </c>
      <c r="IN31" t="s">
        <v>0</v>
      </c>
      <c r="IO31" t="s">
        <v>0</v>
      </c>
      <c r="IP31" t="s">
        <v>0</v>
      </c>
      <c r="IQ31" t="s">
        <v>0</v>
      </c>
      <c r="IR31" t="s">
        <v>0</v>
      </c>
      <c r="IS31" t="s">
        <v>0</v>
      </c>
      <c r="IT31" t="s">
        <v>0</v>
      </c>
      <c r="IU31" t="s">
        <v>0</v>
      </c>
      <c r="IV31" t="s">
        <v>0</v>
      </c>
      <c r="IW31" t="s">
        <v>0</v>
      </c>
      <c r="IX31" t="s">
        <v>0</v>
      </c>
      <c r="IY31" t="s">
        <v>0</v>
      </c>
      <c r="IZ31" t="s">
        <v>0</v>
      </c>
    </row>
    <row r="32" spans="1:260">
      <c r="A32" t="s">
        <v>1532</v>
      </c>
      <c r="B32" t="s">
        <v>1501</v>
      </c>
      <c r="C32" t="str">
        <f>"180201"</f>
        <v>180201</v>
      </c>
      <c r="D32" t="s">
        <v>1531</v>
      </c>
      <c r="E32">
        <v>1</v>
      </c>
      <c r="F32">
        <v>2173</v>
      </c>
      <c r="G32">
        <v>1641</v>
      </c>
      <c r="H32">
        <v>609</v>
      </c>
      <c r="I32">
        <v>1032</v>
      </c>
      <c r="J32">
        <v>2</v>
      </c>
      <c r="K32">
        <v>17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1032</v>
      </c>
      <c r="T32">
        <v>1</v>
      </c>
      <c r="U32">
        <v>0</v>
      </c>
      <c r="V32">
        <v>1032</v>
      </c>
      <c r="W32">
        <v>33</v>
      </c>
      <c r="X32">
        <v>30</v>
      </c>
      <c r="Y32">
        <v>1</v>
      </c>
      <c r="Z32">
        <v>2</v>
      </c>
      <c r="AA32">
        <v>999</v>
      </c>
      <c r="AB32">
        <v>535</v>
      </c>
      <c r="AC32">
        <v>58</v>
      </c>
      <c r="AD32">
        <v>10</v>
      </c>
      <c r="AE32">
        <v>12</v>
      </c>
      <c r="AF32">
        <v>3</v>
      </c>
      <c r="AG32">
        <v>1</v>
      </c>
      <c r="AH32">
        <v>2</v>
      </c>
      <c r="AI32">
        <v>19</v>
      </c>
      <c r="AJ32">
        <v>104</v>
      </c>
      <c r="AK32">
        <v>0</v>
      </c>
      <c r="AL32">
        <v>286</v>
      </c>
      <c r="AM32">
        <v>1</v>
      </c>
      <c r="AN32">
        <v>1</v>
      </c>
      <c r="AO32">
        <v>1</v>
      </c>
      <c r="AP32">
        <v>3</v>
      </c>
      <c r="AQ32">
        <v>2</v>
      </c>
      <c r="AR32">
        <v>0</v>
      </c>
      <c r="AS32">
        <v>1</v>
      </c>
      <c r="AT32">
        <v>11</v>
      </c>
      <c r="AU32">
        <v>10</v>
      </c>
      <c r="AV32">
        <v>2</v>
      </c>
      <c r="AW32">
        <v>5</v>
      </c>
      <c r="AX32">
        <v>3</v>
      </c>
      <c r="AY32">
        <v>535</v>
      </c>
      <c r="AZ32">
        <v>135</v>
      </c>
      <c r="BA32">
        <v>24</v>
      </c>
      <c r="BB32">
        <v>43</v>
      </c>
      <c r="BC32">
        <v>18</v>
      </c>
      <c r="BD32">
        <v>3</v>
      </c>
      <c r="BE32">
        <v>2</v>
      </c>
      <c r="BF32">
        <v>0</v>
      </c>
      <c r="BG32">
        <v>4</v>
      </c>
      <c r="BH32">
        <v>2</v>
      </c>
      <c r="BI32">
        <v>0</v>
      </c>
      <c r="BJ32">
        <v>0</v>
      </c>
      <c r="BK32">
        <v>7</v>
      </c>
      <c r="BL32">
        <v>4</v>
      </c>
      <c r="BM32">
        <v>21</v>
      </c>
      <c r="BN32">
        <v>1</v>
      </c>
      <c r="BO32">
        <v>2</v>
      </c>
      <c r="BP32">
        <v>0</v>
      </c>
      <c r="BQ32">
        <v>1</v>
      </c>
      <c r="BR32">
        <v>0</v>
      </c>
      <c r="BS32">
        <v>0</v>
      </c>
      <c r="BT32">
        <v>1</v>
      </c>
      <c r="BU32">
        <v>0</v>
      </c>
      <c r="BV32">
        <v>2</v>
      </c>
      <c r="BW32">
        <v>135</v>
      </c>
      <c r="BX32">
        <v>28</v>
      </c>
      <c r="BY32">
        <v>13</v>
      </c>
      <c r="BZ32">
        <v>0</v>
      </c>
      <c r="CA32">
        <v>1</v>
      </c>
      <c r="CB32">
        <v>1</v>
      </c>
      <c r="CC32">
        <v>2</v>
      </c>
      <c r="CD32">
        <v>0</v>
      </c>
      <c r="CE32">
        <v>2</v>
      </c>
      <c r="CF32">
        <v>4</v>
      </c>
      <c r="CG32">
        <v>1</v>
      </c>
      <c r="CH32">
        <v>0</v>
      </c>
      <c r="CI32">
        <v>0</v>
      </c>
      <c r="CJ32">
        <v>4</v>
      </c>
      <c r="CK32">
        <v>28</v>
      </c>
      <c r="CL32">
        <v>63</v>
      </c>
      <c r="CM32">
        <v>42</v>
      </c>
      <c r="CN32">
        <v>3</v>
      </c>
      <c r="CO32">
        <v>2</v>
      </c>
      <c r="CP32">
        <v>1</v>
      </c>
      <c r="CQ32">
        <v>8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1</v>
      </c>
      <c r="CX32">
        <v>0</v>
      </c>
      <c r="CY32">
        <v>0</v>
      </c>
      <c r="CZ32">
        <v>0</v>
      </c>
      <c r="DA32">
        <v>2</v>
      </c>
      <c r="DB32">
        <v>0</v>
      </c>
      <c r="DC32">
        <v>1</v>
      </c>
      <c r="DD32">
        <v>0</v>
      </c>
      <c r="DE32">
        <v>0</v>
      </c>
      <c r="DF32">
        <v>0</v>
      </c>
      <c r="DG32">
        <v>0</v>
      </c>
      <c r="DH32">
        <v>3</v>
      </c>
      <c r="DI32">
        <v>63</v>
      </c>
      <c r="DJ32">
        <v>76</v>
      </c>
      <c r="DK32">
        <v>2</v>
      </c>
      <c r="DL32">
        <v>41</v>
      </c>
      <c r="DM32">
        <v>4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27</v>
      </c>
      <c r="DV32">
        <v>0</v>
      </c>
      <c r="DW32">
        <v>0</v>
      </c>
      <c r="DX32">
        <v>0</v>
      </c>
      <c r="DY32">
        <v>0</v>
      </c>
      <c r="DZ32">
        <v>1</v>
      </c>
      <c r="EA32">
        <v>0</v>
      </c>
      <c r="EB32">
        <v>0</v>
      </c>
      <c r="EC32">
        <v>0</v>
      </c>
      <c r="ED32">
        <v>0</v>
      </c>
      <c r="EE32">
        <v>1</v>
      </c>
      <c r="EF32">
        <v>0</v>
      </c>
      <c r="EG32">
        <v>76</v>
      </c>
      <c r="EH32">
        <v>40</v>
      </c>
      <c r="EI32">
        <v>7</v>
      </c>
      <c r="EJ32">
        <v>8</v>
      </c>
      <c r="EK32">
        <v>0</v>
      </c>
      <c r="EL32">
        <v>1</v>
      </c>
      <c r="EM32">
        <v>2</v>
      </c>
      <c r="EN32">
        <v>0</v>
      </c>
      <c r="EO32">
        <v>1</v>
      </c>
      <c r="EP32">
        <v>2</v>
      </c>
      <c r="EQ32">
        <v>0</v>
      </c>
      <c r="ER32">
        <v>0</v>
      </c>
      <c r="ES32">
        <v>15</v>
      </c>
      <c r="ET32">
        <v>1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2</v>
      </c>
      <c r="FD32">
        <v>1</v>
      </c>
      <c r="FE32">
        <v>40</v>
      </c>
      <c r="FF32">
        <v>61</v>
      </c>
      <c r="FG32">
        <v>28</v>
      </c>
      <c r="FH32">
        <v>5</v>
      </c>
      <c r="FI32">
        <v>5</v>
      </c>
      <c r="FJ32">
        <v>0</v>
      </c>
      <c r="FK32">
        <v>1</v>
      </c>
      <c r="FL32">
        <v>2</v>
      </c>
      <c r="FM32">
        <v>0</v>
      </c>
      <c r="FN32">
        <v>2</v>
      </c>
      <c r="FO32">
        <v>1</v>
      </c>
      <c r="FP32">
        <v>2</v>
      </c>
      <c r="FQ32">
        <v>1</v>
      </c>
      <c r="FR32">
        <v>1</v>
      </c>
      <c r="FS32">
        <v>3</v>
      </c>
      <c r="FT32">
        <v>0</v>
      </c>
      <c r="FU32">
        <v>1</v>
      </c>
      <c r="FV32">
        <v>0</v>
      </c>
      <c r="FW32">
        <v>0</v>
      </c>
      <c r="FX32">
        <v>1</v>
      </c>
      <c r="FY32">
        <v>8</v>
      </c>
      <c r="FZ32">
        <v>61</v>
      </c>
      <c r="GA32">
        <v>40</v>
      </c>
      <c r="GB32">
        <v>23</v>
      </c>
      <c r="GC32">
        <v>1</v>
      </c>
      <c r="GD32">
        <v>9</v>
      </c>
      <c r="GE32">
        <v>1</v>
      </c>
      <c r="GF32">
        <v>1</v>
      </c>
      <c r="GG32">
        <v>1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1</v>
      </c>
      <c r="GQ32">
        <v>0</v>
      </c>
      <c r="GR32">
        <v>0</v>
      </c>
      <c r="GS32">
        <v>1</v>
      </c>
      <c r="GT32">
        <v>0</v>
      </c>
      <c r="GU32">
        <v>0</v>
      </c>
      <c r="GV32">
        <v>0</v>
      </c>
      <c r="GW32">
        <v>2</v>
      </c>
      <c r="GX32">
        <v>40</v>
      </c>
      <c r="GY32">
        <v>16</v>
      </c>
      <c r="GZ32">
        <v>15</v>
      </c>
      <c r="HA32">
        <v>0</v>
      </c>
      <c r="HB32">
        <v>0</v>
      </c>
      <c r="HC32">
        <v>0</v>
      </c>
      <c r="HD32">
        <v>0</v>
      </c>
      <c r="HE32">
        <v>1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16</v>
      </c>
      <c r="HW32">
        <v>5</v>
      </c>
      <c r="HX32">
        <v>3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1</v>
      </c>
      <c r="IE32">
        <v>1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5</v>
      </c>
      <c r="IM32" t="s">
        <v>0</v>
      </c>
      <c r="IN32" t="s">
        <v>0</v>
      </c>
      <c r="IO32" t="s">
        <v>0</v>
      </c>
      <c r="IP32" t="s">
        <v>0</v>
      </c>
      <c r="IQ32" t="s">
        <v>0</v>
      </c>
      <c r="IR32" t="s">
        <v>0</v>
      </c>
      <c r="IS32" t="s">
        <v>0</v>
      </c>
      <c r="IT32" t="s">
        <v>0</v>
      </c>
      <c r="IU32" t="s">
        <v>0</v>
      </c>
      <c r="IV32" t="s">
        <v>0</v>
      </c>
      <c r="IW32" t="s">
        <v>0</v>
      </c>
      <c r="IX32" t="s">
        <v>0</v>
      </c>
      <c r="IY32" t="s">
        <v>0</v>
      </c>
      <c r="IZ32" t="s">
        <v>0</v>
      </c>
    </row>
    <row r="33" spans="1:260">
      <c r="A33" t="s">
        <v>1530</v>
      </c>
      <c r="B33" t="s">
        <v>1501</v>
      </c>
      <c r="C33" t="str">
        <f>"180201"</f>
        <v>180201</v>
      </c>
      <c r="D33" t="s">
        <v>1529</v>
      </c>
      <c r="E33">
        <v>2</v>
      </c>
      <c r="F33">
        <v>1909</v>
      </c>
      <c r="G33">
        <v>1518</v>
      </c>
      <c r="H33">
        <v>630</v>
      </c>
      <c r="I33">
        <v>888</v>
      </c>
      <c r="J33">
        <v>0</v>
      </c>
      <c r="K33">
        <v>8</v>
      </c>
      <c r="L33">
        <v>2</v>
      </c>
      <c r="M33">
        <v>2</v>
      </c>
      <c r="N33">
        <v>0</v>
      </c>
      <c r="O33">
        <v>0</v>
      </c>
      <c r="P33">
        <v>0</v>
      </c>
      <c r="Q33">
        <v>0</v>
      </c>
      <c r="R33">
        <v>2</v>
      </c>
      <c r="S33">
        <v>890</v>
      </c>
      <c r="T33">
        <v>2</v>
      </c>
      <c r="U33">
        <v>0</v>
      </c>
      <c r="V33">
        <v>890</v>
      </c>
      <c r="W33">
        <v>17</v>
      </c>
      <c r="X33">
        <v>8</v>
      </c>
      <c r="Y33">
        <v>9</v>
      </c>
      <c r="Z33">
        <v>0</v>
      </c>
      <c r="AA33">
        <v>873</v>
      </c>
      <c r="AB33">
        <v>528</v>
      </c>
      <c r="AC33">
        <v>40</v>
      </c>
      <c r="AD33">
        <v>2</v>
      </c>
      <c r="AE33">
        <v>15</v>
      </c>
      <c r="AF33">
        <v>6</v>
      </c>
      <c r="AG33">
        <v>0</v>
      </c>
      <c r="AH33">
        <v>2</v>
      </c>
      <c r="AI33">
        <v>19</v>
      </c>
      <c r="AJ33">
        <v>131</v>
      </c>
      <c r="AK33">
        <v>1</v>
      </c>
      <c r="AL33">
        <v>279</v>
      </c>
      <c r="AM33">
        <v>0</v>
      </c>
      <c r="AN33">
        <v>2</v>
      </c>
      <c r="AO33">
        <v>1</v>
      </c>
      <c r="AP33">
        <v>0</v>
      </c>
      <c r="AQ33">
        <v>3</v>
      </c>
      <c r="AR33">
        <v>0</v>
      </c>
      <c r="AS33">
        <v>0</v>
      </c>
      <c r="AT33">
        <v>5</v>
      </c>
      <c r="AU33">
        <v>6</v>
      </c>
      <c r="AV33">
        <v>5</v>
      </c>
      <c r="AW33">
        <v>3</v>
      </c>
      <c r="AX33">
        <v>8</v>
      </c>
      <c r="AY33">
        <v>528</v>
      </c>
      <c r="AZ33">
        <v>99</v>
      </c>
      <c r="BA33">
        <v>35</v>
      </c>
      <c r="BB33">
        <v>20</v>
      </c>
      <c r="BC33">
        <v>10</v>
      </c>
      <c r="BD33">
        <v>1</v>
      </c>
      <c r="BE33">
        <v>0</v>
      </c>
      <c r="BF33">
        <v>1</v>
      </c>
      <c r="BG33">
        <v>2</v>
      </c>
      <c r="BH33">
        <v>4</v>
      </c>
      <c r="BI33">
        <v>0</v>
      </c>
      <c r="BJ33">
        <v>0</v>
      </c>
      <c r="BK33">
        <v>2</v>
      </c>
      <c r="BL33">
        <v>0</v>
      </c>
      <c r="BM33">
        <v>22</v>
      </c>
      <c r="BN33">
        <v>0</v>
      </c>
      <c r="BO33">
        <v>0</v>
      </c>
      <c r="BP33">
        <v>1</v>
      </c>
      <c r="BQ33">
        <v>0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99</v>
      </c>
      <c r="BX33">
        <v>17</v>
      </c>
      <c r="BY33">
        <v>10</v>
      </c>
      <c r="BZ33">
        <v>1</v>
      </c>
      <c r="CA33">
        <v>0</v>
      </c>
      <c r="CB33">
        <v>0</v>
      </c>
      <c r="CC33">
        <v>1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2</v>
      </c>
      <c r="CJ33">
        <v>2</v>
      </c>
      <c r="CK33">
        <v>17</v>
      </c>
      <c r="CL33">
        <v>49</v>
      </c>
      <c r="CM33">
        <v>34</v>
      </c>
      <c r="CN33">
        <v>2</v>
      </c>
      <c r="CO33">
        <v>1</v>
      </c>
      <c r="CP33">
        <v>0</v>
      </c>
      <c r="CQ33">
        <v>6</v>
      </c>
      <c r="CR33">
        <v>0</v>
      </c>
      <c r="CS33">
        <v>1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3</v>
      </c>
      <c r="DF33">
        <v>2</v>
      </c>
      <c r="DG33">
        <v>0</v>
      </c>
      <c r="DH33">
        <v>0</v>
      </c>
      <c r="DI33">
        <v>49</v>
      </c>
      <c r="DJ33">
        <v>29</v>
      </c>
      <c r="DK33">
        <v>2</v>
      </c>
      <c r="DL33">
        <v>14</v>
      </c>
      <c r="DM33">
        <v>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11</v>
      </c>
      <c r="DV33">
        <v>1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29</v>
      </c>
      <c r="EH33">
        <v>39</v>
      </c>
      <c r="EI33">
        <v>11</v>
      </c>
      <c r="EJ33">
        <v>13</v>
      </c>
      <c r="EK33">
        <v>1</v>
      </c>
      <c r="EL33">
        <v>3</v>
      </c>
      <c r="EM33">
        <v>1</v>
      </c>
      <c r="EN33">
        <v>0</v>
      </c>
      <c r="EO33">
        <v>2</v>
      </c>
      <c r="EP33">
        <v>2</v>
      </c>
      <c r="EQ33">
        <v>0</v>
      </c>
      <c r="ER33">
        <v>0</v>
      </c>
      <c r="ES33">
        <v>5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1</v>
      </c>
      <c r="FD33">
        <v>0</v>
      </c>
      <c r="FE33">
        <v>39</v>
      </c>
      <c r="FF33">
        <v>75</v>
      </c>
      <c r="FG33">
        <v>22</v>
      </c>
      <c r="FH33">
        <v>4</v>
      </c>
      <c r="FI33">
        <v>9</v>
      </c>
      <c r="FJ33">
        <v>0</v>
      </c>
      <c r="FK33">
        <v>2</v>
      </c>
      <c r="FL33">
        <v>7</v>
      </c>
      <c r="FM33">
        <v>3</v>
      </c>
      <c r="FN33">
        <v>2</v>
      </c>
      <c r="FO33">
        <v>1</v>
      </c>
      <c r="FP33">
        <v>1</v>
      </c>
      <c r="FQ33">
        <v>0</v>
      </c>
      <c r="FR33">
        <v>0</v>
      </c>
      <c r="FS33">
        <v>16</v>
      </c>
      <c r="FT33">
        <v>1</v>
      </c>
      <c r="FU33">
        <v>1</v>
      </c>
      <c r="FV33">
        <v>0</v>
      </c>
      <c r="FW33">
        <v>2</v>
      </c>
      <c r="FX33">
        <v>2</v>
      </c>
      <c r="FY33">
        <v>2</v>
      </c>
      <c r="FZ33">
        <v>75</v>
      </c>
      <c r="GA33">
        <v>31</v>
      </c>
      <c r="GB33">
        <v>25</v>
      </c>
      <c r="GC33">
        <v>0</v>
      </c>
      <c r="GD33">
        <v>3</v>
      </c>
      <c r="GE33">
        <v>0</v>
      </c>
      <c r="GF33">
        <v>0</v>
      </c>
      <c r="GG33">
        <v>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1</v>
      </c>
      <c r="GU33">
        <v>0</v>
      </c>
      <c r="GV33">
        <v>0</v>
      </c>
      <c r="GW33">
        <v>1</v>
      </c>
      <c r="GX33">
        <v>31</v>
      </c>
      <c r="GY33">
        <v>3</v>
      </c>
      <c r="GZ33">
        <v>1</v>
      </c>
      <c r="HA33">
        <v>1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1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3</v>
      </c>
      <c r="HW33">
        <v>3</v>
      </c>
      <c r="HX33">
        <v>2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1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3</v>
      </c>
      <c r="IM33" t="s">
        <v>0</v>
      </c>
      <c r="IN33" t="s">
        <v>0</v>
      </c>
      <c r="IO33" t="s">
        <v>0</v>
      </c>
      <c r="IP33" t="s">
        <v>0</v>
      </c>
      <c r="IQ33" t="s">
        <v>0</v>
      </c>
      <c r="IR33" t="s">
        <v>0</v>
      </c>
      <c r="IS33" t="s">
        <v>0</v>
      </c>
      <c r="IT33" t="s">
        <v>0</v>
      </c>
      <c r="IU33" t="s">
        <v>0</v>
      </c>
      <c r="IV33" t="s">
        <v>0</v>
      </c>
      <c r="IW33" t="s">
        <v>0</v>
      </c>
      <c r="IX33" t="s">
        <v>0</v>
      </c>
      <c r="IY33" t="s">
        <v>0</v>
      </c>
      <c r="IZ33" t="s">
        <v>0</v>
      </c>
    </row>
    <row r="34" spans="1:260">
      <c r="A34" t="s">
        <v>1528</v>
      </c>
      <c r="B34" t="s">
        <v>1501</v>
      </c>
      <c r="C34" t="str">
        <f>"180201"</f>
        <v>180201</v>
      </c>
      <c r="D34" t="s">
        <v>1527</v>
      </c>
      <c r="E34">
        <v>3</v>
      </c>
      <c r="F34">
        <v>1998</v>
      </c>
      <c r="G34">
        <v>1510</v>
      </c>
      <c r="H34">
        <v>499</v>
      </c>
      <c r="I34">
        <v>1011</v>
      </c>
      <c r="J34">
        <v>3</v>
      </c>
      <c r="K34">
        <v>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1011</v>
      </c>
      <c r="T34">
        <v>0</v>
      </c>
      <c r="U34">
        <v>0</v>
      </c>
      <c r="V34">
        <v>1011</v>
      </c>
      <c r="W34">
        <v>29</v>
      </c>
      <c r="X34">
        <v>16</v>
      </c>
      <c r="Y34">
        <v>12</v>
      </c>
      <c r="Z34">
        <v>1</v>
      </c>
      <c r="AA34">
        <v>982</v>
      </c>
      <c r="AB34">
        <v>554</v>
      </c>
      <c r="AC34">
        <v>65</v>
      </c>
      <c r="AD34">
        <v>3</v>
      </c>
      <c r="AE34">
        <v>18</v>
      </c>
      <c r="AF34">
        <v>12</v>
      </c>
      <c r="AG34">
        <v>2</v>
      </c>
      <c r="AH34">
        <v>1</v>
      </c>
      <c r="AI34">
        <v>18</v>
      </c>
      <c r="AJ34">
        <v>125</v>
      </c>
      <c r="AK34">
        <v>6</v>
      </c>
      <c r="AL34">
        <v>271</v>
      </c>
      <c r="AM34">
        <v>0</v>
      </c>
      <c r="AN34">
        <v>0</v>
      </c>
      <c r="AO34">
        <v>2</v>
      </c>
      <c r="AP34">
        <v>0</v>
      </c>
      <c r="AQ34">
        <v>0</v>
      </c>
      <c r="AR34">
        <v>0</v>
      </c>
      <c r="AS34">
        <v>1</v>
      </c>
      <c r="AT34">
        <v>3</v>
      </c>
      <c r="AU34">
        <v>13</v>
      </c>
      <c r="AV34">
        <v>9</v>
      </c>
      <c r="AW34">
        <v>3</v>
      </c>
      <c r="AX34">
        <v>2</v>
      </c>
      <c r="AY34">
        <v>554</v>
      </c>
      <c r="AZ34">
        <v>147</v>
      </c>
      <c r="BA34">
        <v>35</v>
      </c>
      <c r="BB34">
        <v>46</v>
      </c>
      <c r="BC34">
        <v>15</v>
      </c>
      <c r="BD34">
        <v>4</v>
      </c>
      <c r="BE34">
        <v>5</v>
      </c>
      <c r="BF34">
        <v>1</v>
      </c>
      <c r="BG34">
        <v>1</v>
      </c>
      <c r="BH34">
        <v>2</v>
      </c>
      <c r="BI34">
        <v>0</v>
      </c>
      <c r="BJ34">
        <v>1</v>
      </c>
      <c r="BK34">
        <v>6</v>
      </c>
      <c r="BL34">
        <v>1</v>
      </c>
      <c r="BM34">
        <v>26</v>
      </c>
      <c r="BN34">
        <v>0</v>
      </c>
      <c r="BO34">
        <v>1</v>
      </c>
      <c r="BP34">
        <v>1</v>
      </c>
      <c r="BQ34">
        <v>0</v>
      </c>
      <c r="BR34">
        <v>1</v>
      </c>
      <c r="BS34">
        <v>0</v>
      </c>
      <c r="BT34">
        <v>0</v>
      </c>
      <c r="BU34">
        <v>1</v>
      </c>
      <c r="BV34">
        <v>0</v>
      </c>
      <c r="BW34">
        <v>147</v>
      </c>
      <c r="BX34">
        <v>25</v>
      </c>
      <c r="BY34">
        <v>16</v>
      </c>
      <c r="BZ34">
        <v>4</v>
      </c>
      <c r="CA34">
        <v>1</v>
      </c>
      <c r="CB34">
        <v>0</v>
      </c>
      <c r="CC34">
        <v>1</v>
      </c>
      <c r="CD34">
        <v>0</v>
      </c>
      <c r="CE34">
        <v>0</v>
      </c>
      <c r="CF34">
        <v>1</v>
      </c>
      <c r="CG34">
        <v>0</v>
      </c>
      <c r="CH34">
        <v>1</v>
      </c>
      <c r="CI34">
        <v>1</v>
      </c>
      <c r="CJ34">
        <v>0</v>
      </c>
      <c r="CK34">
        <v>25</v>
      </c>
      <c r="CL34">
        <v>41</v>
      </c>
      <c r="CM34">
        <v>23</v>
      </c>
      <c r="CN34">
        <v>3</v>
      </c>
      <c r="CO34">
        <v>3</v>
      </c>
      <c r="CP34">
        <v>2</v>
      </c>
      <c r="CQ34">
        <v>6</v>
      </c>
      <c r="CR34">
        <v>0</v>
      </c>
      <c r="CS34">
        <v>0</v>
      </c>
      <c r="CT34">
        <v>0</v>
      </c>
      <c r="CU34">
        <v>1</v>
      </c>
      <c r="CV34">
        <v>1</v>
      </c>
      <c r="CW34">
        <v>0</v>
      </c>
      <c r="CX34">
        <v>0</v>
      </c>
      <c r="CY34">
        <v>0</v>
      </c>
      <c r="CZ34">
        <v>0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0</v>
      </c>
      <c r="DI34">
        <v>41</v>
      </c>
      <c r="DJ34">
        <v>50</v>
      </c>
      <c r="DK34">
        <v>2</v>
      </c>
      <c r="DL34">
        <v>34</v>
      </c>
      <c r="DM34">
        <v>1</v>
      </c>
      <c r="DN34">
        <v>1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10</v>
      </c>
      <c r="DV34">
        <v>0</v>
      </c>
      <c r="DW34">
        <v>0</v>
      </c>
      <c r="DX34">
        <v>1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1</v>
      </c>
      <c r="EG34">
        <v>50</v>
      </c>
      <c r="EH34">
        <v>58</v>
      </c>
      <c r="EI34">
        <v>15</v>
      </c>
      <c r="EJ34">
        <v>25</v>
      </c>
      <c r="EK34">
        <v>0</v>
      </c>
      <c r="EL34">
        <v>2</v>
      </c>
      <c r="EM34">
        <v>0</v>
      </c>
      <c r="EN34">
        <v>0</v>
      </c>
      <c r="EO34">
        <v>0</v>
      </c>
      <c r="EP34">
        <v>1</v>
      </c>
      <c r="EQ34">
        <v>0</v>
      </c>
      <c r="ER34">
        <v>0</v>
      </c>
      <c r="ES34">
        <v>11</v>
      </c>
      <c r="ET34">
        <v>0</v>
      </c>
      <c r="EU34">
        <v>0</v>
      </c>
      <c r="EV34">
        <v>0</v>
      </c>
      <c r="EW34">
        <v>0</v>
      </c>
      <c r="EX34">
        <v>1</v>
      </c>
      <c r="EY34">
        <v>0</v>
      </c>
      <c r="EZ34">
        <v>0</v>
      </c>
      <c r="FA34">
        <v>0</v>
      </c>
      <c r="FB34">
        <v>1</v>
      </c>
      <c r="FC34">
        <v>0</v>
      </c>
      <c r="FD34">
        <v>2</v>
      </c>
      <c r="FE34">
        <v>58</v>
      </c>
      <c r="FF34">
        <v>63</v>
      </c>
      <c r="FG34">
        <v>20</v>
      </c>
      <c r="FH34">
        <v>7</v>
      </c>
      <c r="FI34">
        <v>4</v>
      </c>
      <c r="FJ34">
        <v>2</v>
      </c>
      <c r="FK34">
        <v>2</v>
      </c>
      <c r="FL34">
        <v>1</v>
      </c>
      <c r="FM34">
        <v>3</v>
      </c>
      <c r="FN34">
        <v>1</v>
      </c>
      <c r="FO34">
        <v>5</v>
      </c>
      <c r="FP34">
        <v>1</v>
      </c>
      <c r="FQ34">
        <v>0</v>
      </c>
      <c r="FR34">
        <v>2</v>
      </c>
      <c r="FS34">
        <v>5</v>
      </c>
      <c r="FT34">
        <v>1</v>
      </c>
      <c r="FU34">
        <v>0</v>
      </c>
      <c r="FV34">
        <v>0</v>
      </c>
      <c r="FW34">
        <v>2</v>
      </c>
      <c r="FX34">
        <v>5</v>
      </c>
      <c r="FY34">
        <v>2</v>
      </c>
      <c r="FZ34">
        <v>63</v>
      </c>
      <c r="GA34">
        <v>34</v>
      </c>
      <c r="GB34">
        <v>23</v>
      </c>
      <c r="GC34">
        <v>1</v>
      </c>
      <c r="GD34">
        <v>5</v>
      </c>
      <c r="GE34">
        <v>0</v>
      </c>
      <c r="GF34">
        <v>0</v>
      </c>
      <c r="GG34">
        <v>1</v>
      </c>
      <c r="GH34">
        <v>2</v>
      </c>
      <c r="GI34">
        <v>0</v>
      </c>
      <c r="GJ34">
        <v>0</v>
      </c>
      <c r="GK34">
        <v>0</v>
      </c>
      <c r="GL34">
        <v>1</v>
      </c>
      <c r="GM34">
        <v>0</v>
      </c>
      <c r="GN34">
        <v>1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34</v>
      </c>
      <c r="GY34">
        <v>10</v>
      </c>
      <c r="GZ34">
        <v>7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1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1</v>
      </c>
      <c r="HT34">
        <v>1</v>
      </c>
      <c r="HU34">
        <v>0</v>
      </c>
      <c r="HV34">
        <v>10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 t="s">
        <v>0</v>
      </c>
      <c r="IN34" t="s">
        <v>0</v>
      </c>
      <c r="IO34" t="s">
        <v>0</v>
      </c>
      <c r="IP34" t="s">
        <v>0</v>
      </c>
      <c r="IQ34" t="s">
        <v>0</v>
      </c>
      <c r="IR34" t="s">
        <v>0</v>
      </c>
      <c r="IS34" t="s">
        <v>0</v>
      </c>
      <c r="IT34" t="s">
        <v>0</v>
      </c>
      <c r="IU34" t="s">
        <v>0</v>
      </c>
      <c r="IV34" t="s">
        <v>0</v>
      </c>
      <c r="IW34" t="s">
        <v>0</v>
      </c>
      <c r="IX34" t="s">
        <v>0</v>
      </c>
      <c r="IY34" t="s">
        <v>0</v>
      </c>
      <c r="IZ34" t="s">
        <v>0</v>
      </c>
    </row>
    <row r="35" spans="1:260">
      <c r="A35" t="s">
        <v>1526</v>
      </c>
      <c r="B35" t="s">
        <v>1501</v>
      </c>
      <c r="C35" t="str">
        <f>"180201"</f>
        <v>180201</v>
      </c>
      <c r="D35" t="s">
        <v>1525</v>
      </c>
      <c r="E35">
        <v>4</v>
      </c>
      <c r="F35">
        <v>1292</v>
      </c>
      <c r="G35">
        <v>990</v>
      </c>
      <c r="H35">
        <v>437</v>
      </c>
      <c r="I35">
        <v>553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553</v>
      </c>
      <c r="T35">
        <v>0</v>
      </c>
      <c r="U35">
        <v>0</v>
      </c>
      <c r="V35">
        <v>553</v>
      </c>
      <c r="W35">
        <v>13</v>
      </c>
      <c r="X35">
        <v>11</v>
      </c>
      <c r="Y35">
        <v>2</v>
      </c>
      <c r="Z35">
        <v>0</v>
      </c>
      <c r="AA35">
        <v>540</v>
      </c>
      <c r="AB35">
        <v>315</v>
      </c>
      <c r="AC35">
        <v>38</v>
      </c>
      <c r="AD35">
        <v>5</v>
      </c>
      <c r="AE35">
        <v>6</v>
      </c>
      <c r="AF35">
        <v>2</v>
      </c>
      <c r="AG35">
        <v>1</v>
      </c>
      <c r="AH35">
        <v>1</v>
      </c>
      <c r="AI35">
        <v>18</v>
      </c>
      <c r="AJ35">
        <v>124</v>
      </c>
      <c r="AK35">
        <v>1</v>
      </c>
      <c r="AL35">
        <v>100</v>
      </c>
      <c r="AM35">
        <v>0</v>
      </c>
      <c r="AN35">
        <v>1</v>
      </c>
      <c r="AO35">
        <v>1</v>
      </c>
      <c r="AP35">
        <v>0</v>
      </c>
      <c r="AQ35">
        <v>1</v>
      </c>
      <c r="AR35">
        <v>1</v>
      </c>
      <c r="AS35">
        <v>0</v>
      </c>
      <c r="AT35">
        <v>2</v>
      </c>
      <c r="AU35">
        <v>4</v>
      </c>
      <c r="AV35">
        <v>2</v>
      </c>
      <c r="AW35">
        <v>3</v>
      </c>
      <c r="AX35">
        <v>4</v>
      </c>
      <c r="AY35">
        <v>315</v>
      </c>
      <c r="AZ35">
        <v>56</v>
      </c>
      <c r="BA35">
        <v>9</v>
      </c>
      <c r="BB35">
        <v>22</v>
      </c>
      <c r="BC35">
        <v>7</v>
      </c>
      <c r="BD35">
        <v>2</v>
      </c>
      <c r="BE35">
        <v>0</v>
      </c>
      <c r="BF35">
        <v>0</v>
      </c>
      <c r="BG35">
        <v>1</v>
      </c>
      <c r="BH35">
        <v>2</v>
      </c>
      <c r="BI35">
        <v>0</v>
      </c>
      <c r="BJ35">
        <v>0</v>
      </c>
      <c r="BK35">
        <v>2</v>
      </c>
      <c r="BL35">
        <v>0</v>
      </c>
      <c r="BM35">
        <v>5</v>
      </c>
      <c r="BN35">
        <v>0</v>
      </c>
      <c r="BO35">
        <v>0</v>
      </c>
      <c r="BP35">
        <v>2</v>
      </c>
      <c r="BQ35">
        <v>0</v>
      </c>
      <c r="BR35">
        <v>0</v>
      </c>
      <c r="BS35">
        <v>0</v>
      </c>
      <c r="BT35">
        <v>0</v>
      </c>
      <c r="BU35">
        <v>1</v>
      </c>
      <c r="BV35">
        <v>3</v>
      </c>
      <c r="BW35">
        <v>56</v>
      </c>
      <c r="BX35">
        <v>10</v>
      </c>
      <c r="BY35">
        <v>6</v>
      </c>
      <c r="BZ35">
        <v>1</v>
      </c>
      <c r="CA35">
        <v>1</v>
      </c>
      <c r="CB35">
        <v>1</v>
      </c>
      <c r="CC35">
        <v>0</v>
      </c>
      <c r="CD35">
        <v>0</v>
      </c>
      <c r="CE35">
        <v>0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10</v>
      </c>
      <c r="CL35">
        <v>36</v>
      </c>
      <c r="CM35">
        <v>17</v>
      </c>
      <c r="CN35">
        <v>1</v>
      </c>
      <c r="CO35">
        <v>1</v>
      </c>
      <c r="CP35">
        <v>0</v>
      </c>
      <c r="CQ35">
        <v>5</v>
      </c>
      <c r="CR35">
        <v>1</v>
      </c>
      <c r="CS35">
        <v>0</v>
      </c>
      <c r="CT35">
        <v>2</v>
      </c>
      <c r="CU35">
        <v>1</v>
      </c>
      <c r="CV35">
        <v>0</v>
      </c>
      <c r="CW35">
        <v>0</v>
      </c>
      <c r="CX35">
        <v>0</v>
      </c>
      <c r="CY35">
        <v>0</v>
      </c>
      <c r="CZ35">
        <v>1</v>
      </c>
      <c r="DA35">
        <v>1</v>
      </c>
      <c r="DB35">
        <v>1</v>
      </c>
      <c r="DC35">
        <v>0</v>
      </c>
      <c r="DD35">
        <v>1</v>
      </c>
      <c r="DE35">
        <v>1</v>
      </c>
      <c r="DF35">
        <v>0</v>
      </c>
      <c r="DG35">
        <v>0</v>
      </c>
      <c r="DH35">
        <v>3</v>
      </c>
      <c r="DI35">
        <v>36</v>
      </c>
      <c r="DJ35">
        <v>36</v>
      </c>
      <c r="DK35">
        <v>1</v>
      </c>
      <c r="DL35">
        <v>20</v>
      </c>
      <c r="DM35">
        <v>5</v>
      </c>
      <c r="DN35">
        <v>1</v>
      </c>
      <c r="DO35">
        <v>0</v>
      </c>
      <c r="DP35">
        <v>0</v>
      </c>
      <c r="DQ35">
        <v>0</v>
      </c>
      <c r="DR35">
        <v>2</v>
      </c>
      <c r="DS35">
        <v>3</v>
      </c>
      <c r="DT35">
        <v>0</v>
      </c>
      <c r="DU35">
        <v>3</v>
      </c>
      <c r="DV35">
        <v>0</v>
      </c>
      <c r="DW35">
        <v>1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36</v>
      </c>
      <c r="EH35">
        <v>22</v>
      </c>
      <c r="EI35">
        <v>6</v>
      </c>
      <c r="EJ35">
        <v>3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1</v>
      </c>
      <c r="ER35">
        <v>1</v>
      </c>
      <c r="ES35">
        <v>3</v>
      </c>
      <c r="ET35">
        <v>1</v>
      </c>
      <c r="EU35">
        <v>1</v>
      </c>
      <c r="EV35">
        <v>0</v>
      </c>
      <c r="EW35">
        <v>1</v>
      </c>
      <c r="EX35">
        <v>0</v>
      </c>
      <c r="EY35">
        <v>0</v>
      </c>
      <c r="EZ35">
        <v>0</v>
      </c>
      <c r="FA35">
        <v>2</v>
      </c>
      <c r="FB35">
        <v>1</v>
      </c>
      <c r="FC35">
        <v>0</v>
      </c>
      <c r="FD35">
        <v>2</v>
      </c>
      <c r="FE35">
        <v>22</v>
      </c>
      <c r="FF35">
        <v>44</v>
      </c>
      <c r="FG35">
        <v>10</v>
      </c>
      <c r="FH35">
        <v>3</v>
      </c>
      <c r="FI35">
        <v>4</v>
      </c>
      <c r="FJ35">
        <v>1</v>
      </c>
      <c r="FK35">
        <v>2</v>
      </c>
      <c r="FL35">
        <v>1</v>
      </c>
      <c r="FM35">
        <v>3</v>
      </c>
      <c r="FN35">
        <v>2</v>
      </c>
      <c r="FO35">
        <v>0</v>
      </c>
      <c r="FP35">
        <v>1</v>
      </c>
      <c r="FQ35">
        <v>1</v>
      </c>
      <c r="FR35">
        <v>1</v>
      </c>
      <c r="FS35">
        <v>12</v>
      </c>
      <c r="FT35">
        <v>0</v>
      </c>
      <c r="FU35">
        <v>0</v>
      </c>
      <c r="FV35">
        <v>1</v>
      </c>
      <c r="FW35">
        <v>0</v>
      </c>
      <c r="FX35">
        <v>0</v>
      </c>
      <c r="FY35">
        <v>2</v>
      </c>
      <c r="FZ35">
        <v>44</v>
      </c>
      <c r="GA35">
        <v>11</v>
      </c>
      <c r="GB35">
        <v>6</v>
      </c>
      <c r="GC35">
        <v>0</v>
      </c>
      <c r="GD35">
        <v>2</v>
      </c>
      <c r="GE35">
        <v>0</v>
      </c>
      <c r="GF35">
        <v>0</v>
      </c>
      <c r="GG35">
        <v>0</v>
      </c>
      <c r="GH35">
        <v>1</v>
      </c>
      <c r="GI35">
        <v>0</v>
      </c>
      <c r="GJ35">
        <v>0</v>
      </c>
      <c r="GK35">
        <v>1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1</v>
      </c>
      <c r="GT35">
        <v>0</v>
      </c>
      <c r="GU35">
        <v>0</v>
      </c>
      <c r="GV35">
        <v>0</v>
      </c>
      <c r="GW35">
        <v>0</v>
      </c>
      <c r="GX35">
        <v>11</v>
      </c>
      <c r="GY35">
        <v>7</v>
      </c>
      <c r="GZ35">
        <v>5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1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1</v>
      </c>
      <c r="HU35">
        <v>0</v>
      </c>
      <c r="HV35">
        <v>7</v>
      </c>
      <c r="HW35">
        <v>3</v>
      </c>
      <c r="HX35">
        <v>2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1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3</v>
      </c>
      <c r="IM35" t="s">
        <v>0</v>
      </c>
      <c r="IN35" t="s">
        <v>0</v>
      </c>
      <c r="IO35" t="s">
        <v>0</v>
      </c>
      <c r="IP35" t="s">
        <v>0</v>
      </c>
      <c r="IQ35" t="s">
        <v>0</v>
      </c>
      <c r="IR35" t="s">
        <v>0</v>
      </c>
      <c r="IS35" t="s">
        <v>0</v>
      </c>
      <c r="IT35" t="s">
        <v>0</v>
      </c>
      <c r="IU35" t="s">
        <v>0</v>
      </c>
      <c r="IV35" t="s">
        <v>0</v>
      </c>
      <c r="IW35" t="s">
        <v>0</v>
      </c>
      <c r="IX35" t="s">
        <v>0</v>
      </c>
      <c r="IY35" t="s">
        <v>0</v>
      </c>
      <c r="IZ35" t="s">
        <v>0</v>
      </c>
    </row>
    <row r="36" spans="1:260">
      <c r="A36" t="s">
        <v>1524</v>
      </c>
      <c r="B36" t="s">
        <v>1501</v>
      </c>
      <c r="C36" t="str">
        <f>"180201"</f>
        <v>180201</v>
      </c>
      <c r="D36" t="s">
        <v>1522</v>
      </c>
      <c r="E36">
        <v>5</v>
      </c>
      <c r="F36">
        <v>1587</v>
      </c>
      <c r="G36">
        <v>1200</v>
      </c>
      <c r="H36">
        <v>511</v>
      </c>
      <c r="I36">
        <v>689</v>
      </c>
      <c r="J36">
        <v>0</v>
      </c>
      <c r="K36">
        <v>12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689</v>
      </c>
      <c r="T36">
        <v>0</v>
      </c>
      <c r="U36">
        <v>0</v>
      </c>
      <c r="V36">
        <v>689</v>
      </c>
      <c r="W36">
        <v>19</v>
      </c>
      <c r="X36">
        <v>13</v>
      </c>
      <c r="Y36">
        <v>6</v>
      </c>
      <c r="Z36">
        <v>0</v>
      </c>
      <c r="AA36">
        <v>670</v>
      </c>
      <c r="AB36">
        <v>377</v>
      </c>
      <c r="AC36">
        <v>49</v>
      </c>
      <c r="AD36">
        <v>1</v>
      </c>
      <c r="AE36">
        <v>8</v>
      </c>
      <c r="AF36">
        <v>10</v>
      </c>
      <c r="AG36">
        <v>4</v>
      </c>
      <c r="AH36">
        <v>1</v>
      </c>
      <c r="AI36">
        <v>16</v>
      </c>
      <c r="AJ36">
        <v>85</v>
      </c>
      <c r="AK36">
        <v>4</v>
      </c>
      <c r="AL36">
        <v>170</v>
      </c>
      <c r="AM36">
        <v>1</v>
      </c>
      <c r="AN36">
        <v>1</v>
      </c>
      <c r="AO36">
        <v>0</v>
      </c>
      <c r="AP36">
        <v>0</v>
      </c>
      <c r="AQ36">
        <v>0</v>
      </c>
      <c r="AR36">
        <v>1</v>
      </c>
      <c r="AS36">
        <v>0</v>
      </c>
      <c r="AT36">
        <v>9</v>
      </c>
      <c r="AU36">
        <v>9</v>
      </c>
      <c r="AV36">
        <v>1</v>
      </c>
      <c r="AW36">
        <v>2</v>
      </c>
      <c r="AX36">
        <v>5</v>
      </c>
      <c r="AY36">
        <v>377</v>
      </c>
      <c r="AZ36">
        <v>79</v>
      </c>
      <c r="BA36">
        <v>12</v>
      </c>
      <c r="BB36">
        <v>54</v>
      </c>
      <c r="BC36">
        <v>7</v>
      </c>
      <c r="BD36">
        <v>1</v>
      </c>
      <c r="BE36">
        <v>1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0</v>
      </c>
      <c r="BM36">
        <v>1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1</v>
      </c>
      <c r="BV36">
        <v>0</v>
      </c>
      <c r="BW36">
        <v>79</v>
      </c>
      <c r="BX36">
        <v>22</v>
      </c>
      <c r="BY36">
        <v>8</v>
      </c>
      <c r="BZ36">
        <v>1</v>
      </c>
      <c r="CA36">
        <v>1</v>
      </c>
      <c r="CB36">
        <v>1</v>
      </c>
      <c r="CC36">
        <v>0</v>
      </c>
      <c r="CD36">
        <v>1</v>
      </c>
      <c r="CE36">
        <v>3</v>
      </c>
      <c r="CF36">
        <v>2</v>
      </c>
      <c r="CG36">
        <v>1</v>
      </c>
      <c r="CH36">
        <v>1</v>
      </c>
      <c r="CI36">
        <v>0</v>
      </c>
      <c r="CJ36">
        <v>3</v>
      </c>
      <c r="CK36">
        <v>22</v>
      </c>
      <c r="CL36">
        <v>38</v>
      </c>
      <c r="CM36">
        <v>27</v>
      </c>
      <c r="CN36">
        <v>2</v>
      </c>
      <c r="CO36">
        <v>1</v>
      </c>
      <c r="CP36">
        <v>0</v>
      </c>
      <c r="CQ36">
        <v>3</v>
      </c>
      <c r="CR36">
        <v>0</v>
      </c>
      <c r="CS36">
        <v>1</v>
      </c>
      <c r="CT36">
        <v>0</v>
      </c>
      <c r="CU36">
        <v>0</v>
      </c>
      <c r="CV36">
        <v>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1</v>
      </c>
      <c r="DC36">
        <v>0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38</v>
      </c>
      <c r="DJ36">
        <v>20</v>
      </c>
      <c r="DK36">
        <v>2</v>
      </c>
      <c r="DL36">
        <v>10</v>
      </c>
      <c r="DM36">
        <v>2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1</v>
      </c>
      <c r="DT36">
        <v>0</v>
      </c>
      <c r="DU36">
        <v>3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2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20</v>
      </c>
      <c r="EH36">
        <v>24</v>
      </c>
      <c r="EI36">
        <v>12</v>
      </c>
      <c r="EJ36">
        <v>6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1</v>
      </c>
      <c r="ER36">
        <v>1</v>
      </c>
      <c r="ES36">
        <v>2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2</v>
      </c>
      <c r="FE36">
        <v>24</v>
      </c>
      <c r="FF36">
        <v>73</v>
      </c>
      <c r="FG36">
        <v>23</v>
      </c>
      <c r="FH36">
        <v>10</v>
      </c>
      <c r="FI36">
        <v>6</v>
      </c>
      <c r="FJ36">
        <v>0</v>
      </c>
      <c r="FK36">
        <v>4</v>
      </c>
      <c r="FL36">
        <v>0</v>
      </c>
      <c r="FM36">
        <v>3</v>
      </c>
      <c r="FN36">
        <v>7</v>
      </c>
      <c r="FO36">
        <v>0</v>
      </c>
      <c r="FP36">
        <v>0</v>
      </c>
      <c r="FQ36">
        <v>0</v>
      </c>
      <c r="FR36">
        <v>6</v>
      </c>
      <c r="FS36">
        <v>5</v>
      </c>
      <c r="FT36">
        <v>1</v>
      </c>
      <c r="FU36">
        <v>2</v>
      </c>
      <c r="FV36">
        <v>0</v>
      </c>
      <c r="FW36">
        <v>1</v>
      </c>
      <c r="FX36">
        <v>2</v>
      </c>
      <c r="FY36">
        <v>3</v>
      </c>
      <c r="FZ36">
        <v>73</v>
      </c>
      <c r="GA36">
        <v>22</v>
      </c>
      <c r="GB36">
        <v>11</v>
      </c>
      <c r="GC36">
        <v>0</v>
      </c>
      <c r="GD36">
        <v>7</v>
      </c>
      <c r="GE36">
        <v>0</v>
      </c>
      <c r="GF36">
        <v>0</v>
      </c>
      <c r="GG36">
        <v>0</v>
      </c>
      <c r="GH36">
        <v>1</v>
      </c>
      <c r="GI36">
        <v>0</v>
      </c>
      <c r="GJ36">
        <v>1</v>
      </c>
      <c r="GK36">
        <v>1</v>
      </c>
      <c r="GL36">
        <v>0</v>
      </c>
      <c r="GM36">
        <v>0</v>
      </c>
      <c r="GN36">
        <v>0</v>
      </c>
      <c r="GO36">
        <v>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22</v>
      </c>
      <c r="GY36">
        <v>12</v>
      </c>
      <c r="GZ36">
        <v>4</v>
      </c>
      <c r="HA36">
        <v>2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2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4</v>
      </c>
      <c r="HU36">
        <v>0</v>
      </c>
      <c r="HV36">
        <v>12</v>
      </c>
      <c r="HW36">
        <v>3</v>
      </c>
      <c r="HX36">
        <v>2</v>
      </c>
      <c r="HY36">
        <v>1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3</v>
      </c>
      <c r="IM36" t="s">
        <v>0</v>
      </c>
      <c r="IN36" t="s">
        <v>0</v>
      </c>
      <c r="IO36" t="s">
        <v>0</v>
      </c>
      <c r="IP36" t="s">
        <v>0</v>
      </c>
      <c r="IQ36" t="s">
        <v>0</v>
      </c>
      <c r="IR36" t="s">
        <v>0</v>
      </c>
      <c r="IS36" t="s">
        <v>0</v>
      </c>
      <c r="IT36" t="s">
        <v>0</v>
      </c>
      <c r="IU36" t="s">
        <v>0</v>
      </c>
      <c r="IV36" t="s">
        <v>0</v>
      </c>
      <c r="IW36" t="s">
        <v>0</v>
      </c>
      <c r="IX36" t="s">
        <v>0</v>
      </c>
      <c r="IY36" t="s">
        <v>0</v>
      </c>
      <c r="IZ36" t="s">
        <v>0</v>
      </c>
    </row>
    <row r="37" spans="1:260">
      <c r="A37" t="s">
        <v>1523</v>
      </c>
      <c r="B37" t="s">
        <v>1501</v>
      </c>
      <c r="C37" t="str">
        <f>"180201"</f>
        <v>180201</v>
      </c>
      <c r="D37" t="s">
        <v>1522</v>
      </c>
      <c r="E37">
        <v>6</v>
      </c>
      <c r="F37">
        <v>800</v>
      </c>
      <c r="G37">
        <v>620</v>
      </c>
      <c r="H37">
        <v>285</v>
      </c>
      <c r="I37">
        <v>335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335</v>
      </c>
      <c r="T37">
        <v>0</v>
      </c>
      <c r="U37">
        <v>0</v>
      </c>
      <c r="V37">
        <v>335</v>
      </c>
      <c r="W37">
        <v>10</v>
      </c>
      <c r="X37">
        <v>7</v>
      </c>
      <c r="Y37">
        <v>1</v>
      </c>
      <c r="Z37">
        <v>0</v>
      </c>
      <c r="AA37">
        <v>325</v>
      </c>
      <c r="AB37">
        <v>182</v>
      </c>
      <c r="AC37">
        <v>32</v>
      </c>
      <c r="AD37">
        <v>1</v>
      </c>
      <c r="AE37">
        <v>9</v>
      </c>
      <c r="AF37">
        <v>3</v>
      </c>
      <c r="AG37">
        <v>4</v>
      </c>
      <c r="AH37">
        <v>0</v>
      </c>
      <c r="AI37">
        <v>6</v>
      </c>
      <c r="AJ37">
        <v>42</v>
      </c>
      <c r="AK37">
        <v>1</v>
      </c>
      <c r="AL37">
        <v>59</v>
      </c>
      <c r="AM37">
        <v>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0</v>
      </c>
      <c r="AT37">
        <v>3</v>
      </c>
      <c r="AU37">
        <v>11</v>
      </c>
      <c r="AV37">
        <v>3</v>
      </c>
      <c r="AW37">
        <v>3</v>
      </c>
      <c r="AX37">
        <v>4</v>
      </c>
      <c r="AY37">
        <v>182</v>
      </c>
      <c r="AZ37">
        <v>41</v>
      </c>
      <c r="BA37">
        <v>6</v>
      </c>
      <c r="BB37">
        <v>30</v>
      </c>
      <c r="BC37">
        <v>2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</v>
      </c>
      <c r="BL37">
        <v>1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41</v>
      </c>
      <c r="BX37">
        <v>4</v>
      </c>
      <c r="BY37">
        <v>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4</v>
      </c>
      <c r="CL37">
        <v>23</v>
      </c>
      <c r="CM37">
        <v>19</v>
      </c>
      <c r="CN37">
        <v>0</v>
      </c>
      <c r="CO37">
        <v>0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1</v>
      </c>
      <c r="DI37">
        <v>23</v>
      </c>
      <c r="DJ37">
        <v>16</v>
      </c>
      <c r="DK37">
        <v>0</v>
      </c>
      <c r="DL37">
        <v>7</v>
      </c>
      <c r="DM37">
        <v>3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1</v>
      </c>
      <c r="DT37">
        <v>0</v>
      </c>
      <c r="DU37">
        <v>5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16</v>
      </c>
      <c r="EH37">
        <v>9</v>
      </c>
      <c r="EI37">
        <v>0</v>
      </c>
      <c r="EJ37">
        <v>2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1</v>
      </c>
      <c r="EQ37">
        <v>0</v>
      </c>
      <c r="ER37">
        <v>0</v>
      </c>
      <c r="ES37">
        <v>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2</v>
      </c>
      <c r="FE37">
        <v>9</v>
      </c>
      <c r="FF37">
        <v>32</v>
      </c>
      <c r="FG37">
        <v>13</v>
      </c>
      <c r="FH37">
        <v>3</v>
      </c>
      <c r="FI37">
        <v>0</v>
      </c>
      <c r="FJ37">
        <v>1</v>
      </c>
      <c r="FK37">
        <v>1</v>
      </c>
      <c r="FL37">
        <v>2</v>
      </c>
      <c r="FM37">
        <v>1</v>
      </c>
      <c r="FN37">
        <v>1</v>
      </c>
      <c r="FO37">
        <v>1</v>
      </c>
      <c r="FP37">
        <v>1</v>
      </c>
      <c r="FQ37">
        <v>0</v>
      </c>
      <c r="FR37">
        <v>1</v>
      </c>
      <c r="FS37">
        <v>3</v>
      </c>
      <c r="FT37">
        <v>0</v>
      </c>
      <c r="FU37">
        <v>1</v>
      </c>
      <c r="FV37">
        <v>0</v>
      </c>
      <c r="FW37">
        <v>0</v>
      </c>
      <c r="FX37">
        <v>0</v>
      </c>
      <c r="FY37">
        <v>3</v>
      </c>
      <c r="FZ37">
        <v>32</v>
      </c>
      <c r="GA37">
        <v>11</v>
      </c>
      <c r="GB37">
        <v>8</v>
      </c>
      <c r="GC37">
        <v>0</v>
      </c>
      <c r="GD37">
        <v>1</v>
      </c>
      <c r="GE37">
        <v>0</v>
      </c>
      <c r="GF37">
        <v>1</v>
      </c>
      <c r="GG37">
        <v>0</v>
      </c>
      <c r="GH37">
        <v>0</v>
      </c>
      <c r="GI37">
        <v>0</v>
      </c>
      <c r="GJ37">
        <v>0</v>
      </c>
      <c r="GK37">
        <v>1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11</v>
      </c>
      <c r="GY37">
        <v>5</v>
      </c>
      <c r="GZ37">
        <v>1</v>
      </c>
      <c r="HA37">
        <v>1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2</v>
      </c>
      <c r="HU37">
        <v>1</v>
      </c>
      <c r="HV37">
        <v>5</v>
      </c>
      <c r="HW37">
        <v>2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1</v>
      </c>
      <c r="IH37">
        <v>0</v>
      </c>
      <c r="II37">
        <v>0</v>
      </c>
      <c r="IJ37">
        <v>0</v>
      </c>
      <c r="IK37">
        <v>1</v>
      </c>
      <c r="IL37">
        <v>2</v>
      </c>
      <c r="IM37" t="s">
        <v>0</v>
      </c>
      <c r="IN37" t="s">
        <v>0</v>
      </c>
      <c r="IO37" t="s">
        <v>0</v>
      </c>
      <c r="IP37" t="s">
        <v>0</v>
      </c>
      <c r="IQ37" t="s">
        <v>0</v>
      </c>
      <c r="IR37" t="s">
        <v>0</v>
      </c>
      <c r="IS37" t="s">
        <v>0</v>
      </c>
      <c r="IT37" t="s">
        <v>0</v>
      </c>
      <c r="IU37" t="s">
        <v>0</v>
      </c>
      <c r="IV37" t="s">
        <v>0</v>
      </c>
      <c r="IW37" t="s">
        <v>0</v>
      </c>
      <c r="IX37" t="s">
        <v>0</v>
      </c>
      <c r="IY37" t="s">
        <v>0</v>
      </c>
      <c r="IZ37" t="s">
        <v>0</v>
      </c>
    </row>
    <row r="38" spans="1:260">
      <c r="A38" t="s">
        <v>1521</v>
      </c>
      <c r="B38" t="s">
        <v>1501</v>
      </c>
      <c r="C38" t="str">
        <f>"180201"</f>
        <v>180201</v>
      </c>
      <c r="D38" t="s">
        <v>1520</v>
      </c>
      <c r="E38">
        <v>7</v>
      </c>
      <c r="F38">
        <v>1304</v>
      </c>
      <c r="G38">
        <v>990</v>
      </c>
      <c r="H38">
        <v>387</v>
      </c>
      <c r="I38">
        <v>603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603</v>
      </c>
      <c r="T38">
        <v>0</v>
      </c>
      <c r="U38">
        <v>0</v>
      </c>
      <c r="V38">
        <v>603</v>
      </c>
      <c r="W38">
        <v>20</v>
      </c>
      <c r="X38">
        <v>13</v>
      </c>
      <c r="Y38">
        <v>7</v>
      </c>
      <c r="Z38">
        <v>0</v>
      </c>
      <c r="AA38">
        <v>583</v>
      </c>
      <c r="AB38">
        <v>321</v>
      </c>
      <c r="AC38">
        <v>42</v>
      </c>
      <c r="AD38">
        <v>5</v>
      </c>
      <c r="AE38">
        <v>37</v>
      </c>
      <c r="AF38">
        <v>8</v>
      </c>
      <c r="AG38">
        <v>0</v>
      </c>
      <c r="AH38">
        <v>4</v>
      </c>
      <c r="AI38">
        <v>22</v>
      </c>
      <c r="AJ38">
        <v>59</v>
      </c>
      <c r="AK38">
        <v>2</v>
      </c>
      <c r="AL38">
        <v>99</v>
      </c>
      <c r="AM38">
        <v>0</v>
      </c>
      <c r="AN38">
        <v>1</v>
      </c>
      <c r="AO38">
        <v>1</v>
      </c>
      <c r="AP38">
        <v>0</v>
      </c>
      <c r="AQ38">
        <v>4</v>
      </c>
      <c r="AR38">
        <v>0</v>
      </c>
      <c r="AS38">
        <v>0</v>
      </c>
      <c r="AT38">
        <v>2</v>
      </c>
      <c r="AU38">
        <v>14</v>
      </c>
      <c r="AV38">
        <v>4</v>
      </c>
      <c r="AW38">
        <v>11</v>
      </c>
      <c r="AX38">
        <v>6</v>
      </c>
      <c r="AY38">
        <v>321</v>
      </c>
      <c r="AZ38">
        <v>83</v>
      </c>
      <c r="BA38">
        <v>15</v>
      </c>
      <c r="BB38">
        <v>37</v>
      </c>
      <c r="BC38">
        <v>6</v>
      </c>
      <c r="BD38">
        <v>1</v>
      </c>
      <c r="BE38">
        <v>1</v>
      </c>
      <c r="BF38">
        <v>1</v>
      </c>
      <c r="BG38">
        <v>0</v>
      </c>
      <c r="BH38">
        <v>0</v>
      </c>
      <c r="BI38">
        <v>1</v>
      </c>
      <c r="BJ38">
        <v>0</v>
      </c>
      <c r="BK38">
        <v>5</v>
      </c>
      <c r="BL38">
        <v>2</v>
      </c>
      <c r="BM38">
        <v>0</v>
      </c>
      <c r="BN38">
        <v>0</v>
      </c>
      <c r="BO38">
        <v>3</v>
      </c>
      <c r="BP38">
        <v>0</v>
      </c>
      <c r="BQ38">
        <v>0</v>
      </c>
      <c r="BR38">
        <v>1</v>
      </c>
      <c r="BS38">
        <v>0</v>
      </c>
      <c r="BT38">
        <v>0</v>
      </c>
      <c r="BU38">
        <v>0</v>
      </c>
      <c r="BV38">
        <v>10</v>
      </c>
      <c r="BW38">
        <v>83</v>
      </c>
      <c r="BX38">
        <v>12</v>
      </c>
      <c r="BY38">
        <v>8</v>
      </c>
      <c r="BZ38">
        <v>1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1</v>
      </c>
      <c r="CG38">
        <v>0</v>
      </c>
      <c r="CH38">
        <v>0</v>
      </c>
      <c r="CI38">
        <v>0</v>
      </c>
      <c r="CJ38">
        <v>1</v>
      </c>
      <c r="CK38">
        <v>12</v>
      </c>
      <c r="CL38">
        <v>19</v>
      </c>
      <c r="CM38">
        <v>12</v>
      </c>
      <c r="CN38">
        <v>2</v>
      </c>
      <c r="CO38">
        <v>0</v>
      </c>
      <c r="CP38">
        <v>0</v>
      </c>
      <c r="CQ38">
        <v>1</v>
      </c>
      <c r="CR38">
        <v>0</v>
      </c>
      <c r="CS38">
        <v>1</v>
      </c>
      <c r="CT38">
        <v>1</v>
      </c>
      <c r="CU38">
        <v>0</v>
      </c>
      <c r="CV38">
        <v>0</v>
      </c>
      <c r="CW38">
        <v>1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19</v>
      </c>
      <c r="DJ38">
        <v>47</v>
      </c>
      <c r="DK38">
        <v>2</v>
      </c>
      <c r="DL38">
        <v>27</v>
      </c>
      <c r="DM38">
        <v>4</v>
      </c>
      <c r="DN38">
        <v>1</v>
      </c>
      <c r="DO38">
        <v>0</v>
      </c>
      <c r="DP38">
        <v>0</v>
      </c>
      <c r="DQ38">
        <v>0</v>
      </c>
      <c r="DR38">
        <v>1</v>
      </c>
      <c r="DS38">
        <v>1</v>
      </c>
      <c r="DT38">
        <v>0</v>
      </c>
      <c r="DU38">
        <v>7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4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47</v>
      </c>
      <c r="EH38">
        <v>26</v>
      </c>
      <c r="EI38">
        <v>13</v>
      </c>
      <c r="EJ38">
        <v>5</v>
      </c>
      <c r="EK38">
        <v>2</v>
      </c>
      <c r="EL38">
        <v>0</v>
      </c>
      <c r="EM38">
        <v>0</v>
      </c>
      <c r="EN38">
        <v>0</v>
      </c>
      <c r="EO38">
        <v>0</v>
      </c>
      <c r="EP38">
        <v>1</v>
      </c>
      <c r="EQ38">
        <v>0</v>
      </c>
      <c r="ER38">
        <v>0</v>
      </c>
      <c r="ES38">
        <v>3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1</v>
      </c>
      <c r="FD38">
        <v>1</v>
      </c>
      <c r="FE38">
        <v>26</v>
      </c>
      <c r="FF38">
        <v>53</v>
      </c>
      <c r="FG38">
        <v>8</v>
      </c>
      <c r="FH38">
        <v>9</v>
      </c>
      <c r="FI38">
        <v>4</v>
      </c>
      <c r="FJ38">
        <v>1</v>
      </c>
      <c r="FK38">
        <v>2</v>
      </c>
      <c r="FL38">
        <v>2</v>
      </c>
      <c r="FM38">
        <v>5</v>
      </c>
      <c r="FN38">
        <v>0</v>
      </c>
      <c r="FO38">
        <v>2</v>
      </c>
      <c r="FP38">
        <v>0</v>
      </c>
      <c r="FQ38">
        <v>3</v>
      </c>
      <c r="FR38">
        <v>1</v>
      </c>
      <c r="FS38">
        <v>4</v>
      </c>
      <c r="FT38">
        <v>1</v>
      </c>
      <c r="FU38">
        <v>0</v>
      </c>
      <c r="FV38">
        <v>0</v>
      </c>
      <c r="FW38">
        <v>0</v>
      </c>
      <c r="FX38">
        <v>3</v>
      </c>
      <c r="FY38">
        <v>8</v>
      </c>
      <c r="FZ38">
        <v>53</v>
      </c>
      <c r="GA38">
        <v>13</v>
      </c>
      <c r="GB38">
        <v>8</v>
      </c>
      <c r="GC38">
        <v>2</v>
      </c>
      <c r="GD38">
        <v>2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1</v>
      </c>
      <c r="GV38">
        <v>0</v>
      </c>
      <c r="GW38">
        <v>0</v>
      </c>
      <c r="GX38">
        <v>13</v>
      </c>
      <c r="GY38">
        <v>7</v>
      </c>
      <c r="GZ38">
        <v>4</v>
      </c>
      <c r="HA38">
        <v>0</v>
      </c>
      <c r="HB38">
        <v>0</v>
      </c>
      <c r="HC38">
        <v>1</v>
      </c>
      <c r="HD38">
        <v>0</v>
      </c>
      <c r="HE38">
        <v>0</v>
      </c>
      <c r="HF38">
        <v>0</v>
      </c>
      <c r="HG38">
        <v>1</v>
      </c>
      <c r="HH38">
        <v>0</v>
      </c>
      <c r="HI38">
        <v>1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7</v>
      </c>
      <c r="HW38">
        <v>2</v>
      </c>
      <c r="HX38">
        <v>2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2</v>
      </c>
      <c r="IM38" t="s">
        <v>0</v>
      </c>
      <c r="IN38" t="s">
        <v>0</v>
      </c>
      <c r="IO38" t="s">
        <v>0</v>
      </c>
      <c r="IP38" t="s">
        <v>0</v>
      </c>
      <c r="IQ38" t="s">
        <v>0</v>
      </c>
      <c r="IR38" t="s">
        <v>0</v>
      </c>
      <c r="IS38" t="s">
        <v>0</v>
      </c>
      <c r="IT38" t="s">
        <v>0</v>
      </c>
      <c r="IU38" t="s">
        <v>0</v>
      </c>
      <c r="IV38" t="s">
        <v>0</v>
      </c>
      <c r="IW38" t="s">
        <v>0</v>
      </c>
      <c r="IX38" t="s">
        <v>0</v>
      </c>
      <c r="IY38" t="s">
        <v>0</v>
      </c>
      <c r="IZ38" t="s">
        <v>0</v>
      </c>
    </row>
    <row r="39" spans="1:260">
      <c r="A39" t="s">
        <v>1519</v>
      </c>
      <c r="B39" t="s">
        <v>1501</v>
      </c>
      <c r="C39" t="str">
        <f>"180201"</f>
        <v>180201</v>
      </c>
      <c r="D39" t="s">
        <v>1518</v>
      </c>
      <c r="E39">
        <v>8</v>
      </c>
      <c r="F39">
        <v>1210</v>
      </c>
      <c r="G39">
        <v>920</v>
      </c>
      <c r="H39">
        <v>419</v>
      </c>
      <c r="I39">
        <v>501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501</v>
      </c>
      <c r="T39">
        <v>0</v>
      </c>
      <c r="U39">
        <v>0</v>
      </c>
      <c r="V39">
        <v>501</v>
      </c>
      <c r="W39">
        <v>23</v>
      </c>
      <c r="X39">
        <v>10</v>
      </c>
      <c r="Y39">
        <v>7</v>
      </c>
      <c r="Z39">
        <v>0</v>
      </c>
      <c r="AA39">
        <v>478</v>
      </c>
      <c r="AB39">
        <v>287</v>
      </c>
      <c r="AC39">
        <v>52</v>
      </c>
      <c r="AD39">
        <v>7</v>
      </c>
      <c r="AE39">
        <v>50</v>
      </c>
      <c r="AF39">
        <v>5</v>
      </c>
      <c r="AG39">
        <v>4</v>
      </c>
      <c r="AH39">
        <v>4</v>
      </c>
      <c r="AI39">
        <v>10</v>
      </c>
      <c r="AJ39">
        <v>43</v>
      </c>
      <c r="AK39">
        <v>1</v>
      </c>
      <c r="AL39">
        <v>74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1</v>
      </c>
      <c r="AT39">
        <v>3</v>
      </c>
      <c r="AU39">
        <v>9</v>
      </c>
      <c r="AV39">
        <v>1</v>
      </c>
      <c r="AW39">
        <v>14</v>
      </c>
      <c r="AX39">
        <v>8</v>
      </c>
      <c r="AY39">
        <v>287</v>
      </c>
      <c r="AZ39">
        <v>41</v>
      </c>
      <c r="BA39">
        <v>7</v>
      </c>
      <c r="BB39">
        <v>11</v>
      </c>
      <c r="BC39">
        <v>13</v>
      </c>
      <c r="BD39">
        <v>0</v>
      </c>
      <c r="BE39">
        <v>0</v>
      </c>
      <c r="BF39">
        <v>1</v>
      </c>
      <c r="BG39">
        <v>2</v>
      </c>
      <c r="BH39">
        <v>0</v>
      </c>
      <c r="BI39">
        <v>0</v>
      </c>
      <c r="BJ39">
        <v>0</v>
      </c>
      <c r="BK39">
        <v>2</v>
      </c>
      <c r="BL39">
        <v>0</v>
      </c>
      <c r="BM39">
        <v>2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3</v>
      </c>
      <c r="BW39">
        <v>41</v>
      </c>
      <c r="BX39">
        <v>10</v>
      </c>
      <c r="BY39">
        <v>4</v>
      </c>
      <c r="BZ39">
        <v>1</v>
      </c>
      <c r="CA39">
        <v>2</v>
      </c>
      <c r="CB39">
        <v>0</v>
      </c>
      <c r="CC39">
        <v>0</v>
      </c>
      <c r="CD39">
        <v>0</v>
      </c>
      <c r="CE39">
        <v>0</v>
      </c>
      <c r="CF39">
        <v>1</v>
      </c>
      <c r="CG39">
        <v>1</v>
      </c>
      <c r="CH39">
        <v>0</v>
      </c>
      <c r="CI39">
        <v>0</v>
      </c>
      <c r="CJ39">
        <v>1</v>
      </c>
      <c r="CK39">
        <v>10</v>
      </c>
      <c r="CL39">
        <v>13</v>
      </c>
      <c r="CM39">
        <v>7</v>
      </c>
      <c r="CN39">
        <v>0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1</v>
      </c>
      <c r="DD39">
        <v>1</v>
      </c>
      <c r="DE39">
        <v>0</v>
      </c>
      <c r="DF39">
        <v>0</v>
      </c>
      <c r="DG39">
        <v>0</v>
      </c>
      <c r="DH39">
        <v>2</v>
      </c>
      <c r="DI39">
        <v>13</v>
      </c>
      <c r="DJ39">
        <v>36</v>
      </c>
      <c r="DK39">
        <v>0</v>
      </c>
      <c r="DL39">
        <v>26</v>
      </c>
      <c r="DM39">
        <v>0</v>
      </c>
      <c r="DN39">
        <v>2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8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36</v>
      </c>
      <c r="EH39">
        <v>28</v>
      </c>
      <c r="EI39">
        <v>3</v>
      </c>
      <c r="EJ39">
        <v>8</v>
      </c>
      <c r="EK39">
        <v>0</v>
      </c>
      <c r="EL39">
        <v>0</v>
      </c>
      <c r="EM39">
        <v>0</v>
      </c>
      <c r="EN39">
        <v>0</v>
      </c>
      <c r="EO39">
        <v>1</v>
      </c>
      <c r="EP39">
        <v>1</v>
      </c>
      <c r="EQ39">
        <v>0</v>
      </c>
      <c r="ER39">
        <v>0</v>
      </c>
      <c r="ES39">
        <v>8</v>
      </c>
      <c r="ET39">
        <v>2</v>
      </c>
      <c r="EU39">
        <v>1</v>
      </c>
      <c r="EV39">
        <v>0</v>
      </c>
      <c r="EW39">
        <v>1</v>
      </c>
      <c r="EX39">
        <v>0</v>
      </c>
      <c r="EY39">
        <v>1</v>
      </c>
      <c r="EZ39">
        <v>0</v>
      </c>
      <c r="FA39">
        <v>0</v>
      </c>
      <c r="FB39">
        <v>2</v>
      </c>
      <c r="FC39">
        <v>0</v>
      </c>
      <c r="FD39">
        <v>0</v>
      </c>
      <c r="FE39">
        <v>28</v>
      </c>
      <c r="FF39">
        <v>49</v>
      </c>
      <c r="FG39">
        <v>8</v>
      </c>
      <c r="FH39">
        <v>6</v>
      </c>
      <c r="FI39">
        <v>4</v>
      </c>
      <c r="FJ39">
        <v>0</v>
      </c>
      <c r="FK39">
        <v>1</v>
      </c>
      <c r="FL39">
        <v>0</v>
      </c>
      <c r="FM39">
        <v>1</v>
      </c>
      <c r="FN39">
        <v>5</v>
      </c>
      <c r="FO39">
        <v>2</v>
      </c>
      <c r="FP39">
        <v>0</v>
      </c>
      <c r="FQ39">
        <v>0</v>
      </c>
      <c r="FR39">
        <v>1</v>
      </c>
      <c r="FS39">
        <v>9</v>
      </c>
      <c r="FT39">
        <v>2</v>
      </c>
      <c r="FU39">
        <v>1</v>
      </c>
      <c r="FV39">
        <v>0</v>
      </c>
      <c r="FW39">
        <v>0</v>
      </c>
      <c r="FX39">
        <v>6</v>
      </c>
      <c r="FY39">
        <v>3</v>
      </c>
      <c r="FZ39">
        <v>49</v>
      </c>
      <c r="GA39">
        <v>11</v>
      </c>
      <c r="GB39">
        <v>8</v>
      </c>
      <c r="GC39">
        <v>0</v>
      </c>
      <c r="GD39">
        <v>0</v>
      </c>
      <c r="GE39">
        <v>0</v>
      </c>
      <c r="GF39">
        <v>0</v>
      </c>
      <c r="GG39">
        <v>1</v>
      </c>
      <c r="GH39">
        <v>1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1</v>
      </c>
      <c r="GT39">
        <v>0</v>
      </c>
      <c r="GU39">
        <v>0</v>
      </c>
      <c r="GV39">
        <v>0</v>
      </c>
      <c r="GW39">
        <v>0</v>
      </c>
      <c r="GX39">
        <v>11</v>
      </c>
      <c r="GY39">
        <v>1</v>
      </c>
      <c r="GZ39">
        <v>1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1</v>
      </c>
      <c r="HW39">
        <v>2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2</v>
      </c>
      <c r="II39">
        <v>0</v>
      </c>
      <c r="IJ39">
        <v>0</v>
      </c>
      <c r="IK39">
        <v>0</v>
      </c>
      <c r="IL39">
        <v>2</v>
      </c>
      <c r="IM39" t="s">
        <v>0</v>
      </c>
      <c r="IN39" t="s">
        <v>0</v>
      </c>
      <c r="IO39" t="s">
        <v>0</v>
      </c>
      <c r="IP39" t="s">
        <v>0</v>
      </c>
      <c r="IQ39" t="s">
        <v>0</v>
      </c>
      <c r="IR39" t="s">
        <v>0</v>
      </c>
      <c r="IS39" t="s">
        <v>0</v>
      </c>
      <c r="IT39" t="s">
        <v>0</v>
      </c>
      <c r="IU39" t="s">
        <v>0</v>
      </c>
      <c r="IV39" t="s">
        <v>0</v>
      </c>
      <c r="IW39" t="s">
        <v>0</v>
      </c>
      <c r="IX39" t="s">
        <v>0</v>
      </c>
      <c r="IY39" t="s">
        <v>0</v>
      </c>
      <c r="IZ39" t="s">
        <v>0</v>
      </c>
    </row>
    <row r="40" spans="1:260">
      <c r="A40" t="s">
        <v>1517</v>
      </c>
      <c r="B40" t="s">
        <v>1501</v>
      </c>
      <c r="C40" t="str">
        <f>"180201"</f>
        <v>180201</v>
      </c>
      <c r="D40" t="s">
        <v>1516</v>
      </c>
      <c r="E40">
        <v>9</v>
      </c>
      <c r="F40">
        <v>1243</v>
      </c>
      <c r="G40">
        <v>940</v>
      </c>
      <c r="H40">
        <v>430</v>
      </c>
      <c r="I40">
        <v>510</v>
      </c>
      <c r="J40">
        <v>2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510</v>
      </c>
      <c r="T40">
        <v>0</v>
      </c>
      <c r="U40">
        <v>0</v>
      </c>
      <c r="V40">
        <v>510</v>
      </c>
      <c r="W40">
        <v>20</v>
      </c>
      <c r="X40">
        <v>13</v>
      </c>
      <c r="Y40">
        <v>5</v>
      </c>
      <c r="Z40">
        <v>2</v>
      </c>
      <c r="AA40">
        <v>490</v>
      </c>
      <c r="AB40">
        <v>337</v>
      </c>
      <c r="AC40">
        <v>33</v>
      </c>
      <c r="AD40">
        <v>1</v>
      </c>
      <c r="AE40">
        <v>12</v>
      </c>
      <c r="AF40">
        <v>2</v>
      </c>
      <c r="AG40">
        <v>1</v>
      </c>
      <c r="AH40">
        <v>1</v>
      </c>
      <c r="AI40">
        <v>9</v>
      </c>
      <c r="AJ40">
        <v>63</v>
      </c>
      <c r="AK40">
        <v>2</v>
      </c>
      <c r="AL40">
        <v>119</v>
      </c>
      <c r="AM40">
        <v>0</v>
      </c>
      <c r="AN40">
        <v>2</v>
      </c>
      <c r="AO40">
        <v>0</v>
      </c>
      <c r="AP40">
        <v>0</v>
      </c>
      <c r="AQ40">
        <v>1</v>
      </c>
      <c r="AR40">
        <v>0</v>
      </c>
      <c r="AS40">
        <v>1</v>
      </c>
      <c r="AT40">
        <v>3</v>
      </c>
      <c r="AU40">
        <v>5</v>
      </c>
      <c r="AV40">
        <v>1</v>
      </c>
      <c r="AW40">
        <v>2</v>
      </c>
      <c r="AX40">
        <v>79</v>
      </c>
      <c r="AY40">
        <v>337</v>
      </c>
      <c r="AZ40">
        <v>30</v>
      </c>
      <c r="BA40">
        <v>15</v>
      </c>
      <c r="BB40">
        <v>2</v>
      </c>
      <c r="BC40">
        <v>7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2</v>
      </c>
      <c r="BL40">
        <v>2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30</v>
      </c>
      <c r="BX40">
        <v>12</v>
      </c>
      <c r="BY40">
        <v>8</v>
      </c>
      <c r="BZ40">
        <v>2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2</v>
      </c>
      <c r="CG40">
        <v>0</v>
      </c>
      <c r="CH40">
        <v>0</v>
      </c>
      <c r="CI40">
        <v>0</v>
      </c>
      <c r="CJ40">
        <v>0</v>
      </c>
      <c r="CK40">
        <v>12</v>
      </c>
      <c r="CL40">
        <v>25</v>
      </c>
      <c r="CM40">
        <v>12</v>
      </c>
      <c r="CN40">
        <v>1</v>
      </c>
      <c r="CO40">
        <v>1</v>
      </c>
      <c r="CP40">
        <v>2</v>
      </c>
      <c r="CQ40">
        <v>2</v>
      </c>
      <c r="CR40">
        <v>0</v>
      </c>
      <c r="CS40">
        <v>2</v>
      </c>
      <c r="CT40">
        <v>0</v>
      </c>
      <c r="CU40">
        <v>0</v>
      </c>
      <c r="CV40">
        <v>0</v>
      </c>
      <c r="CW40">
        <v>1</v>
      </c>
      <c r="CX40">
        <v>0</v>
      </c>
      <c r="CY40">
        <v>0</v>
      </c>
      <c r="CZ40">
        <v>1</v>
      </c>
      <c r="DA40">
        <v>0</v>
      </c>
      <c r="DB40">
        <v>0</v>
      </c>
      <c r="DC40">
        <v>1</v>
      </c>
      <c r="DD40">
        <v>0</v>
      </c>
      <c r="DE40">
        <v>0</v>
      </c>
      <c r="DF40">
        <v>0</v>
      </c>
      <c r="DG40">
        <v>0</v>
      </c>
      <c r="DH40">
        <v>2</v>
      </c>
      <c r="DI40">
        <v>25</v>
      </c>
      <c r="DJ40">
        <v>20</v>
      </c>
      <c r="DK40">
        <v>1</v>
      </c>
      <c r="DL40">
        <v>17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20</v>
      </c>
      <c r="EH40">
        <v>12</v>
      </c>
      <c r="EI40">
        <v>2</v>
      </c>
      <c r="EJ40">
        <v>2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6</v>
      </c>
      <c r="ET40">
        <v>1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1</v>
      </c>
      <c r="FE40">
        <v>12</v>
      </c>
      <c r="FF40">
        <v>36</v>
      </c>
      <c r="FG40">
        <v>13</v>
      </c>
      <c r="FH40">
        <v>4</v>
      </c>
      <c r="FI40">
        <v>2</v>
      </c>
      <c r="FJ40">
        <v>0</v>
      </c>
      <c r="FK40">
        <v>1</v>
      </c>
      <c r="FL40">
        <v>2</v>
      </c>
      <c r="FM40">
        <v>1</v>
      </c>
      <c r="FN40">
        <v>1</v>
      </c>
      <c r="FO40">
        <v>2</v>
      </c>
      <c r="FP40">
        <v>0</v>
      </c>
      <c r="FQ40">
        <v>0</v>
      </c>
      <c r="FR40">
        <v>0</v>
      </c>
      <c r="FS40">
        <v>2</v>
      </c>
      <c r="FT40">
        <v>0</v>
      </c>
      <c r="FU40">
        <v>0</v>
      </c>
      <c r="FV40">
        <v>0</v>
      </c>
      <c r="FW40">
        <v>1</v>
      </c>
      <c r="FX40">
        <v>3</v>
      </c>
      <c r="FY40">
        <v>4</v>
      </c>
      <c r="FZ40">
        <v>36</v>
      </c>
      <c r="GA40">
        <v>13</v>
      </c>
      <c r="GB40">
        <v>8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1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1</v>
      </c>
      <c r="GQ40">
        <v>0</v>
      </c>
      <c r="GR40">
        <v>0</v>
      </c>
      <c r="GS40">
        <v>0</v>
      </c>
      <c r="GT40">
        <v>1</v>
      </c>
      <c r="GU40">
        <v>0</v>
      </c>
      <c r="GV40">
        <v>2</v>
      </c>
      <c r="GW40">
        <v>0</v>
      </c>
      <c r="GX40">
        <v>13</v>
      </c>
      <c r="GY40">
        <v>3</v>
      </c>
      <c r="GZ40">
        <v>1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1</v>
      </c>
      <c r="HG40">
        <v>1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3</v>
      </c>
      <c r="HW40">
        <v>2</v>
      </c>
      <c r="HX40">
        <v>1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1</v>
      </c>
      <c r="IH40">
        <v>0</v>
      </c>
      <c r="II40">
        <v>0</v>
      </c>
      <c r="IJ40">
        <v>0</v>
      </c>
      <c r="IK40">
        <v>0</v>
      </c>
      <c r="IL40">
        <v>2</v>
      </c>
      <c r="IM40" t="s">
        <v>0</v>
      </c>
      <c r="IN40" t="s">
        <v>0</v>
      </c>
      <c r="IO40" t="s">
        <v>0</v>
      </c>
      <c r="IP40" t="s">
        <v>0</v>
      </c>
      <c r="IQ40" t="s">
        <v>0</v>
      </c>
      <c r="IR40" t="s">
        <v>0</v>
      </c>
      <c r="IS40" t="s">
        <v>0</v>
      </c>
      <c r="IT40" t="s">
        <v>0</v>
      </c>
      <c r="IU40" t="s">
        <v>0</v>
      </c>
      <c r="IV40" t="s">
        <v>0</v>
      </c>
      <c r="IW40" t="s">
        <v>0</v>
      </c>
      <c r="IX40" t="s">
        <v>0</v>
      </c>
      <c r="IY40" t="s">
        <v>0</v>
      </c>
      <c r="IZ40" t="s">
        <v>0</v>
      </c>
    </row>
    <row r="41" spans="1:260">
      <c r="A41" t="s">
        <v>1515</v>
      </c>
      <c r="B41" t="s">
        <v>1501</v>
      </c>
      <c r="C41" t="str">
        <f>"180201"</f>
        <v>180201</v>
      </c>
      <c r="D41" t="s">
        <v>1514</v>
      </c>
      <c r="E41">
        <v>10</v>
      </c>
      <c r="F41">
        <v>840</v>
      </c>
      <c r="G41">
        <v>640</v>
      </c>
      <c r="H41">
        <v>277</v>
      </c>
      <c r="I41">
        <v>363</v>
      </c>
      <c r="J41">
        <v>1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363</v>
      </c>
      <c r="T41">
        <v>0</v>
      </c>
      <c r="U41">
        <v>0</v>
      </c>
      <c r="V41">
        <v>363</v>
      </c>
      <c r="W41">
        <v>12</v>
      </c>
      <c r="X41">
        <v>8</v>
      </c>
      <c r="Y41">
        <v>2</v>
      </c>
      <c r="Z41">
        <v>2</v>
      </c>
      <c r="AA41">
        <v>351</v>
      </c>
      <c r="AB41">
        <v>193</v>
      </c>
      <c r="AC41">
        <v>17</v>
      </c>
      <c r="AD41">
        <v>0</v>
      </c>
      <c r="AE41">
        <v>11</v>
      </c>
      <c r="AF41">
        <v>7</v>
      </c>
      <c r="AG41">
        <v>1</v>
      </c>
      <c r="AH41">
        <v>0</v>
      </c>
      <c r="AI41">
        <v>2</v>
      </c>
      <c r="AJ41">
        <v>35</v>
      </c>
      <c r="AK41">
        <v>1</v>
      </c>
      <c r="AL41">
        <v>88</v>
      </c>
      <c r="AM41">
        <v>0</v>
      </c>
      <c r="AN41">
        <v>1</v>
      </c>
      <c r="AO41">
        <v>0</v>
      </c>
      <c r="AP41">
        <v>0</v>
      </c>
      <c r="AQ41">
        <v>3</v>
      </c>
      <c r="AR41">
        <v>0</v>
      </c>
      <c r="AS41">
        <v>0</v>
      </c>
      <c r="AT41">
        <v>0</v>
      </c>
      <c r="AU41">
        <v>14</v>
      </c>
      <c r="AV41">
        <v>0</v>
      </c>
      <c r="AW41">
        <v>3</v>
      </c>
      <c r="AX41">
        <v>10</v>
      </c>
      <c r="AY41">
        <v>193</v>
      </c>
      <c r="AZ41">
        <v>47</v>
      </c>
      <c r="BA41">
        <v>14</v>
      </c>
      <c r="BB41">
        <v>14</v>
      </c>
      <c r="BC41">
        <v>7</v>
      </c>
      <c r="BD41">
        <v>0</v>
      </c>
      <c r="BE41">
        <v>0</v>
      </c>
      <c r="BF41">
        <v>0</v>
      </c>
      <c r="BG41">
        <v>0</v>
      </c>
      <c r="BH41">
        <v>1</v>
      </c>
      <c r="BI41">
        <v>0</v>
      </c>
      <c r="BJ41">
        <v>0</v>
      </c>
      <c r="BK41">
        <v>5</v>
      </c>
      <c r="BL41">
        <v>3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2</v>
      </c>
      <c r="BW41">
        <v>47</v>
      </c>
      <c r="BX41">
        <v>6</v>
      </c>
      <c r="BY41">
        <v>3</v>
      </c>
      <c r="BZ41">
        <v>0</v>
      </c>
      <c r="CA41">
        <v>2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6</v>
      </c>
      <c r="CL41">
        <v>23</v>
      </c>
      <c r="CM41">
        <v>18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1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0</v>
      </c>
      <c r="DD41">
        <v>0</v>
      </c>
      <c r="DE41">
        <v>0</v>
      </c>
      <c r="DF41">
        <v>0</v>
      </c>
      <c r="DG41">
        <v>1</v>
      </c>
      <c r="DH41">
        <v>1</v>
      </c>
      <c r="DI41">
        <v>23</v>
      </c>
      <c r="DJ41">
        <v>30</v>
      </c>
      <c r="DK41">
        <v>5</v>
      </c>
      <c r="DL41">
        <v>20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5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30</v>
      </c>
      <c r="EH41">
        <v>11</v>
      </c>
      <c r="EI41">
        <v>3</v>
      </c>
      <c r="EJ41">
        <v>2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</v>
      </c>
      <c r="EQ41">
        <v>0</v>
      </c>
      <c r="ER41">
        <v>0</v>
      </c>
      <c r="ES41">
        <v>2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1</v>
      </c>
      <c r="FD41">
        <v>2</v>
      </c>
      <c r="FE41">
        <v>11</v>
      </c>
      <c r="FF41">
        <v>30</v>
      </c>
      <c r="FG41">
        <v>9</v>
      </c>
      <c r="FH41">
        <v>4</v>
      </c>
      <c r="FI41">
        <v>1</v>
      </c>
      <c r="FJ41">
        <v>0</v>
      </c>
      <c r="FK41">
        <v>0</v>
      </c>
      <c r="FL41">
        <v>0</v>
      </c>
      <c r="FM41">
        <v>2</v>
      </c>
      <c r="FN41">
        <v>1</v>
      </c>
      <c r="FO41">
        <v>2</v>
      </c>
      <c r="FP41">
        <v>0</v>
      </c>
      <c r="FQ41">
        <v>0</v>
      </c>
      <c r="FR41">
        <v>2</v>
      </c>
      <c r="FS41">
        <v>3</v>
      </c>
      <c r="FT41">
        <v>1</v>
      </c>
      <c r="FU41">
        <v>0</v>
      </c>
      <c r="FV41">
        <v>0</v>
      </c>
      <c r="FW41">
        <v>0</v>
      </c>
      <c r="FX41">
        <v>2</v>
      </c>
      <c r="FY41">
        <v>3</v>
      </c>
      <c r="FZ41">
        <v>30</v>
      </c>
      <c r="GA41">
        <v>7</v>
      </c>
      <c r="GB41">
        <v>2</v>
      </c>
      <c r="GC41">
        <v>1</v>
      </c>
      <c r="GD41">
        <v>0</v>
      </c>
      <c r="GE41">
        <v>0</v>
      </c>
      <c r="GF41">
        <v>0</v>
      </c>
      <c r="GG41">
        <v>1</v>
      </c>
      <c r="GH41">
        <v>1</v>
      </c>
      <c r="GI41">
        <v>0</v>
      </c>
      <c r="GJ41">
        <v>0</v>
      </c>
      <c r="GK41">
        <v>1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1</v>
      </c>
      <c r="GW41">
        <v>0</v>
      </c>
      <c r="GX41">
        <v>7</v>
      </c>
      <c r="GY41">
        <v>2</v>
      </c>
      <c r="GZ41">
        <v>2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2</v>
      </c>
      <c r="HW41">
        <v>2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</v>
      </c>
      <c r="IE41">
        <v>0</v>
      </c>
      <c r="IF41">
        <v>0</v>
      </c>
      <c r="IG41">
        <v>0</v>
      </c>
      <c r="IH41">
        <v>0</v>
      </c>
      <c r="II41">
        <v>1</v>
      </c>
      <c r="IJ41">
        <v>0</v>
      </c>
      <c r="IK41">
        <v>0</v>
      </c>
      <c r="IL41">
        <v>2</v>
      </c>
      <c r="IM41" t="s">
        <v>0</v>
      </c>
      <c r="IN41" t="s">
        <v>0</v>
      </c>
      <c r="IO41" t="s">
        <v>0</v>
      </c>
      <c r="IP41" t="s">
        <v>0</v>
      </c>
      <c r="IQ41" t="s">
        <v>0</v>
      </c>
      <c r="IR41" t="s">
        <v>0</v>
      </c>
      <c r="IS41" t="s">
        <v>0</v>
      </c>
      <c r="IT41" t="s">
        <v>0</v>
      </c>
      <c r="IU41" t="s">
        <v>0</v>
      </c>
      <c r="IV41" t="s">
        <v>0</v>
      </c>
      <c r="IW41" t="s">
        <v>0</v>
      </c>
      <c r="IX41" t="s">
        <v>0</v>
      </c>
      <c r="IY41" t="s">
        <v>0</v>
      </c>
      <c r="IZ41" t="s">
        <v>0</v>
      </c>
    </row>
    <row r="42" spans="1:260">
      <c r="A42" t="s">
        <v>1513</v>
      </c>
      <c r="B42" t="s">
        <v>1501</v>
      </c>
      <c r="C42" t="str">
        <f>"180201"</f>
        <v>180201</v>
      </c>
      <c r="D42" t="s">
        <v>1512</v>
      </c>
      <c r="E42">
        <v>11</v>
      </c>
      <c r="F42">
        <v>961</v>
      </c>
      <c r="G42">
        <v>729</v>
      </c>
      <c r="H42">
        <v>305</v>
      </c>
      <c r="I42">
        <v>424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424</v>
      </c>
      <c r="T42">
        <v>0</v>
      </c>
      <c r="U42">
        <v>0</v>
      </c>
      <c r="V42">
        <v>424</v>
      </c>
      <c r="W42">
        <v>16</v>
      </c>
      <c r="X42">
        <v>16</v>
      </c>
      <c r="Y42">
        <v>0</v>
      </c>
      <c r="Z42">
        <v>0</v>
      </c>
      <c r="AA42">
        <v>408</v>
      </c>
      <c r="AB42">
        <v>296</v>
      </c>
      <c r="AC42">
        <v>27</v>
      </c>
      <c r="AD42">
        <v>3</v>
      </c>
      <c r="AE42">
        <v>8</v>
      </c>
      <c r="AF42">
        <v>6</v>
      </c>
      <c r="AG42">
        <v>1</v>
      </c>
      <c r="AH42">
        <v>3</v>
      </c>
      <c r="AI42">
        <v>23</v>
      </c>
      <c r="AJ42">
        <v>85</v>
      </c>
      <c r="AK42">
        <v>4</v>
      </c>
      <c r="AL42">
        <v>123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1</v>
      </c>
      <c r="AT42">
        <v>0</v>
      </c>
      <c r="AU42">
        <v>3</v>
      </c>
      <c r="AV42">
        <v>3</v>
      </c>
      <c r="AW42">
        <v>4</v>
      </c>
      <c r="AX42">
        <v>2</v>
      </c>
      <c r="AY42">
        <v>296</v>
      </c>
      <c r="AZ42">
        <v>28</v>
      </c>
      <c r="BA42">
        <v>7</v>
      </c>
      <c r="BB42">
        <v>3</v>
      </c>
      <c r="BC42">
        <v>7</v>
      </c>
      <c r="BD42">
        <v>0</v>
      </c>
      <c r="BE42">
        <v>1</v>
      </c>
      <c r="BF42">
        <v>0</v>
      </c>
      <c r="BG42">
        <v>0</v>
      </c>
      <c r="BH42">
        <v>1</v>
      </c>
      <c r="BI42">
        <v>0</v>
      </c>
      <c r="BJ42">
        <v>1</v>
      </c>
      <c r="BK42">
        <v>2</v>
      </c>
      <c r="BL42">
        <v>1</v>
      </c>
      <c r="BM42">
        <v>1</v>
      </c>
      <c r="BN42">
        <v>0</v>
      </c>
      <c r="BO42">
        <v>2</v>
      </c>
      <c r="BP42">
        <v>0</v>
      </c>
      <c r="BQ42">
        <v>0</v>
      </c>
      <c r="BR42">
        <v>0</v>
      </c>
      <c r="BS42">
        <v>1</v>
      </c>
      <c r="BT42">
        <v>0</v>
      </c>
      <c r="BU42">
        <v>0</v>
      </c>
      <c r="BV42">
        <v>1</v>
      </c>
      <c r="BW42">
        <v>28</v>
      </c>
      <c r="BX42">
        <v>4</v>
      </c>
      <c r="BY42">
        <v>2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1</v>
      </c>
      <c r="CH42">
        <v>1</v>
      </c>
      <c r="CI42">
        <v>0</v>
      </c>
      <c r="CJ42">
        <v>0</v>
      </c>
      <c r="CK42">
        <v>4</v>
      </c>
      <c r="CL42">
        <v>11</v>
      </c>
      <c r="CM42">
        <v>8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11</v>
      </c>
      <c r="DJ42">
        <v>25</v>
      </c>
      <c r="DK42">
        <v>0</v>
      </c>
      <c r="DL42">
        <v>14</v>
      </c>
      <c r="DM42">
        <v>1</v>
      </c>
      <c r="DN42">
        <v>1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4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1</v>
      </c>
      <c r="EB42">
        <v>0</v>
      </c>
      <c r="EC42">
        <v>4</v>
      </c>
      <c r="ED42">
        <v>0</v>
      </c>
      <c r="EE42">
        <v>0</v>
      </c>
      <c r="EF42">
        <v>0</v>
      </c>
      <c r="EG42">
        <v>25</v>
      </c>
      <c r="EH42">
        <v>5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1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1</v>
      </c>
      <c r="FD42">
        <v>0</v>
      </c>
      <c r="FE42">
        <v>5</v>
      </c>
      <c r="FF42">
        <v>31</v>
      </c>
      <c r="FG42">
        <v>7</v>
      </c>
      <c r="FH42">
        <v>7</v>
      </c>
      <c r="FI42">
        <v>2</v>
      </c>
      <c r="FJ42">
        <v>0</v>
      </c>
      <c r="FK42">
        <v>0</v>
      </c>
      <c r="FL42">
        <v>0</v>
      </c>
      <c r="FM42">
        <v>0</v>
      </c>
      <c r="FN42">
        <v>1</v>
      </c>
      <c r="FO42">
        <v>0</v>
      </c>
      <c r="FP42">
        <v>0</v>
      </c>
      <c r="FQ42">
        <v>0</v>
      </c>
      <c r="FR42">
        <v>1</v>
      </c>
      <c r="FS42">
        <v>0</v>
      </c>
      <c r="FT42">
        <v>1</v>
      </c>
      <c r="FU42">
        <v>1</v>
      </c>
      <c r="FV42">
        <v>1</v>
      </c>
      <c r="FW42">
        <v>1</v>
      </c>
      <c r="FX42">
        <v>2</v>
      </c>
      <c r="FY42">
        <v>7</v>
      </c>
      <c r="FZ42">
        <v>31</v>
      </c>
      <c r="GA42">
        <v>7</v>
      </c>
      <c r="GB42">
        <v>3</v>
      </c>
      <c r="GC42">
        <v>1</v>
      </c>
      <c r="GD42">
        <v>1</v>
      </c>
      <c r="GE42">
        <v>0</v>
      </c>
      <c r="GF42">
        <v>1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1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7</v>
      </c>
      <c r="GY42">
        <v>1</v>
      </c>
      <c r="GZ42">
        <v>0</v>
      </c>
      <c r="HA42">
        <v>0</v>
      </c>
      <c r="HB42">
        <v>0</v>
      </c>
      <c r="HC42">
        <v>0</v>
      </c>
      <c r="HD42">
        <v>1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1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 t="s">
        <v>0</v>
      </c>
      <c r="IN42" t="s">
        <v>0</v>
      </c>
      <c r="IO42" t="s">
        <v>0</v>
      </c>
      <c r="IP42" t="s">
        <v>0</v>
      </c>
      <c r="IQ42" t="s">
        <v>0</v>
      </c>
      <c r="IR42" t="s">
        <v>0</v>
      </c>
      <c r="IS42" t="s">
        <v>0</v>
      </c>
      <c r="IT42" t="s">
        <v>0</v>
      </c>
      <c r="IU42" t="s">
        <v>0</v>
      </c>
      <c r="IV42" t="s">
        <v>0</v>
      </c>
      <c r="IW42" t="s">
        <v>0</v>
      </c>
      <c r="IX42" t="s">
        <v>0</v>
      </c>
      <c r="IY42" t="s">
        <v>0</v>
      </c>
      <c r="IZ42" t="s">
        <v>0</v>
      </c>
    </row>
    <row r="43" spans="1:260">
      <c r="A43" t="s">
        <v>1511</v>
      </c>
      <c r="B43" t="s">
        <v>1501</v>
      </c>
      <c r="C43" t="str">
        <f>"180201"</f>
        <v>180201</v>
      </c>
      <c r="D43" t="s">
        <v>1509</v>
      </c>
      <c r="E43">
        <v>12</v>
      </c>
      <c r="F43">
        <v>1729</v>
      </c>
      <c r="G43">
        <v>1330</v>
      </c>
      <c r="H43">
        <v>455</v>
      </c>
      <c r="I43">
        <v>875</v>
      </c>
      <c r="J43">
        <v>9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875</v>
      </c>
      <c r="T43">
        <v>0</v>
      </c>
      <c r="U43">
        <v>0</v>
      </c>
      <c r="V43">
        <v>875</v>
      </c>
      <c r="W43">
        <v>25</v>
      </c>
      <c r="X43">
        <v>14</v>
      </c>
      <c r="Y43">
        <v>6</v>
      </c>
      <c r="Z43">
        <v>5</v>
      </c>
      <c r="AA43">
        <v>850</v>
      </c>
      <c r="AB43">
        <v>631</v>
      </c>
      <c r="AC43">
        <v>71</v>
      </c>
      <c r="AD43">
        <v>4</v>
      </c>
      <c r="AE43">
        <v>39</v>
      </c>
      <c r="AF43">
        <v>4</v>
      </c>
      <c r="AG43">
        <v>7</v>
      </c>
      <c r="AH43">
        <v>0</v>
      </c>
      <c r="AI43">
        <v>25</v>
      </c>
      <c r="AJ43">
        <v>101</v>
      </c>
      <c r="AK43">
        <v>5</v>
      </c>
      <c r="AL43">
        <v>337</v>
      </c>
      <c r="AM43">
        <v>2</v>
      </c>
      <c r="AN43">
        <v>3</v>
      </c>
      <c r="AO43">
        <v>2</v>
      </c>
      <c r="AP43">
        <v>2</v>
      </c>
      <c r="AQ43">
        <v>2</v>
      </c>
      <c r="AR43">
        <v>1</v>
      </c>
      <c r="AS43">
        <v>0</v>
      </c>
      <c r="AT43">
        <v>4</v>
      </c>
      <c r="AU43">
        <v>8</v>
      </c>
      <c r="AV43">
        <v>1</v>
      </c>
      <c r="AW43">
        <v>2</v>
      </c>
      <c r="AX43">
        <v>11</v>
      </c>
      <c r="AY43">
        <v>631</v>
      </c>
      <c r="AZ43">
        <v>47</v>
      </c>
      <c r="BA43">
        <v>15</v>
      </c>
      <c r="BB43">
        <v>14</v>
      </c>
      <c r="BC43">
        <v>11</v>
      </c>
      <c r="BD43">
        <v>1</v>
      </c>
      <c r="BE43">
        <v>1</v>
      </c>
      <c r="BF43">
        <v>0</v>
      </c>
      <c r="BG43">
        <v>1</v>
      </c>
      <c r="BH43">
        <v>1</v>
      </c>
      <c r="BI43">
        <v>0</v>
      </c>
      <c r="BJ43">
        <v>0</v>
      </c>
      <c r="BK43">
        <v>3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47</v>
      </c>
      <c r="BX43">
        <v>14</v>
      </c>
      <c r="BY43">
        <v>6</v>
      </c>
      <c r="BZ43">
        <v>1</v>
      </c>
      <c r="CA43">
        <v>1</v>
      </c>
      <c r="CB43">
        <v>1</v>
      </c>
      <c r="CC43">
        <v>0</v>
      </c>
      <c r="CD43">
        <v>1</v>
      </c>
      <c r="CE43">
        <v>4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14</v>
      </c>
      <c r="CL43">
        <v>24</v>
      </c>
      <c r="CM43">
        <v>13</v>
      </c>
      <c r="CN43">
        <v>0</v>
      </c>
      <c r="CO43">
        <v>1</v>
      </c>
      <c r="CP43">
        <v>0</v>
      </c>
      <c r="CQ43">
        <v>7</v>
      </c>
      <c r="CR43">
        <v>0</v>
      </c>
      <c r="CS43">
        <v>0</v>
      </c>
      <c r="CT43">
        <v>0</v>
      </c>
      <c r="CU43">
        <v>0</v>
      </c>
      <c r="CV43">
        <v>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1</v>
      </c>
      <c r="DE43">
        <v>0</v>
      </c>
      <c r="DF43">
        <v>1</v>
      </c>
      <c r="DG43">
        <v>0</v>
      </c>
      <c r="DH43">
        <v>0</v>
      </c>
      <c r="DI43">
        <v>24</v>
      </c>
      <c r="DJ43">
        <v>38</v>
      </c>
      <c r="DK43">
        <v>1</v>
      </c>
      <c r="DL43">
        <v>28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1</v>
      </c>
      <c r="DS43">
        <v>0</v>
      </c>
      <c r="DT43">
        <v>1</v>
      </c>
      <c r="DU43">
        <v>6</v>
      </c>
      <c r="DV43">
        <v>1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38</v>
      </c>
      <c r="EH43">
        <v>7</v>
      </c>
      <c r="EI43">
        <v>4</v>
      </c>
      <c r="EJ43">
        <v>1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1</v>
      </c>
      <c r="EQ43">
        <v>0</v>
      </c>
      <c r="ER43">
        <v>0</v>
      </c>
      <c r="ES43">
        <v>1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7</v>
      </c>
      <c r="FF43">
        <v>69</v>
      </c>
      <c r="FG43">
        <v>12</v>
      </c>
      <c r="FH43">
        <v>5</v>
      </c>
      <c r="FI43">
        <v>7</v>
      </c>
      <c r="FJ43">
        <v>1</v>
      </c>
      <c r="FK43">
        <v>0</v>
      </c>
      <c r="FL43">
        <v>2</v>
      </c>
      <c r="FM43">
        <v>2</v>
      </c>
      <c r="FN43">
        <v>3</v>
      </c>
      <c r="FO43">
        <v>0</v>
      </c>
      <c r="FP43">
        <v>3</v>
      </c>
      <c r="FQ43">
        <v>0</v>
      </c>
      <c r="FR43">
        <v>1</v>
      </c>
      <c r="FS43">
        <v>27</v>
      </c>
      <c r="FT43">
        <v>1</v>
      </c>
      <c r="FU43">
        <v>3</v>
      </c>
      <c r="FV43">
        <v>0</v>
      </c>
      <c r="FW43">
        <v>1</v>
      </c>
      <c r="FX43">
        <v>1</v>
      </c>
      <c r="FY43">
        <v>0</v>
      </c>
      <c r="FZ43">
        <v>69</v>
      </c>
      <c r="GA43">
        <v>7</v>
      </c>
      <c r="GB43">
        <v>4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1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2</v>
      </c>
      <c r="GW43">
        <v>0</v>
      </c>
      <c r="GX43">
        <v>7</v>
      </c>
      <c r="GY43">
        <v>8</v>
      </c>
      <c r="GZ43">
        <v>7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1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8</v>
      </c>
      <c r="HW43">
        <v>5</v>
      </c>
      <c r="HX43">
        <v>2</v>
      </c>
      <c r="HY43">
        <v>1</v>
      </c>
      <c r="HZ43">
        <v>0</v>
      </c>
      <c r="IA43">
        <v>0</v>
      </c>
      <c r="IB43">
        <v>0</v>
      </c>
      <c r="IC43">
        <v>0</v>
      </c>
      <c r="ID43">
        <v>2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5</v>
      </c>
      <c r="IM43" t="s">
        <v>0</v>
      </c>
      <c r="IN43" t="s">
        <v>0</v>
      </c>
      <c r="IO43" t="s">
        <v>0</v>
      </c>
      <c r="IP43" t="s">
        <v>0</v>
      </c>
      <c r="IQ43" t="s">
        <v>0</v>
      </c>
      <c r="IR43" t="s">
        <v>0</v>
      </c>
      <c r="IS43" t="s">
        <v>0</v>
      </c>
      <c r="IT43" t="s">
        <v>0</v>
      </c>
      <c r="IU43" t="s">
        <v>0</v>
      </c>
      <c r="IV43" t="s">
        <v>0</v>
      </c>
      <c r="IW43" t="s">
        <v>0</v>
      </c>
      <c r="IX43" t="s">
        <v>0</v>
      </c>
      <c r="IY43" t="s">
        <v>0</v>
      </c>
      <c r="IZ43" t="s">
        <v>0</v>
      </c>
    </row>
    <row r="44" spans="1:260">
      <c r="A44" t="s">
        <v>1510</v>
      </c>
      <c r="B44" t="s">
        <v>1501</v>
      </c>
      <c r="C44" t="str">
        <f>"180201"</f>
        <v>180201</v>
      </c>
      <c r="D44" t="s">
        <v>1509</v>
      </c>
      <c r="E44">
        <v>13</v>
      </c>
      <c r="F44">
        <v>959</v>
      </c>
      <c r="G44">
        <v>720</v>
      </c>
      <c r="H44">
        <v>172</v>
      </c>
      <c r="I44">
        <v>548</v>
      </c>
      <c r="J44">
        <v>1</v>
      </c>
      <c r="K44">
        <v>17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548</v>
      </c>
      <c r="T44">
        <v>0</v>
      </c>
      <c r="U44">
        <v>0</v>
      </c>
      <c r="V44">
        <v>548</v>
      </c>
      <c r="W44">
        <v>13</v>
      </c>
      <c r="X44">
        <v>13</v>
      </c>
      <c r="Y44">
        <v>0</v>
      </c>
      <c r="Z44">
        <v>0</v>
      </c>
      <c r="AA44">
        <v>535</v>
      </c>
      <c r="AB44">
        <v>384</v>
      </c>
      <c r="AC44">
        <v>52</v>
      </c>
      <c r="AD44">
        <v>4</v>
      </c>
      <c r="AE44">
        <v>18</v>
      </c>
      <c r="AF44">
        <v>7</v>
      </c>
      <c r="AG44">
        <v>1</v>
      </c>
      <c r="AH44">
        <v>2</v>
      </c>
      <c r="AI44">
        <v>9</v>
      </c>
      <c r="AJ44">
        <v>97</v>
      </c>
      <c r="AK44">
        <v>0</v>
      </c>
      <c r="AL44">
        <v>159</v>
      </c>
      <c r="AM44">
        <v>1</v>
      </c>
      <c r="AN44">
        <v>0</v>
      </c>
      <c r="AO44">
        <v>0</v>
      </c>
      <c r="AP44">
        <v>4</v>
      </c>
      <c r="AQ44">
        <v>1</v>
      </c>
      <c r="AR44">
        <v>1</v>
      </c>
      <c r="AS44">
        <v>0</v>
      </c>
      <c r="AT44">
        <v>11</v>
      </c>
      <c r="AU44">
        <v>6</v>
      </c>
      <c r="AV44">
        <v>5</v>
      </c>
      <c r="AW44">
        <v>2</v>
      </c>
      <c r="AX44">
        <v>4</v>
      </c>
      <c r="AY44">
        <v>384</v>
      </c>
      <c r="AZ44">
        <v>32</v>
      </c>
      <c r="BA44">
        <v>9</v>
      </c>
      <c r="BB44">
        <v>8</v>
      </c>
      <c r="BC44">
        <v>10</v>
      </c>
      <c r="BD44">
        <v>0</v>
      </c>
      <c r="BE44">
        <v>0</v>
      </c>
      <c r="BF44">
        <v>0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1</v>
      </c>
      <c r="BM44">
        <v>2</v>
      </c>
      <c r="BN44">
        <v>0</v>
      </c>
      <c r="BO44">
        <v>1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32</v>
      </c>
      <c r="BX44">
        <v>6</v>
      </c>
      <c r="BY44">
        <v>3</v>
      </c>
      <c r="BZ44">
        <v>1</v>
      </c>
      <c r="CA44">
        <v>0</v>
      </c>
      <c r="CB44">
        <v>0</v>
      </c>
      <c r="CC44">
        <v>1</v>
      </c>
      <c r="CD44">
        <v>0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6</v>
      </c>
      <c r="CL44">
        <v>15</v>
      </c>
      <c r="CM44">
        <v>6</v>
      </c>
      <c r="CN44">
        <v>1</v>
      </c>
      <c r="CO44">
        <v>0</v>
      </c>
      <c r="CP44">
        <v>0</v>
      </c>
      <c r="CQ44">
        <v>2</v>
      </c>
      <c r="CR44">
        <v>0</v>
      </c>
      <c r="CS44">
        <v>1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1</v>
      </c>
      <c r="DB44">
        <v>1</v>
      </c>
      <c r="DC44">
        <v>1</v>
      </c>
      <c r="DD44">
        <v>0</v>
      </c>
      <c r="DE44">
        <v>0</v>
      </c>
      <c r="DF44">
        <v>0</v>
      </c>
      <c r="DG44">
        <v>1</v>
      </c>
      <c r="DH44">
        <v>0</v>
      </c>
      <c r="DI44">
        <v>15</v>
      </c>
      <c r="DJ44">
        <v>32</v>
      </c>
      <c r="DK44">
        <v>2</v>
      </c>
      <c r="DL44">
        <v>18</v>
      </c>
      <c r="DM44">
        <v>0</v>
      </c>
      <c r="DN44">
        <v>1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1</v>
      </c>
      <c r="DU44">
        <v>10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32</v>
      </c>
      <c r="EH44">
        <v>3</v>
      </c>
      <c r="EI44">
        <v>2</v>
      </c>
      <c r="EJ44">
        <v>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3</v>
      </c>
      <c r="FF44">
        <v>43</v>
      </c>
      <c r="FG44">
        <v>10</v>
      </c>
      <c r="FH44">
        <v>6</v>
      </c>
      <c r="FI44">
        <v>1</v>
      </c>
      <c r="FJ44">
        <v>0</v>
      </c>
      <c r="FK44">
        <v>0</v>
      </c>
      <c r="FL44">
        <v>1</v>
      </c>
      <c r="FM44">
        <v>1</v>
      </c>
      <c r="FN44">
        <v>2</v>
      </c>
      <c r="FO44">
        <v>0</v>
      </c>
      <c r="FP44">
        <v>1</v>
      </c>
      <c r="FQ44">
        <v>1</v>
      </c>
      <c r="FR44">
        <v>0</v>
      </c>
      <c r="FS44">
        <v>10</v>
      </c>
      <c r="FT44">
        <v>1</v>
      </c>
      <c r="FU44">
        <v>1</v>
      </c>
      <c r="FV44">
        <v>0</v>
      </c>
      <c r="FW44">
        <v>0</v>
      </c>
      <c r="FX44">
        <v>2</v>
      </c>
      <c r="FY44">
        <v>6</v>
      </c>
      <c r="FZ44">
        <v>43</v>
      </c>
      <c r="GA44">
        <v>8</v>
      </c>
      <c r="GB44">
        <v>6</v>
      </c>
      <c r="GC44">
        <v>0</v>
      </c>
      <c r="GD44">
        <v>1</v>
      </c>
      <c r="GE44">
        <v>1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8</v>
      </c>
      <c r="GY44">
        <v>11</v>
      </c>
      <c r="GZ44">
        <v>11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11</v>
      </c>
      <c r="HW44">
        <v>1</v>
      </c>
      <c r="HX44">
        <v>1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1</v>
      </c>
      <c r="IM44" t="s">
        <v>0</v>
      </c>
      <c r="IN44" t="s">
        <v>0</v>
      </c>
      <c r="IO44" t="s">
        <v>0</v>
      </c>
      <c r="IP44" t="s">
        <v>0</v>
      </c>
      <c r="IQ44" t="s">
        <v>0</v>
      </c>
      <c r="IR44" t="s">
        <v>0</v>
      </c>
      <c r="IS44" t="s">
        <v>0</v>
      </c>
      <c r="IT44" t="s">
        <v>0</v>
      </c>
      <c r="IU44" t="s">
        <v>0</v>
      </c>
      <c r="IV44" t="s">
        <v>0</v>
      </c>
      <c r="IW44" t="s">
        <v>0</v>
      </c>
      <c r="IX44" t="s">
        <v>0</v>
      </c>
      <c r="IY44" t="s">
        <v>0</v>
      </c>
      <c r="IZ44" t="s">
        <v>0</v>
      </c>
    </row>
    <row r="45" spans="1:260">
      <c r="A45" t="s">
        <v>1508</v>
      </c>
      <c r="B45" t="s">
        <v>1501</v>
      </c>
      <c r="C45" t="str">
        <f>"180201"</f>
        <v>180201</v>
      </c>
      <c r="D45" t="s">
        <v>1507</v>
      </c>
      <c r="E45">
        <v>14</v>
      </c>
      <c r="F45">
        <v>2008</v>
      </c>
      <c r="G45">
        <v>1520</v>
      </c>
      <c r="H45">
        <v>559</v>
      </c>
      <c r="I45">
        <v>961</v>
      </c>
      <c r="J45">
        <v>1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960</v>
      </c>
      <c r="T45">
        <v>0</v>
      </c>
      <c r="U45">
        <v>0</v>
      </c>
      <c r="V45">
        <v>960</v>
      </c>
      <c r="W45">
        <v>35</v>
      </c>
      <c r="X45">
        <v>29</v>
      </c>
      <c r="Y45">
        <v>4</v>
      </c>
      <c r="Z45">
        <v>2</v>
      </c>
      <c r="AA45">
        <v>925</v>
      </c>
      <c r="AB45">
        <v>707</v>
      </c>
      <c r="AC45">
        <v>70</v>
      </c>
      <c r="AD45">
        <v>6</v>
      </c>
      <c r="AE45">
        <v>55</v>
      </c>
      <c r="AF45">
        <v>4</v>
      </c>
      <c r="AG45">
        <v>3</v>
      </c>
      <c r="AH45">
        <v>6</v>
      </c>
      <c r="AI45">
        <v>22</v>
      </c>
      <c r="AJ45">
        <v>266</v>
      </c>
      <c r="AK45">
        <v>1</v>
      </c>
      <c r="AL45">
        <v>204</v>
      </c>
      <c r="AM45">
        <v>0</v>
      </c>
      <c r="AN45">
        <v>5</v>
      </c>
      <c r="AO45">
        <v>2</v>
      </c>
      <c r="AP45">
        <v>0</v>
      </c>
      <c r="AQ45">
        <v>2</v>
      </c>
      <c r="AR45">
        <v>0</v>
      </c>
      <c r="AS45">
        <v>1</v>
      </c>
      <c r="AT45">
        <v>13</v>
      </c>
      <c r="AU45">
        <v>26</v>
      </c>
      <c r="AV45">
        <v>8</v>
      </c>
      <c r="AW45">
        <v>7</v>
      </c>
      <c r="AX45">
        <v>6</v>
      </c>
      <c r="AY45">
        <v>707</v>
      </c>
      <c r="AZ45">
        <v>36</v>
      </c>
      <c r="BA45">
        <v>8</v>
      </c>
      <c r="BB45">
        <v>10</v>
      </c>
      <c r="BC45">
        <v>5</v>
      </c>
      <c r="BD45">
        <v>1</v>
      </c>
      <c r="BE45">
        <v>1</v>
      </c>
      <c r="BF45">
        <v>1</v>
      </c>
      <c r="BG45">
        <v>0</v>
      </c>
      <c r="BH45">
        <v>1</v>
      </c>
      <c r="BI45">
        <v>2</v>
      </c>
      <c r="BJ45">
        <v>1</v>
      </c>
      <c r="BK45">
        <v>4</v>
      </c>
      <c r="BL45">
        <v>0</v>
      </c>
      <c r="BM45">
        <v>0</v>
      </c>
      <c r="BN45">
        <v>0</v>
      </c>
      <c r="BO45">
        <v>2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36</v>
      </c>
      <c r="BX45">
        <v>13</v>
      </c>
      <c r="BY45">
        <v>4</v>
      </c>
      <c r="BZ45">
        <v>2</v>
      </c>
      <c r="CA45">
        <v>4</v>
      </c>
      <c r="CB45">
        <v>0</v>
      </c>
      <c r="CC45">
        <v>0</v>
      </c>
      <c r="CD45">
        <v>0</v>
      </c>
      <c r="CE45">
        <v>1</v>
      </c>
      <c r="CF45">
        <v>0</v>
      </c>
      <c r="CG45">
        <v>0</v>
      </c>
      <c r="CH45">
        <v>1</v>
      </c>
      <c r="CI45">
        <v>1</v>
      </c>
      <c r="CJ45">
        <v>0</v>
      </c>
      <c r="CK45">
        <v>13</v>
      </c>
      <c r="CL45">
        <v>37</v>
      </c>
      <c r="CM45">
        <v>15</v>
      </c>
      <c r="CN45">
        <v>2</v>
      </c>
      <c r="CO45">
        <v>2</v>
      </c>
      <c r="CP45">
        <v>2</v>
      </c>
      <c r="CQ45">
        <v>3</v>
      </c>
      <c r="CR45">
        <v>0</v>
      </c>
      <c r="CS45">
        <v>0</v>
      </c>
      <c r="CT45">
        <v>0</v>
      </c>
      <c r="CU45">
        <v>0</v>
      </c>
      <c r="CV45">
        <v>1</v>
      </c>
      <c r="CW45">
        <v>1</v>
      </c>
      <c r="CX45">
        <v>0</v>
      </c>
      <c r="CY45">
        <v>0</v>
      </c>
      <c r="CZ45">
        <v>1</v>
      </c>
      <c r="DA45">
        <v>3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1</v>
      </c>
      <c r="DH45">
        <v>6</v>
      </c>
      <c r="DI45">
        <v>37</v>
      </c>
      <c r="DJ45">
        <v>17</v>
      </c>
      <c r="DK45">
        <v>0</v>
      </c>
      <c r="DL45">
        <v>12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5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17</v>
      </c>
      <c r="EH45">
        <v>9</v>
      </c>
      <c r="EI45">
        <v>3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1</v>
      </c>
      <c r="EQ45">
        <v>0</v>
      </c>
      <c r="ER45">
        <v>1</v>
      </c>
      <c r="ES45">
        <v>4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9</v>
      </c>
      <c r="FF45">
        <v>75</v>
      </c>
      <c r="FG45">
        <v>22</v>
      </c>
      <c r="FH45">
        <v>7</v>
      </c>
      <c r="FI45">
        <v>6</v>
      </c>
      <c r="FJ45">
        <v>4</v>
      </c>
      <c r="FK45">
        <v>0</v>
      </c>
      <c r="FL45">
        <v>6</v>
      </c>
      <c r="FM45">
        <v>2</v>
      </c>
      <c r="FN45">
        <v>4</v>
      </c>
      <c r="FO45">
        <v>2</v>
      </c>
      <c r="FP45">
        <v>0</v>
      </c>
      <c r="FQ45">
        <v>0</v>
      </c>
      <c r="FR45">
        <v>5</v>
      </c>
      <c r="FS45">
        <v>8</v>
      </c>
      <c r="FT45">
        <v>0</v>
      </c>
      <c r="FU45">
        <v>1</v>
      </c>
      <c r="FV45">
        <v>1</v>
      </c>
      <c r="FW45">
        <v>1</v>
      </c>
      <c r="FX45">
        <v>3</v>
      </c>
      <c r="FY45">
        <v>3</v>
      </c>
      <c r="FZ45">
        <v>75</v>
      </c>
      <c r="GA45">
        <v>17</v>
      </c>
      <c r="GB45">
        <v>2</v>
      </c>
      <c r="GC45">
        <v>2</v>
      </c>
      <c r="GD45">
        <v>6</v>
      </c>
      <c r="GE45">
        <v>2</v>
      </c>
      <c r="GF45">
        <v>0</v>
      </c>
      <c r="GG45">
        <v>0</v>
      </c>
      <c r="GH45">
        <v>2</v>
      </c>
      <c r="GI45">
        <v>0</v>
      </c>
      <c r="GJ45">
        <v>1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1</v>
      </c>
      <c r="GW45">
        <v>1</v>
      </c>
      <c r="GX45">
        <v>17</v>
      </c>
      <c r="GY45">
        <v>8</v>
      </c>
      <c r="GZ45">
        <v>4</v>
      </c>
      <c r="HA45">
        <v>1</v>
      </c>
      <c r="HB45">
        <v>1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2</v>
      </c>
      <c r="HU45">
        <v>0</v>
      </c>
      <c r="HV45">
        <v>8</v>
      </c>
      <c r="HW45">
        <v>6</v>
      </c>
      <c r="HX45">
        <v>4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1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6</v>
      </c>
      <c r="IM45" t="s">
        <v>0</v>
      </c>
      <c r="IN45" t="s">
        <v>0</v>
      </c>
      <c r="IO45" t="s">
        <v>0</v>
      </c>
      <c r="IP45" t="s">
        <v>0</v>
      </c>
      <c r="IQ45" t="s">
        <v>0</v>
      </c>
      <c r="IR45" t="s">
        <v>0</v>
      </c>
      <c r="IS45" t="s">
        <v>0</v>
      </c>
      <c r="IT45" t="s">
        <v>0</v>
      </c>
      <c r="IU45" t="s">
        <v>0</v>
      </c>
      <c r="IV45" t="s">
        <v>0</v>
      </c>
      <c r="IW45" t="s">
        <v>0</v>
      </c>
      <c r="IX45" t="s">
        <v>0</v>
      </c>
      <c r="IY45" t="s">
        <v>0</v>
      </c>
      <c r="IZ45" t="s">
        <v>0</v>
      </c>
    </row>
    <row r="46" spans="1:260">
      <c r="A46" t="s">
        <v>1506</v>
      </c>
      <c r="B46" t="s">
        <v>1501</v>
      </c>
      <c r="C46" t="str">
        <f>"180201"</f>
        <v>180201</v>
      </c>
      <c r="D46" t="s">
        <v>1505</v>
      </c>
      <c r="E46">
        <v>15</v>
      </c>
      <c r="F46">
        <v>1011</v>
      </c>
      <c r="G46">
        <v>780</v>
      </c>
      <c r="H46">
        <v>298</v>
      </c>
      <c r="I46">
        <v>482</v>
      </c>
      <c r="J46">
        <v>0</v>
      </c>
      <c r="K46">
        <v>0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1</v>
      </c>
      <c r="S46">
        <v>483</v>
      </c>
      <c r="T46">
        <v>1</v>
      </c>
      <c r="U46">
        <v>0</v>
      </c>
      <c r="V46">
        <v>483</v>
      </c>
      <c r="W46">
        <v>14</v>
      </c>
      <c r="X46">
        <v>8</v>
      </c>
      <c r="Y46">
        <v>6</v>
      </c>
      <c r="Z46">
        <v>0</v>
      </c>
      <c r="AA46">
        <v>469</v>
      </c>
      <c r="AB46">
        <v>365</v>
      </c>
      <c r="AC46">
        <v>29</v>
      </c>
      <c r="AD46">
        <v>5</v>
      </c>
      <c r="AE46">
        <v>37</v>
      </c>
      <c r="AF46">
        <v>3</v>
      </c>
      <c r="AG46">
        <v>4</v>
      </c>
      <c r="AH46">
        <v>2</v>
      </c>
      <c r="AI46">
        <v>8</v>
      </c>
      <c r="AJ46">
        <v>137</v>
      </c>
      <c r="AK46">
        <v>2</v>
      </c>
      <c r="AL46">
        <v>80</v>
      </c>
      <c r="AM46">
        <v>0</v>
      </c>
      <c r="AN46">
        <v>0</v>
      </c>
      <c r="AO46">
        <v>2</v>
      </c>
      <c r="AP46">
        <v>1</v>
      </c>
      <c r="AQ46">
        <v>0</v>
      </c>
      <c r="AR46">
        <v>1</v>
      </c>
      <c r="AS46">
        <v>0</v>
      </c>
      <c r="AT46">
        <v>3</v>
      </c>
      <c r="AU46">
        <v>46</v>
      </c>
      <c r="AV46">
        <v>3</v>
      </c>
      <c r="AW46">
        <v>2</v>
      </c>
      <c r="AX46">
        <v>0</v>
      </c>
      <c r="AY46">
        <v>365</v>
      </c>
      <c r="AZ46">
        <v>21</v>
      </c>
      <c r="BA46">
        <v>3</v>
      </c>
      <c r="BB46">
        <v>9</v>
      </c>
      <c r="BC46">
        <v>2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6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1</v>
      </c>
      <c r="BW46">
        <v>21</v>
      </c>
      <c r="BX46">
        <v>6</v>
      </c>
      <c r="BY46">
        <v>3</v>
      </c>
      <c r="BZ46">
        <v>0</v>
      </c>
      <c r="CA46">
        <v>0</v>
      </c>
      <c r="CB46">
        <v>1</v>
      </c>
      <c r="CC46">
        <v>0</v>
      </c>
      <c r="CD46">
        <v>0</v>
      </c>
      <c r="CE46">
        <v>0</v>
      </c>
      <c r="CF46">
        <v>2</v>
      </c>
      <c r="CG46">
        <v>0</v>
      </c>
      <c r="CH46">
        <v>0</v>
      </c>
      <c r="CI46">
        <v>0</v>
      </c>
      <c r="CJ46">
        <v>0</v>
      </c>
      <c r="CK46">
        <v>6</v>
      </c>
      <c r="CL46">
        <v>13</v>
      </c>
      <c r="CM46">
        <v>6</v>
      </c>
      <c r="CN46">
        <v>0</v>
      </c>
      <c r="CO46">
        <v>2</v>
      </c>
      <c r="CP46">
        <v>1</v>
      </c>
      <c r="CQ46">
        <v>1</v>
      </c>
      <c r="CR46">
        <v>0</v>
      </c>
      <c r="CS46">
        <v>2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1</v>
      </c>
      <c r="DH46">
        <v>0</v>
      </c>
      <c r="DI46">
        <v>13</v>
      </c>
      <c r="DJ46">
        <v>16</v>
      </c>
      <c r="DK46">
        <v>2</v>
      </c>
      <c r="DL46">
        <v>8</v>
      </c>
      <c r="DM46">
        <v>1</v>
      </c>
      <c r="DN46">
        <v>0</v>
      </c>
      <c r="DO46">
        <v>0</v>
      </c>
      <c r="DP46">
        <v>0</v>
      </c>
      <c r="DQ46">
        <v>1</v>
      </c>
      <c r="DR46">
        <v>0</v>
      </c>
      <c r="DS46">
        <v>0</v>
      </c>
      <c r="DT46">
        <v>0</v>
      </c>
      <c r="DU46">
        <v>3</v>
      </c>
      <c r="DV46">
        <v>0</v>
      </c>
      <c r="DW46">
        <v>0</v>
      </c>
      <c r="DX46">
        <v>1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16</v>
      </c>
      <c r="EH46">
        <v>2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1</v>
      </c>
      <c r="EQ46">
        <v>0</v>
      </c>
      <c r="ER46">
        <v>0</v>
      </c>
      <c r="ES46">
        <v>0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2</v>
      </c>
      <c r="FF46">
        <v>33</v>
      </c>
      <c r="FG46">
        <v>9</v>
      </c>
      <c r="FH46">
        <v>2</v>
      </c>
      <c r="FI46">
        <v>5</v>
      </c>
      <c r="FJ46">
        <v>0</v>
      </c>
      <c r="FK46">
        <v>4</v>
      </c>
      <c r="FL46">
        <v>1</v>
      </c>
      <c r="FM46">
        <v>4</v>
      </c>
      <c r="FN46">
        <v>0</v>
      </c>
      <c r="FO46">
        <v>0</v>
      </c>
      <c r="FP46">
        <v>0</v>
      </c>
      <c r="FQ46">
        <v>0</v>
      </c>
      <c r="FR46">
        <v>1</v>
      </c>
      <c r="FS46">
        <v>3</v>
      </c>
      <c r="FT46">
        <v>0</v>
      </c>
      <c r="FU46">
        <v>2</v>
      </c>
      <c r="FV46">
        <v>0</v>
      </c>
      <c r="FW46">
        <v>0</v>
      </c>
      <c r="FX46">
        <v>2</v>
      </c>
      <c r="FY46">
        <v>0</v>
      </c>
      <c r="FZ46">
        <v>33</v>
      </c>
      <c r="GA46">
        <v>7</v>
      </c>
      <c r="GB46">
        <v>2</v>
      </c>
      <c r="GC46">
        <v>0</v>
      </c>
      <c r="GD46">
        <v>1</v>
      </c>
      <c r="GE46">
        <v>0</v>
      </c>
      <c r="GF46">
        <v>0</v>
      </c>
      <c r="GG46">
        <v>1</v>
      </c>
      <c r="GH46">
        <v>0</v>
      </c>
      <c r="GI46">
        <v>0</v>
      </c>
      <c r="GJ46">
        <v>0</v>
      </c>
      <c r="GK46">
        <v>0</v>
      </c>
      <c r="GL46">
        <v>3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7</v>
      </c>
      <c r="GY46">
        <v>2</v>
      </c>
      <c r="GZ46">
        <v>2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2</v>
      </c>
      <c r="HW46">
        <v>4</v>
      </c>
      <c r="HX46">
        <v>2</v>
      </c>
      <c r="HY46">
        <v>0</v>
      </c>
      <c r="HZ46">
        <v>0</v>
      </c>
      <c r="IA46">
        <v>2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4</v>
      </c>
      <c r="IM46" t="s">
        <v>0</v>
      </c>
      <c r="IN46" t="s">
        <v>0</v>
      </c>
      <c r="IO46" t="s">
        <v>0</v>
      </c>
      <c r="IP46" t="s">
        <v>0</v>
      </c>
      <c r="IQ46" t="s">
        <v>0</v>
      </c>
      <c r="IR46" t="s">
        <v>0</v>
      </c>
      <c r="IS46" t="s">
        <v>0</v>
      </c>
      <c r="IT46" t="s">
        <v>0</v>
      </c>
      <c r="IU46" t="s">
        <v>0</v>
      </c>
      <c r="IV46" t="s">
        <v>0</v>
      </c>
      <c r="IW46" t="s">
        <v>0</v>
      </c>
      <c r="IX46" t="s">
        <v>0</v>
      </c>
      <c r="IY46" t="s">
        <v>0</v>
      </c>
      <c r="IZ46" t="s">
        <v>0</v>
      </c>
    </row>
    <row r="47" spans="1:260">
      <c r="A47" t="s">
        <v>1504</v>
      </c>
      <c r="B47" t="s">
        <v>1501</v>
      </c>
      <c r="C47" t="str">
        <f>"180201"</f>
        <v>180201</v>
      </c>
      <c r="D47" t="s">
        <v>1503</v>
      </c>
      <c r="E47">
        <v>16</v>
      </c>
      <c r="F47">
        <v>154</v>
      </c>
      <c r="G47">
        <v>500</v>
      </c>
      <c r="H47">
        <v>434</v>
      </c>
      <c r="I47">
        <v>66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66</v>
      </c>
      <c r="T47">
        <v>0</v>
      </c>
      <c r="U47">
        <v>0</v>
      </c>
      <c r="V47">
        <v>66</v>
      </c>
      <c r="W47">
        <v>8</v>
      </c>
      <c r="X47">
        <v>5</v>
      </c>
      <c r="Y47">
        <v>2</v>
      </c>
      <c r="Z47">
        <v>0</v>
      </c>
      <c r="AA47">
        <v>58</v>
      </c>
      <c r="AB47">
        <v>35</v>
      </c>
      <c r="AC47">
        <v>13</v>
      </c>
      <c r="AD47">
        <v>1</v>
      </c>
      <c r="AE47">
        <v>0</v>
      </c>
      <c r="AF47">
        <v>0</v>
      </c>
      <c r="AG47">
        <v>1</v>
      </c>
      <c r="AH47">
        <v>0</v>
      </c>
      <c r="AI47">
        <v>9</v>
      </c>
      <c r="AJ47">
        <v>1</v>
      </c>
      <c r="AK47">
        <v>0</v>
      </c>
      <c r="AL47">
        <v>5</v>
      </c>
      <c r="AM47">
        <v>0</v>
      </c>
      <c r="AN47">
        <v>1</v>
      </c>
      <c r="AO47">
        <v>0</v>
      </c>
      <c r="AP47">
        <v>0</v>
      </c>
      <c r="AQ47">
        <v>0</v>
      </c>
      <c r="AR47">
        <v>1</v>
      </c>
      <c r="AS47">
        <v>0</v>
      </c>
      <c r="AT47">
        <v>1</v>
      </c>
      <c r="AU47">
        <v>0</v>
      </c>
      <c r="AV47">
        <v>2</v>
      </c>
      <c r="AW47">
        <v>0</v>
      </c>
      <c r="AX47">
        <v>0</v>
      </c>
      <c r="AY47">
        <v>35</v>
      </c>
      <c r="AZ47">
        <v>8</v>
      </c>
      <c r="BA47">
        <v>4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</v>
      </c>
      <c r="BK47">
        <v>1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8</v>
      </c>
      <c r="BX47">
        <v>2</v>
      </c>
      <c r="BY47">
        <v>0</v>
      </c>
      <c r="BZ47">
        <v>0</v>
      </c>
      <c r="CA47">
        <v>0</v>
      </c>
      <c r="CB47">
        <v>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1</v>
      </c>
      <c r="CJ47">
        <v>0</v>
      </c>
      <c r="CK47">
        <v>2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4</v>
      </c>
      <c r="DK47">
        <v>1</v>
      </c>
      <c r="DL47">
        <v>1</v>
      </c>
      <c r="DM47">
        <v>1</v>
      </c>
      <c r="DN47">
        <v>1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4</v>
      </c>
      <c r="EH47">
        <v>5</v>
      </c>
      <c r="EI47">
        <v>0</v>
      </c>
      <c r="EJ47">
        <v>2</v>
      </c>
      <c r="EK47">
        <v>0</v>
      </c>
      <c r="EL47">
        <v>0</v>
      </c>
      <c r="EM47">
        <v>0</v>
      </c>
      <c r="EN47">
        <v>1</v>
      </c>
      <c r="EO47">
        <v>0</v>
      </c>
      <c r="EP47">
        <v>2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5</v>
      </c>
      <c r="FF47">
        <v>1</v>
      </c>
      <c r="FG47">
        <v>0</v>
      </c>
      <c r="FH47">
        <v>0</v>
      </c>
      <c r="FI47">
        <v>1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</v>
      </c>
      <c r="GA47">
        <v>3</v>
      </c>
      <c r="GB47">
        <v>1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1</v>
      </c>
      <c r="GM47">
        <v>1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3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 t="s">
        <v>0</v>
      </c>
      <c r="IN47" t="s">
        <v>0</v>
      </c>
      <c r="IO47" t="s">
        <v>0</v>
      </c>
      <c r="IP47" t="s">
        <v>0</v>
      </c>
      <c r="IQ47" t="s">
        <v>0</v>
      </c>
      <c r="IR47" t="s">
        <v>0</v>
      </c>
      <c r="IS47" t="s">
        <v>0</v>
      </c>
      <c r="IT47" t="s">
        <v>0</v>
      </c>
      <c r="IU47" t="s">
        <v>0</v>
      </c>
      <c r="IV47" t="s">
        <v>0</v>
      </c>
      <c r="IW47" t="s">
        <v>0</v>
      </c>
      <c r="IX47" t="s">
        <v>0</v>
      </c>
      <c r="IY47" t="s">
        <v>0</v>
      </c>
      <c r="IZ47" t="s">
        <v>0</v>
      </c>
    </row>
    <row r="48" spans="1:260">
      <c r="A48" t="s">
        <v>1502</v>
      </c>
      <c r="B48" t="s">
        <v>1501</v>
      </c>
      <c r="C48" t="str">
        <f>"180201"</f>
        <v>180201</v>
      </c>
      <c r="D48" t="s">
        <v>1500</v>
      </c>
      <c r="E48">
        <v>17</v>
      </c>
      <c r="F48">
        <v>77</v>
      </c>
      <c r="G48">
        <v>76</v>
      </c>
      <c r="H48">
        <v>23</v>
      </c>
      <c r="I48">
        <v>53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53</v>
      </c>
      <c r="T48">
        <v>0</v>
      </c>
      <c r="U48">
        <v>0</v>
      </c>
      <c r="V48">
        <v>53</v>
      </c>
      <c r="W48">
        <v>1</v>
      </c>
      <c r="X48">
        <v>0</v>
      </c>
      <c r="Y48">
        <v>1</v>
      </c>
      <c r="Z48">
        <v>0</v>
      </c>
      <c r="AA48">
        <v>52</v>
      </c>
      <c r="AB48">
        <v>48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20</v>
      </c>
      <c r="AK48">
        <v>0</v>
      </c>
      <c r="AL48">
        <v>25</v>
      </c>
      <c r="AM48">
        <v>1</v>
      </c>
      <c r="AN48">
        <v>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48</v>
      </c>
      <c r="AZ48">
        <v>1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>
        <v>1</v>
      </c>
      <c r="BY48">
        <v>0</v>
      </c>
      <c r="BZ48">
        <v>1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1</v>
      </c>
      <c r="DK48">
        <v>1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1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0</v>
      </c>
      <c r="GC48">
        <v>1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1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 t="s">
        <v>0</v>
      </c>
      <c r="IN48" t="s">
        <v>0</v>
      </c>
      <c r="IO48" t="s">
        <v>0</v>
      </c>
      <c r="IP48" t="s">
        <v>0</v>
      </c>
      <c r="IQ48" t="s">
        <v>0</v>
      </c>
      <c r="IR48" t="s">
        <v>0</v>
      </c>
      <c r="IS48" t="s">
        <v>0</v>
      </c>
      <c r="IT48" t="s">
        <v>0</v>
      </c>
      <c r="IU48" t="s">
        <v>0</v>
      </c>
      <c r="IV48" t="s">
        <v>0</v>
      </c>
      <c r="IW48" t="s">
        <v>0</v>
      </c>
      <c r="IX48" t="s">
        <v>0</v>
      </c>
      <c r="IY48" t="s">
        <v>0</v>
      </c>
      <c r="IZ48" t="s">
        <v>0</v>
      </c>
    </row>
    <row r="49" spans="1:260">
      <c r="A49" t="s">
        <v>1499</v>
      </c>
      <c r="B49" t="s">
        <v>1488</v>
      </c>
      <c r="C49" t="str">
        <f>"180202"</f>
        <v>180202</v>
      </c>
      <c r="D49" t="s">
        <v>1498</v>
      </c>
      <c r="E49">
        <v>1</v>
      </c>
      <c r="F49">
        <v>785</v>
      </c>
      <c r="G49">
        <v>601</v>
      </c>
      <c r="H49">
        <v>189</v>
      </c>
      <c r="I49">
        <v>412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412</v>
      </c>
      <c r="T49">
        <v>0</v>
      </c>
      <c r="U49">
        <v>0</v>
      </c>
      <c r="V49">
        <v>412</v>
      </c>
      <c r="W49">
        <v>29</v>
      </c>
      <c r="X49">
        <v>20</v>
      </c>
      <c r="Y49">
        <v>4</v>
      </c>
      <c r="Z49">
        <v>0</v>
      </c>
      <c r="AA49">
        <v>383</v>
      </c>
      <c r="AB49">
        <v>234</v>
      </c>
      <c r="AC49">
        <v>56</v>
      </c>
      <c r="AD49">
        <v>6</v>
      </c>
      <c r="AE49">
        <v>6</v>
      </c>
      <c r="AF49">
        <v>5</v>
      </c>
      <c r="AG49">
        <v>3</v>
      </c>
      <c r="AH49">
        <v>1</v>
      </c>
      <c r="AI49">
        <v>11</v>
      </c>
      <c r="AJ49">
        <v>44</v>
      </c>
      <c r="AK49">
        <v>2</v>
      </c>
      <c r="AL49">
        <v>82</v>
      </c>
      <c r="AM49">
        <v>1</v>
      </c>
      <c r="AN49">
        <v>0</v>
      </c>
      <c r="AO49">
        <v>1</v>
      </c>
      <c r="AP49">
        <v>1</v>
      </c>
      <c r="AQ49">
        <v>2</v>
      </c>
      <c r="AR49">
        <v>1</v>
      </c>
      <c r="AS49">
        <v>0</v>
      </c>
      <c r="AT49">
        <v>0</v>
      </c>
      <c r="AU49">
        <v>2</v>
      </c>
      <c r="AV49">
        <v>5</v>
      </c>
      <c r="AW49">
        <v>3</v>
      </c>
      <c r="AX49">
        <v>2</v>
      </c>
      <c r="AY49">
        <v>234</v>
      </c>
      <c r="AZ49">
        <v>13</v>
      </c>
      <c r="BA49">
        <v>1</v>
      </c>
      <c r="BB49">
        <v>2</v>
      </c>
      <c r="BC49">
        <v>1</v>
      </c>
      <c r="BD49">
        <v>2</v>
      </c>
      <c r="BE49">
        <v>2</v>
      </c>
      <c r="BF49">
        <v>0</v>
      </c>
      <c r="BG49">
        <v>0</v>
      </c>
      <c r="BH49">
        <v>1</v>
      </c>
      <c r="BI49">
        <v>0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3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13</v>
      </c>
      <c r="BX49">
        <v>6</v>
      </c>
      <c r="BY49">
        <v>0</v>
      </c>
      <c r="BZ49">
        <v>1</v>
      </c>
      <c r="CA49">
        <v>0</v>
      </c>
      <c r="CB49">
        <v>0</v>
      </c>
      <c r="CC49">
        <v>1</v>
      </c>
      <c r="CD49">
        <v>2</v>
      </c>
      <c r="CE49">
        <v>1</v>
      </c>
      <c r="CF49">
        <v>1</v>
      </c>
      <c r="CG49">
        <v>0</v>
      </c>
      <c r="CH49">
        <v>0</v>
      </c>
      <c r="CI49">
        <v>0</v>
      </c>
      <c r="CJ49">
        <v>0</v>
      </c>
      <c r="CK49">
        <v>6</v>
      </c>
      <c r="CL49">
        <v>10</v>
      </c>
      <c r="CM49">
        <v>6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1</v>
      </c>
      <c r="DF49">
        <v>0</v>
      </c>
      <c r="DG49">
        <v>0</v>
      </c>
      <c r="DH49">
        <v>1</v>
      </c>
      <c r="DI49">
        <v>10</v>
      </c>
      <c r="DJ49">
        <v>83</v>
      </c>
      <c r="DK49">
        <v>0</v>
      </c>
      <c r="DL49">
        <v>80</v>
      </c>
      <c r="DM49">
        <v>2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1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83</v>
      </c>
      <c r="EH49">
        <v>6</v>
      </c>
      <c r="EI49">
        <v>2</v>
      </c>
      <c r="EJ49">
        <v>2</v>
      </c>
      <c r="EK49">
        <v>0</v>
      </c>
      <c r="EL49">
        <v>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</v>
      </c>
      <c r="FE49">
        <v>6</v>
      </c>
      <c r="FF49">
        <v>20</v>
      </c>
      <c r="FG49">
        <v>9</v>
      </c>
      <c r="FH49">
        <v>2</v>
      </c>
      <c r="FI49">
        <v>0</v>
      </c>
      <c r="FJ49">
        <v>0</v>
      </c>
      <c r="FK49">
        <v>0</v>
      </c>
      <c r="FL49">
        <v>1</v>
      </c>
      <c r="FM49">
        <v>1</v>
      </c>
      <c r="FN49">
        <v>2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1</v>
      </c>
      <c r="FV49">
        <v>0</v>
      </c>
      <c r="FW49">
        <v>1</v>
      </c>
      <c r="FX49">
        <v>2</v>
      </c>
      <c r="FY49">
        <v>1</v>
      </c>
      <c r="FZ49">
        <v>20</v>
      </c>
      <c r="GA49">
        <v>1</v>
      </c>
      <c r="GB49">
        <v>1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1</v>
      </c>
      <c r="GY49">
        <v>5</v>
      </c>
      <c r="GZ49">
        <v>2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1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2</v>
      </c>
      <c r="HU49">
        <v>0</v>
      </c>
      <c r="HV49">
        <v>5</v>
      </c>
      <c r="HW49">
        <v>5</v>
      </c>
      <c r="HX49">
        <v>3</v>
      </c>
      <c r="HY49">
        <v>0</v>
      </c>
      <c r="HZ49">
        <v>0</v>
      </c>
      <c r="IA49">
        <v>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1</v>
      </c>
      <c r="IJ49">
        <v>0</v>
      </c>
      <c r="IK49">
        <v>0</v>
      </c>
      <c r="IL49">
        <v>5</v>
      </c>
      <c r="IM49" t="s">
        <v>0</v>
      </c>
      <c r="IN49" t="s">
        <v>0</v>
      </c>
      <c r="IO49" t="s">
        <v>0</v>
      </c>
      <c r="IP49" t="s">
        <v>0</v>
      </c>
      <c r="IQ49" t="s">
        <v>0</v>
      </c>
      <c r="IR49" t="s">
        <v>0</v>
      </c>
      <c r="IS49" t="s">
        <v>0</v>
      </c>
      <c r="IT49" t="s">
        <v>0</v>
      </c>
      <c r="IU49" t="s">
        <v>0</v>
      </c>
      <c r="IV49" t="s">
        <v>0</v>
      </c>
      <c r="IW49" t="s">
        <v>0</v>
      </c>
      <c r="IX49" t="s">
        <v>0</v>
      </c>
      <c r="IY49" t="s">
        <v>0</v>
      </c>
      <c r="IZ49" t="s">
        <v>0</v>
      </c>
    </row>
    <row r="50" spans="1:260">
      <c r="A50" t="s">
        <v>1497</v>
      </c>
      <c r="B50" t="s">
        <v>1488</v>
      </c>
      <c r="C50" t="str">
        <f>"180202"</f>
        <v>180202</v>
      </c>
      <c r="D50" t="s">
        <v>1496</v>
      </c>
      <c r="E50">
        <v>2</v>
      </c>
      <c r="F50">
        <v>681</v>
      </c>
      <c r="G50">
        <v>530</v>
      </c>
      <c r="H50">
        <v>164</v>
      </c>
      <c r="I50">
        <v>366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366</v>
      </c>
      <c r="T50">
        <v>0</v>
      </c>
      <c r="U50">
        <v>0</v>
      </c>
      <c r="V50">
        <v>366</v>
      </c>
      <c r="W50">
        <v>13</v>
      </c>
      <c r="X50">
        <v>9</v>
      </c>
      <c r="Y50">
        <v>1</v>
      </c>
      <c r="Z50">
        <v>3</v>
      </c>
      <c r="AA50">
        <v>353</v>
      </c>
      <c r="AB50">
        <v>250</v>
      </c>
      <c r="AC50">
        <v>37</v>
      </c>
      <c r="AD50">
        <v>6</v>
      </c>
      <c r="AE50">
        <v>1</v>
      </c>
      <c r="AF50">
        <v>4</v>
      </c>
      <c r="AG50">
        <v>0</v>
      </c>
      <c r="AH50">
        <v>1</v>
      </c>
      <c r="AI50">
        <v>5</v>
      </c>
      <c r="AJ50">
        <v>26</v>
      </c>
      <c r="AK50">
        <v>1</v>
      </c>
      <c r="AL50">
        <v>158</v>
      </c>
      <c r="AM50">
        <v>1</v>
      </c>
      <c r="AN50">
        <v>1</v>
      </c>
      <c r="AO50">
        <v>0</v>
      </c>
      <c r="AP50">
        <v>1</v>
      </c>
      <c r="AQ50">
        <v>3</v>
      </c>
      <c r="AR50">
        <v>0</v>
      </c>
      <c r="AS50">
        <v>0</v>
      </c>
      <c r="AT50">
        <v>1</v>
      </c>
      <c r="AU50">
        <v>1</v>
      </c>
      <c r="AV50">
        <v>0</v>
      </c>
      <c r="AW50">
        <v>3</v>
      </c>
      <c r="AX50">
        <v>0</v>
      </c>
      <c r="AY50">
        <v>250</v>
      </c>
      <c r="AZ50">
        <v>17</v>
      </c>
      <c r="BA50">
        <v>4</v>
      </c>
      <c r="BB50">
        <v>2</v>
      </c>
      <c r="BC50">
        <v>2</v>
      </c>
      <c r="BD50">
        <v>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2</v>
      </c>
      <c r="BL50">
        <v>0</v>
      </c>
      <c r="BM50">
        <v>0</v>
      </c>
      <c r="BN50">
        <v>0</v>
      </c>
      <c r="BO50">
        <v>3</v>
      </c>
      <c r="BP50">
        <v>1</v>
      </c>
      <c r="BQ50">
        <v>1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17</v>
      </c>
      <c r="BX50">
        <v>1</v>
      </c>
      <c r="BY50">
        <v>0</v>
      </c>
      <c r="BZ50">
        <v>1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1</v>
      </c>
      <c r="CL50">
        <v>7</v>
      </c>
      <c r="CM50">
        <v>6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7</v>
      </c>
      <c r="DJ50">
        <v>29</v>
      </c>
      <c r="DK50">
        <v>0</v>
      </c>
      <c r="DL50">
        <v>23</v>
      </c>
      <c r="DM50">
        <v>0</v>
      </c>
      <c r="DN50">
        <v>2</v>
      </c>
      <c r="DO50">
        <v>0</v>
      </c>
      <c r="DP50">
        <v>0</v>
      </c>
      <c r="DQ50">
        <v>1</v>
      </c>
      <c r="DR50">
        <v>0</v>
      </c>
      <c r="DS50">
        <v>0</v>
      </c>
      <c r="DT50">
        <v>1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2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29</v>
      </c>
      <c r="EH50">
        <v>5</v>
      </c>
      <c r="EI50">
        <v>2</v>
      </c>
      <c r="EJ50">
        <v>2</v>
      </c>
      <c r="EK50">
        <v>1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5</v>
      </c>
      <c r="FF50">
        <v>28</v>
      </c>
      <c r="FG50">
        <v>7</v>
      </c>
      <c r="FH50">
        <v>3</v>
      </c>
      <c r="FI50">
        <v>6</v>
      </c>
      <c r="FJ50">
        <v>0</v>
      </c>
      <c r="FK50">
        <v>0</v>
      </c>
      <c r="FL50">
        <v>0</v>
      </c>
      <c r="FM50">
        <v>4</v>
      </c>
      <c r="FN50">
        <v>0</v>
      </c>
      <c r="FO50">
        <v>2</v>
      </c>
      <c r="FP50">
        <v>1</v>
      </c>
      <c r="FQ50">
        <v>0</v>
      </c>
      <c r="FR50">
        <v>0</v>
      </c>
      <c r="FS50">
        <v>4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1</v>
      </c>
      <c r="FZ50">
        <v>28</v>
      </c>
      <c r="GA50">
        <v>9</v>
      </c>
      <c r="GB50">
        <v>6</v>
      </c>
      <c r="GC50">
        <v>0</v>
      </c>
      <c r="GD50">
        <v>1</v>
      </c>
      <c r="GE50">
        <v>0</v>
      </c>
      <c r="GF50">
        <v>0</v>
      </c>
      <c r="GG50">
        <v>1</v>
      </c>
      <c r="GH50">
        <v>0</v>
      </c>
      <c r="GI50">
        <v>0</v>
      </c>
      <c r="GJ50">
        <v>0</v>
      </c>
      <c r="GK50">
        <v>0</v>
      </c>
      <c r="GL50">
        <v>1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9</v>
      </c>
      <c r="GY50">
        <v>6</v>
      </c>
      <c r="GZ50">
        <v>1</v>
      </c>
      <c r="HA50">
        <v>1</v>
      </c>
      <c r="HB50">
        <v>0</v>
      </c>
      <c r="HC50">
        <v>1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1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2</v>
      </c>
      <c r="HU50">
        <v>0</v>
      </c>
      <c r="HV50">
        <v>6</v>
      </c>
      <c r="HW50">
        <v>1</v>
      </c>
      <c r="HX50">
        <v>0</v>
      </c>
      <c r="HY50">
        <v>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1</v>
      </c>
      <c r="IM50" t="s">
        <v>0</v>
      </c>
      <c r="IN50" t="s">
        <v>0</v>
      </c>
      <c r="IO50" t="s">
        <v>0</v>
      </c>
      <c r="IP50" t="s">
        <v>0</v>
      </c>
      <c r="IQ50" t="s">
        <v>0</v>
      </c>
      <c r="IR50" t="s">
        <v>0</v>
      </c>
      <c r="IS50" t="s">
        <v>0</v>
      </c>
      <c r="IT50" t="s">
        <v>0</v>
      </c>
      <c r="IU50" t="s">
        <v>0</v>
      </c>
      <c r="IV50" t="s">
        <v>0</v>
      </c>
      <c r="IW50" t="s">
        <v>0</v>
      </c>
      <c r="IX50" t="s">
        <v>0</v>
      </c>
      <c r="IY50" t="s">
        <v>0</v>
      </c>
      <c r="IZ50" t="s">
        <v>0</v>
      </c>
    </row>
    <row r="51" spans="1:260">
      <c r="A51" t="s">
        <v>1495</v>
      </c>
      <c r="B51" t="s">
        <v>1488</v>
      </c>
      <c r="C51" t="str">
        <f>"180202"</f>
        <v>180202</v>
      </c>
      <c r="D51" t="s">
        <v>1494</v>
      </c>
      <c r="E51">
        <v>3</v>
      </c>
      <c r="F51">
        <v>1515</v>
      </c>
      <c r="G51">
        <v>1159</v>
      </c>
      <c r="H51">
        <v>461</v>
      </c>
      <c r="I51">
        <v>698</v>
      </c>
      <c r="J51">
        <v>0</v>
      </c>
      <c r="K51">
        <v>11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699</v>
      </c>
      <c r="T51">
        <v>1</v>
      </c>
      <c r="U51">
        <v>0</v>
      </c>
      <c r="V51">
        <v>699</v>
      </c>
      <c r="W51">
        <v>23</v>
      </c>
      <c r="X51">
        <v>18</v>
      </c>
      <c r="Y51">
        <v>5</v>
      </c>
      <c r="Z51">
        <v>0</v>
      </c>
      <c r="AA51">
        <v>676</v>
      </c>
      <c r="AB51">
        <v>399</v>
      </c>
      <c r="AC51">
        <v>63</v>
      </c>
      <c r="AD51">
        <v>4</v>
      </c>
      <c r="AE51">
        <v>9</v>
      </c>
      <c r="AF51">
        <v>4</v>
      </c>
      <c r="AG51">
        <v>6</v>
      </c>
      <c r="AH51">
        <v>7</v>
      </c>
      <c r="AI51">
        <v>22</v>
      </c>
      <c r="AJ51">
        <v>27</v>
      </c>
      <c r="AK51">
        <v>9</v>
      </c>
      <c r="AL51">
        <v>227</v>
      </c>
      <c r="AM51">
        <v>1</v>
      </c>
      <c r="AN51">
        <v>2</v>
      </c>
      <c r="AO51">
        <v>2</v>
      </c>
      <c r="AP51">
        <v>1</v>
      </c>
      <c r="AQ51">
        <v>4</v>
      </c>
      <c r="AR51">
        <v>1</v>
      </c>
      <c r="AS51">
        <v>1</v>
      </c>
      <c r="AT51">
        <v>0</v>
      </c>
      <c r="AU51">
        <v>3</v>
      </c>
      <c r="AV51">
        <v>2</v>
      </c>
      <c r="AW51">
        <v>2</v>
      </c>
      <c r="AX51">
        <v>2</v>
      </c>
      <c r="AY51">
        <v>399</v>
      </c>
      <c r="AZ51">
        <v>48</v>
      </c>
      <c r="BA51">
        <v>17</v>
      </c>
      <c r="BB51">
        <v>11</v>
      </c>
      <c r="BC51">
        <v>4</v>
      </c>
      <c r="BD51">
        <v>2</v>
      </c>
      <c r="BE51">
        <v>2</v>
      </c>
      <c r="BF51">
        <v>0</v>
      </c>
      <c r="BG51">
        <v>1</v>
      </c>
      <c r="BH51">
        <v>1</v>
      </c>
      <c r="BI51">
        <v>0</v>
      </c>
      <c r="BJ51">
        <v>0</v>
      </c>
      <c r="BK51">
        <v>2</v>
      </c>
      <c r="BL51">
        <v>2</v>
      </c>
      <c r="BM51">
        <v>0</v>
      </c>
      <c r="BN51">
        <v>1</v>
      </c>
      <c r="BO51">
        <v>2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2</v>
      </c>
      <c r="BW51">
        <v>48</v>
      </c>
      <c r="BX51">
        <v>20</v>
      </c>
      <c r="BY51">
        <v>8</v>
      </c>
      <c r="BZ51">
        <v>3</v>
      </c>
      <c r="CA51">
        <v>1</v>
      </c>
      <c r="CB51">
        <v>1</v>
      </c>
      <c r="CC51">
        <v>1</v>
      </c>
      <c r="CD51">
        <v>1</v>
      </c>
      <c r="CE51">
        <v>2</v>
      </c>
      <c r="CF51">
        <v>0</v>
      </c>
      <c r="CG51">
        <v>0</v>
      </c>
      <c r="CH51">
        <v>1</v>
      </c>
      <c r="CI51">
        <v>1</v>
      </c>
      <c r="CJ51">
        <v>1</v>
      </c>
      <c r="CK51">
        <v>20</v>
      </c>
      <c r="CL51">
        <v>44</v>
      </c>
      <c r="CM51">
        <v>20</v>
      </c>
      <c r="CN51">
        <v>2</v>
      </c>
      <c r="CO51">
        <v>2</v>
      </c>
      <c r="CP51">
        <v>1</v>
      </c>
      <c r="CQ51">
        <v>2</v>
      </c>
      <c r="CR51">
        <v>0</v>
      </c>
      <c r="CS51">
        <v>1</v>
      </c>
      <c r="CT51">
        <v>2</v>
      </c>
      <c r="CU51">
        <v>2</v>
      </c>
      <c r="CV51">
        <v>1</v>
      </c>
      <c r="CW51">
        <v>0</v>
      </c>
      <c r="CX51">
        <v>0</v>
      </c>
      <c r="CY51">
        <v>0</v>
      </c>
      <c r="CZ51">
        <v>1</v>
      </c>
      <c r="DA51">
        <v>1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4</v>
      </c>
      <c r="DH51">
        <v>5</v>
      </c>
      <c r="DI51">
        <v>44</v>
      </c>
      <c r="DJ51">
        <v>31</v>
      </c>
      <c r="DK51">
        <v>0</v>
      </c>
      <c r="DL51">
        <v>28</v>
      </c>
      <c r="DM51">
        <v>0</v>
      </c>
      <c r="DN51">
        <v>1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1</v>
      </c>
      <c r="EE51">
        <v>0</v>
      </c>
      <c r="EF51">
        <v>1</v>
      </c>
      <c r="EG51">
        <v>31</v>
      </c>
      <c r="EH51">
        <v>36</v>
      </c>
      <c r="EI51">
        <v>7</v>
      </c>
      <c r="EJ51">
        <v>22</v>
      </c>
      <c r="EK51">
        <v>1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2</v>
      </c>
      <c r="ET51">
        <v>0</v>
      </c>
      <c r="EU51">
        <v>2</v>
      </c>
      <c r="EV51">
        <v>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36</v>
      </c>
      <c r="FF51">
        <v>66</v>
      </c>
      <c r="FG51">
        <v>19</v>
      </c>
      <c r="FH51">
        <v>7</v>
      </c>
      <c r="FI51">
        <v>13</v>
      </c>
      <c r="FJ51">
        <v>0</v>
      </c>
      <c r="FK51">
        <v>2</v>
      </c>
      <c r="FL51">
        <v>1</v>
      </c>
      <c r="FM51">
        <v>2</v>
      </c>
      <c r="FN51">
        <v>2</v>
      </c>
      <c r="FO51">
        <v>0</v>
      </c>
      <c r="FP51">
        <v>0</v>
      </c>
      <c r="FQ51">
        <v>0</v>
      </c>
      <c r="FR51">
        <v>0</v>
      </c>
      <c r="FS51">
        <v>12</v>
      </c>
      <c r="FT51">
        <v>0</v>
      </c>
      <c r="FU51">
        <v>1</v>
      </c>
      <c r="FV51">
        <v>1</v>
      </c>
      <c r="FW51">
        <v>1</v>
      </c>
      <c r="FX51">
        <v>1</v>
      </c>
      <c r="FY51">
        <v>4</v>
      </c>
      <c r="FZ51">
        <v>66</v>
      </c>
      <c r="GA51">
        <v>22</v>
      </c>
      <c r="GB51">
        <v>11</v>
      </c>
      <c r="GC51">
        <v>0</v>
      </c>
      <c r="GD51">
        <v>4</v>
      </c>
      <c r="GE51">
        <v>0</v>
      </c>
      <c r="GF51">
        <v>0</v>
      </c>
      <c r="GG51">
        <v>1</v>
      </c>
      <c r="GH51">
        <v>0</v>
      </c>
      <c r="GI51">
        <v>0</v>
      </c>
      <c r="GJ51">
        <v>0</v>
      </c>
      <c r="GK51">
        <v>3</v>
      </c>
      <c r="GL51">
        <v>1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1</v>
      </c>
      <c r="GT51">
        <v>0</v>
      </c>
      <c r="GU51">
        <v>1</v>
      </c>
      <c r="GV51">
        <v>0</v>
      </c>
      <c r="GW51">
        <v>0</v>
      </c>
      <c r="GX51">
        <v>22</v>
      </c>
      <c r="GY51">
        <v>9</v>
      </c>
      <c r="GZ51">
        <v>9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9</v>
      </c>
      <c r="HW51">
        <v>1</v>
      </c>
      <c r="HX51">
        <v>1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1</v>
      </c>
      <c r="IM51" t="s">
        <v>0</v>
      </c>
      <c r="IN51" t="s">
        <v>0</v>
      </c>
      <c r="IO51" t="s">
        <v>0</v>
      </c>
      <c r="IP51" t="s">
        <v>0</v>
      </c>
      <c r="IQ51" t="s">
        <v>0</v>
      </c>
      <c r="IR51" t="s">
        <v>0</v>
      </c>
      <c r="IS51" t="s">
        <v>0</v>
      </c>
      <c r="IT51" t="s">
        <v>0</v>
      </c>
      <c r="IU51" t="s">
        <v>0</v>
      </c>
      <c r="IV51" t="s">
        <v>0</v>
      </c>
      <c r="IW51" t="s">
        <v>0</v>
      </c>
      <c r="IX51" t="s">
        <v>0</v>
      </c>
      <c r="IY51" t="s">
        <v>0</v>
      </c>
      <c r="IZ51" t="s">
        <v>0</v>
      </c>
    </row>
    <row r="52" spans="1:260">
      <c r="A52" t="s">
        <v>1493</v>
      </c>
      <c r="B52" t="s">
        <v>1488</v>
      </c>
      <c r="C52" t="str">
        <f>"180202"</f>
        <v>180202</v>
      </c>
      <c r="D52" t="s">
        <v>1492</v>
      </c>
      <c r="E52">
        <v>4</v>
      </c>
      <c r="F52">
        <v>224</v>
      </c>
      <c r="G52">
        <v>180</v>
      </c>
      <c r="H52">
        <v>78</v>
      </c>
      <c r="I52">
        <v>102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102</v>
      </c>
      <c r="T52">
        <v>0</v>
      </c>
      <c r="U52">
        <v>0</v>
      </c>
      <c r="V52">
        <v>102</v>
      </c>
      <c r="W52">
        <v>3</v>
      </c>
      <c r="X52">
        <v>3</v>
      </c>
      <c r="Y52">
        <v>0</v>
      </c>
      <c r="Z52">
        <v>0</v>
      </c>
      <c r="AA52">
        <v>99</v>
      </c>
      <c r="AB52">
        <v>44</v>
      </c>
      <c r="AC52">
        <v>11</v>
      </c>
      <c r="AD52">
        <v>3</v>
      </c>
      <c r="AE52">
        <v>1</v>
      </c>
      <c r="AF52">
        <v>1</v>
      </c>
      <c r="AG52">
        <v>1</v>
      </c>
      <c r="AH52">
        <v>0</v>
      </c>
      <c r="AI52">
        <v>5</v>
      </c>
      <c r="AJ52">
        <v>6</v>
      </c>
      <c r="AK52">
        <v>0</v>
      </c>
      <c r="AL52">
        <v>14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44</v>
      </c>
      <c r="AZ52">
        <v>7</v>
      </c>
      <c r="BA52">
        <v>4</v>
      </c>
      <c r="BB52">
        <v>0</v>
      </c>
      <c r="BC52">
        <v>2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7</v>
      </c>
      <c r="BX52">
        <v>1</v>
      </c>
      <c r="BY52">
        <v>0</v>
      </c>
      <c r="BZ52">
        <v>1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1</v>
      </c>
      <c r="CL52">
        <v>5</v>
      </c>
      <c r="CM52">
        <v>1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2</v>
      </c>
      <c r="CT52">
        <v>1</v>
      </c>
      <c r="CU52">
        <v>1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5</v>
      </c>
      <c r="DJ52">
        <v>15</v>
      </c>
      <c r="DK52">
        <v>2</v>
      </c>
      <c r="DL52">
        <v>13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15</v>
      </c>
      <c r="EH52">
        <v>5</v>
      </c>
      <c r="EI52">
        <v>2</v>
      </c>
      <c r="EJ52">
        <v>2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1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5</v>
      </c>
      <c r="FF52">
        <v>15</v>
      </c>
      <c r="FG52">
        <v>3</v>
      </c>
      <c r="FH52">
        <v>3</v>
      </c>
      <c r="FI52">
        <v>2</v>
      </c>
      <c r="FJ52">
        <v>0</v>
      </c>
      <c r="FK52">
        <v>0</v>
      </c>
      <c r="FL52">
        <v>0</v>
      </c>
      <c r="FM52">
        <v>1</v>
      </c>
      <c r="FN52">
        <v>0</v>
      </c>
      <c r="FO52">
        <v>1</v>
      </c>
      <c r="FP52">
        <v>0</v>
      </c>
      <c r="FQ52">
        <v>0</v>
      </c>
      <c r="FR52">
        <v>0</v>
      </c>
      <c r="FS52">
        <v>5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15</v>
      </c>
      <c r="GA52">
        <v>3</v>
      </c>
      <c r="GB52">
        <v>0</v>
      </c>
      <c r="GC52">
        <v>0</v>
      </c>
      <c r="GD52">
        <v>1</v>
      </c>
      <c r="GE52">
        <v>0</v>
      </c>
      <c r="GF52">
        <v>0</v>
      </c>
      <c r="GG52">
        <v>1</v>
      </c>
      <c r="GH52">
        <v>0</v>
      </c>
      <c r="GI52">
        <v>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3</v>
      </c>
      <c r="GY52">
        <v>2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1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1</v>
      </c>
      <c r="HV52">
        <v>2</v>
      </c>
      <c r="HW52">
        <v>2</v>
      </c>
      <c r="HX52">
        <v>1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1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2</v>
      </c>
      <c r="IM52" t="s">
        <v>0</v>
      </c>
      <c r="IN52" t="s">
        <v>0</v>
      </c>
      <c r="IO52" t="s">
        <v>0</v>
      </c>
      <c r="IP52" t="s">
        <v>0</v>
      </c>
      <c r="IQ52" t="s">
        <v>0</v>
      </c>
      <c r="IR52" t="s">
        <v>0</v>
      </c>
      <c r="IS52" t="s">
        <v>0</v>
      </c>
      <c r="IT52" t="s">
        <v>0</v>
      </c>
      <c r="IU52" t="s">
        <v>0</v>
      </c>
      <c r="IV52" t="s">
        <v>0</v>
      </c>
      <c r="IW52" t="s">
        <v>0</v>
      </c>
      <c r="IX52" t="s">
        <v>0</v>
      </c>
      <c r="IY52" t="s">
        <v>0</v>
      </c>
      <c r="IZ52" t="s">
        <v>0</v>
      </c>
    </row>
    <row r="53" spans="1:260">
      <c r="A53" t="s">
        <v>1491</v>
      </c>
      <c r="B53" t="s">
        <v>1488</v>
      </c>
      <c r="C53" t="str">
        <f>"180202"</f>
        <v>180202</v>
      </c>
      <c r="D53" t="s">
        <v>1490</v>
      </c>
      <c r="E53">
        <v>5</v>
      </c>
      <c r="F53">
        <v>1030</v>
      </c>
      <c r="G53">
        <v>780</v>
      </c>
      <c r="H53">
        <v>319</v>
      </c>
      <c r="I53">
        <v>461</v>
      </c>
      <c r="J53">
        <v>1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461</v>
      </c>
      <c r="T53">
        <v>0</v>
      </c>
      <c r="U53">
        <v>0</v>
      </c>
      <c r="V53">
        <v>461</v>
      </c>
      <c r="W53">
        <v>17</v>
      </c>
      <c r="X53">
        <v>14</v>
      </c>
      <c r="Y53">
        <v>1</v>
      </c>
      <c r="Z53">
        <v>2</v>
      </c>
      <c r="AA53">
        <v>444</v>
      </c>
      <c r="AB53">
        <v>340</v>
      </c>
      <c r="AC53">
        <v>19</v>
      </c>
      <c r="AD53">
        <v>1</v>
      </c>
      <c r="AE53">
        <v>1</v>
      </c>
      <c r="AF53">
        <v>1</v>
      </c>
      <c r="AG53">
        <v>1</v>
      </c>
      <c r="AH53">
        <v>3</v>
      </c>
      <c r="AI53">
        <v>16</v>
      </c>
      <c r="AJ53">
        <v>20</v>
      </c>
      <c r="AK53">
        <v>2</v>
      </c>
      <c r="AL53">
        <v>259</v>
      </c>
      <c r="AM53">
        <v>1</v>
      </c>
      <c r="AN53">
        <v>1</v>
      </c>
      <c r="AO53">
        <v>0</v>
      </c>
      <c r="AP53">
        <v>1</v>
      </c>
      <c r="AQ53">
        <v>3</v>
      </c>
      <c r="AR53">
        <v>0</v>
      </c>
      <c r="AS53">
        <v>0</v>
      </c>
      <c r="AT53">
        <v>1</v>
      </c>
      <c r="AU53">
        <v>4</v>
      </c>
      <c r="AV53">
        <v>2</v>
      </c>
      <c r="AW53">
        <v>3</v>
      </c>
      <c r="AX53">
        <v>1</v>
      </c>
      <c r="AY53">
        <v>340</v>
      </c>
      <c r="AZ53">
        <v>10</v>
      </c>
      <c r="BA53">
        <v>4</v>
      </c>
      <c r="BB53">
        <v>0</v>
      </c>
      <c r="BC53">
        <v>2</v>
      </c>
      <c r="BD53">
        <v>0</v>
      </c>
      <c r="BE53">
        <v>1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</v>
      </c>
      <c r="BL53">
        <v>0</v>
      </c>
      <c r="BM53">
        <v>0</v>
      </c>
      <c r="BN53">
        <v>0</v>
      </c>
      <c r="BO53">
        <v>1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10</v>
      </c>
      <c r="BX53">
        <v>7</v>
      </c>
      <c r="BY53">
        <v>3</v>
      </c>
      <c r="BZ53">
        <v>1</v>
      </c>
      <c r="CA53">
        <v>0</v>
      </c>
      <c r="CB53">
        <v>1</v>
      </c>
      <c r="CC53">
        <v>1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1</v>
      </c>
      <c r="CK53">
        <v>7</v>
      </c>
      <c r="CL53">
        <v>16</v>
      </c>
      <c r="CM53">
        <v>7</v>
      </c>
      <c r="CN53">
        <v>1</v>
      </c>
      <c r="CO53">
        <v>0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2</v>
      </c>
      <c r="CX53">
        <v>0</v>
      </c>
      <c r="CY53">
        <v>0</v>
      </c>
      <c r="CZ53">
        <v>0</v>
      </c>
      <c r="DA53">
        <v>0</v>
      </c>
      <c r="DB53">
        <v>1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2</v>
      </c>
      <c r="DI53">
        <v>16</v>
      </c>
      <c r="DJ53">
        <v>29</v>
      </c>
      <c r="DK53">
        <v>0</v>
      </c>
      <c r="DL53">
        <v>24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3</v>
      </c>
      <c r="DV53">
        <v>1</v>
      </c>
      <c r="DW53">
        <v>0</v>
      </c>
      <c r="DX53">
        <v>0</v>
      </c>
      <c r="DY53">
        <v>0</v>
      </c>
      <c r="DZ53">
        <v>0</v>
      </c>
      <c r="EA53">
        <v>1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29</v>
      </c>
      <c r="EH53">
        <v>3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2</v>
      </c>
      <c r="ET53">
        <v>0</v>
      </c>
      <c r="EU53">
        <v>0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3</v>
      </c>
      <c r="FF53">
        <v>30</v>
      </c>
      <c r="FG53">
        <v>11</v>
      </c>
      <c r="FH53">
        <v>0</v>
      </c>
      <c r="FI53">
        <v>3</v>
      </c>
      <c r="FJ53">
        <v>0</v>
      </c>
      <c r="FK53">
        <v>0</v>
      </c>
      <c r="FL53">
        <v>2</v>
      </c>
      <c r="FM53">
        <v>0</v>
      </c>
      <c r="FN53">
        <v>2</v>
      </c>
      <c r="FO53">
        <v>1</v>
      </c>
      <c r="FP53">
        <v>0</v>
      </c>
      <c r="FQ53">
        <v>0</v>
      </c>
      <c r="FR53">
        <v>1</v>
      </c>
      <c r="FS53">
        <v>7</v>
      </c>
      <c r="FT53">
        <v>3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30</v>
      </c>
      <c r="GA53">
        <v>2</v>
      </c>
      <c r="GB53">
        <v>1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1</v>
      </c>
      <c r="GW53">
        <v>0</v>
      </c>
      <c r="GX53">
        <v>2</v>
      </c>
      <c r="GY53">
        <v>5</v>
      </c>
      <c r="GZ53">
        <v>2</v>
      </c>
      <c r="HA53">
        <v>0</v>
      </c>
      <c r="HB53">
        <v>1</v>
      </c>
      <c r="HC53">
        <v>0</v>
      </c>
      <c r="HD53">
        <v>0</v>
      </c>
      <c r="HE53">
        <v>2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5</v>
      </c>
      <c r="HW53">
        <v>2</v>
      </c>
      <c r="HX53">
        <v>1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2</v>
      </c>
      <c r="IM53" t="s">
        <v>0</v>
      </c>
      <c r="IN53" t="s">
        <v>0</v>
      </c>
      <c r="IO53" t="s">
        <v>0</v>
      </c>
      <c r="IP53" t="s">
        <v>0</v>
      </c>
      <c r="IQ53" t="s">
        <v>0</v>
      </c>
      <c r="IR53" t="s">
        <v>0</v>
      </c>
      <c r="IS53" t="s">
        <v>0</v>
      </c>
      <c r="IT53" t="s">
        <v>0</v>
      </c>
      <c r="IU53" t="s">
        <v>0</v>
      </c>
      <c r="IV53" t="s">
        <v>0</v>
      </c>
      <c r="IW53" t="s">
        <v>0</v>
      </c>
      <c r="IX53" t="s">
        <v>0</v>
      </c>
      <c r="IY53" t="s">
        <v>0</v>
      </c>
      <c r="IZ53" t="s">
        <v>0</v>
      </c>
    </row>
    <row r="54" spans="1:260">
      <c r="A54" t="s">
        <v>1489</v>
      </c>
      <c r="B54" t="s">
        <v>1488</v>
      </c>
      <c r="C54" t="str">
        <f>"180202"</f>
        <v>180202</v>
      </c>
      <c r="D54" t="s">
        <v>1487</v>
      </c>
      <c r="E54">
        <v>6</v>
      </c>
      <c r="F54">
        <v>614</v>
      </c>
      <c r="G54">
        <v>470</v>
      </c>
      <c r="H54">
        <v>172</v>
      </c>
      <c r="I54">
        <v>298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298</v>
      </c>
      <c r="T54">
        <v>0</v>
      </c>
      <c r="U54">
        <v>0</v>
      </c>
      <c r="V54">
        <v>298</v>
      </c>
      <c r="W54">
        <v>21</v>
      </c>
      <c r="X54">
        <v>15</v>
      </c>
      <c r="Y54">
        <v>6</v>
      </c>
      <c r="Z54">
        <v>0</v>
      </c>
      <c r="AA54">
        <v>277</v>
      </c>
      <c r="AB54">
        <v>213</v>
      </c>
      <c r="AC54">
        <v>12</v>
      </c>
      <c r="AD54">
        <v>2</v>
      </c>
      <c r="AE54">
        <v>1</v>
      </c>
      <c r="AF54">
        <v>0</v>
      </c>
      <c r="AG54">
        <v>0</v>
      </c>
      <c r="AH54">
        <v>0</v>
      </c>
      <c r="AI54">
        <v>6</v>
      </c>
      <c r="AJ54">
        <v>14</v>
      </c>
      <c r="AK54">
        <v>0</v>
      </c>
      <c r="AL54">
        <v>164</v>
      </c>
      <c r="AM54">
        <v>0</v>
      </c>
      <c r="AN54">
        <v>1</v>
      </c>
      <c r="AO54">
        <v>0</v>
      </c>
      <c r="AP54">
        <v>1</v>
      </c>
      <c r="AQ54">
        <v>0</v>
      </c>
      <c r="AR54">
        <v>0</v>
      </c>
      <c r="AS54">
        <v>0</v>
      </c>
      <c r="AT54">
        <v>5</v>
      </c>
      <c r="AU54">
        <v>2</v>
      </c>
      <c r="AV54">
        <v>4</v>
      </c>
      <c r="AW54">
        <v>1</v>
      </c>
      <c r="AX54">
        <v>0</v>
      </c>
      <c r="AY54">
        <v>213</v>
      </c>
      <c r="AZ54">
        <v>6</v>
      </c>
      <c r="BA54">
        <v>2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0</v>
      </c>
      <c r="BI54">
        <v>0</v>
      </c>
      <c r="BJ54">
        <v>0</v>
      </c>
      <c r="BK54">
        <v>3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6</v>
      </c>
      <c r="BX54">
        <v>1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0</v>
      </c>
      <c r="CK54">
        <v>1</v>
      </c>
      <c r="CL54">
        <v>10</v>
      </c>
      <c r="CM54">
        <v>2</v>
      </c>
      <c r="CN54">
        <v>0</v>
      </c>
      <c r="CO54">
        <v>0</v>
      </c>
      <c r="CP54">
        <v>2</v>
      </c>
      <c r="CQ54">
        <v>1</v>
      </c>
      <c r="CR54">
        <v>0</v>
      </c>
      <c r="CS54">
        <v>0</v>
      </c>
      <c r="CT54">
        <v>0</v>
      </c>
      <c r="CU54">
        <v>2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3</v>
      </c>
      <c r="DI54">
        <v>10</v>
      </c>
      <c r="DJ54">
        <v>23</v>
      </c>
      <c r="DK54">
        <v>1</v>
      </c>
      <c r="DL54">
        <v>21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1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23</v>
      </c>
      <c r="EH54">
        <v>1</v>
      </c>
      <c r="EI54">
        <v>0</v>
      </c>
      <c r="EJ54">
        <v>0</v>
      </c>
      <c r="EK54">
        <v>1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1</v>
      </c>
      <c r="FF54">
        <v>20</v>
      </c>
      <c r="FG54">
        <v>8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2</v>
      </c>
      <c r="FN54">
        <v>2</v>
      </c>
      <c r="FO54">
        <v>0</v>
      </c>
      <c r="FP54">
        <v>0</v>
      </c>
      <c r="FQ54">
        <v>0</v>
      </c>
      <c r="FR54">
        <v>0</v>
      </c>
      <c r="FS54">
        <v>4</v>
      </c>
      <c r="FT54">
        <v>0</v>
      </c>
      <c r="FU54">
        <v>1</v>
      </c>
      <c r="FV54">
        <v>1</v>
      </c>
      <c r="FW54">
        <v>1</v>
      </c>
      <c r="FX54">
        <v>0</v>
      </c>
      <c r="FY54">
        <v>1</v>
      </c>
      <c r="FZ54">
        <v>20</v>
      </c>
      <c r="GA54">
        <v>2</v>
      </c>
      <c r="GB54">
        <v>1</v>
      </c>
      <c r="GC54">
        <v>0</v>
      </c>
      <c r="GD54">
        <v>1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2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1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1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 t="s">
        <v>0</v>
      </c>
      <c r="IN54" t="s">
        <v>0</v>
      </c>
      <c r="IO54" t="s">
        <v>0</v>
      </c>
      <c r="IP54" t="s">
        <v>0</v>
      </c>
      <c r="IQ54" t="s">
        <v>0</v>
      </c>
      <c r="IR54" t="s">
        <v>0</v>
      </c>
      <c r="IS54" t="s">
        <v>0</v>
      </c>
      <c r="IT54" t="s">
        <v>0</v>
      </c>
      <c r="IU54" t="s">
        <v>0</v>
      </c>
      <c r="IV54" t="s">
        <v>0</v>
      </c>
      <c r="IW54" t="s">
        <v>0</v>
      </c>
      <c r="IX54" t="s">
        <v>0</v>
      </c>
      <c r="IY54" t="s">
        <v>0</v>
      </c>
      <c r="IZ54" t="s">
        <v>0</v>
      </c>
    </row>
    <row r="55" spans="1:260">
      <c r="A55" t="s">
        <v>1486</v>
      </c>
      <c r="B55" t="s">
        <v>1463</v>
      </c>
      <c r="C55" t="str">
        <f>"180203"</f>
        <v>180203</v>
      </c>
      <c r="D55" t="s">
        <v>1485</v>
      </c>
      <c r="E55">
        <v>1</v>
      </c>
      <c r="F55">
        <v>1239</v>
      </c>
      <c r="G55">
        <v>940</v>
      </c>
      <c r="H55">
        <v>425</v>
      </c>
      <c r="I55">
        <v>515</v>
      </c>
      <c r="J55">
        <v>1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515</v>
      </c>
      <c r="T55">
        <v>0</v>
      </c>
      <c r="U55">
        <v>0</v>
      </c>
      <c r="V55">
        <v>515</v>
      </c>
      <c r="W55">
        <v>26</v>
      </c>
      <c r="X55">
        <v>15</v>
      </c>
      <c r="Y55">
        <v>6</v>
      </c>
      <c r="Z55">
        <v>2</v>
      </c>
      <c r="AA55">
        <v>489</v>
      </c>
      <c r="AB55">
        <v>304</v>
      </c>
      <c r="AC55">
        <v>25</v>
      </c>
      <c r="AD55">
        <v>3</v>
      </c>
      <c r="AE55">
        <v>9</v>
      </c>
      <c r="AF55">
        <v>6</v>
      </c>
      <c r="AG55">
        <v>0</v>
      </c>
      <c r="AH55">
        <v>0</v>
      </c>
      <c r="AI55">
        <v>4</v>
      </c>
      <c r="AJ55">
        <v>93</v>
      </c>
      <c r="AK55">
        <v>3</v>
      </c>
      <c r="AL55">
        <v>31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120</v>
      </c>
      <c r="AV55">
        <v>3</v>
      </c>
      <c r="AW55">
        <v>3</v>
      </c>
      <c r="AX55">
        <v>3</v>
      </c>
      <c r="AY55">
        <v>304</v>
      </c>
      <c r="AZ55">
        <v>33</v>
      </c>
      <c r="BA55">
        <v>7</v>
      </c>
      <c r="BB55">
        <v>5</v>
      </c>
      <c r="BC55">
        <v>5</v>
      </c>
      <c r="BD55">
        <v>1</v>
      </c>
      <c r="BE55">
        <v>0</v>
      </c>
      <c r="BF55">
        <v>0</v>
      </c>
      <c r="BG55">
        <v>2</v>
      </c>
      <c r="BH55">
        <v>0</v>
      </c>
      <c r="BI55">
        <v>0</v>
      </c>
      <c r="BJ55">
        <v>0</v>
      </c>
      <c r="BK55">
        <v>5</v>
      </c>
      <c r="BL55">
        <v>1</v>
      </c>
      <c r="BM55">
        <v>2</v>
      </c>
      <c r="BN55">
        <v>2</v>
      </c>
      <c r="BO55">
        <v>3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33</v>
      </c>
      <c r="BX55">
        <v>10</v>
      </c>
      <c r="BY55">
        <v>4</v>
      </c>
      <c r="BZ55">
        <v>3</v>
      </c>
      <c r="CA55">
        <v>1</v>
      </c>
      <c r="CB55">
        <v>0</v>
      </c>
      <c r="CC55">
        <v>0</v>
      </c>
      <c r="CD55">
        <v>0</v>
      </c>
      <c r="CE55">
        <v>1</v>
      </c>
      <c r="CF55">
        <v>0</v>
      </c>
      <c r="CG55">
        <v>0</v>
      </c>
      <c r="CH55">
        <v>0</v>
      </c>
      <c r="CI55">
        <v>0</v>
      </c>
      <c r="CJ55">
        <v>1</v>
      </c>
      <c r="CK55">
        <v>10</v>
      </c>
      <c r="CL55">
        <v>20</v>
      </c>
      <c r="CM55">
        <v>5</v>
      </c>
      <c r="CN55">
        <v>0</v>
      </c>
      <c r="CO55">
        <v>0</v>
      </c>
      <c r="CP55">
        <v>0</v>
      </c>
      <c r="CQ55">
        <v>12</v>
      </c>
      <c r="CR55">
        <v>1</v>
      </c>
      <c r="CS55">
        <v>0</v>
      </c>
      <c r="CT55">
        <v>1</v>
      </c>
      <c r="CU55">
        <v>0</v>
      </c>
      <c r="CV55">
        <v>1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20</v>
      </c>
      <c r="DJ55">
        <v>55</v>
      </c>
      <c r="DK55">
        <v>1</v>
      </c>
      <c r="DL55">
        <v>38</v>
      </c>
      <c r="DM55">
        <v>2</v>
      </c>
      <c r="DN55">
        <v>1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10</v>
      </c>
      <c r="DV55">
        <v>0</v>
      </c>
      <c r="DW55">
        <v>2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1</v>
      </c>
      <c r="ED55">
        <v>0</v>
      </c>
      <c r="EE55">
        <v>0</v>
      </c>
      <c r="EF55">
        <v>0</v>
      </c>
      <c r="EG55">
        <v>55</v>
      </c>
      <c r="EH55">
        <v>25</v>
      </c>
      <c r="EI55">
        <v>16</v>
      </c>
      <c r="EJ55">
        <v>6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2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1</v>
      </c>
      <c r="FB55">
        <v>0</v>
      </c>
      <c r="FC55">
        <v>0</v>
      </c>
      <c r="FD55">
        <v>0</v>
      </c>
      <c r="FE55">
        <v>25</v>
      </c>
      <c r="FF55">
        <v>31</v>
      </c>
      <c r="FG55">
        <v>9</v>
      </c>
      <c r="FH55">
        <v>6</v>
      </c>
      <c r="FI55">
        <v>1</v>
      </c>
      <c r="FJ55">
        <v>0</v>
      </c>
      <c r="FK55">
        <v>0</v>
      </c>
      <c r="FL55">
        <v>1</v>
      </c>
      <c r="FM55">
        <v>1</v>
      </c>
      <c r="FN55">
        <v>1</v>
      </c>
      <c r="FO55">
        <v>3</v>
      </c>
      <c r="FP55">
        <v>1</v>
      </c>
      <c r="FQ55">
        <v>0</v>
      </c>
      <c r="FR55">
        <v>0</v>
      </c>
      <c r="FS55">
        <v>3</v>
      </c>
      <c r="FT55">
        <v>0</v>
      </c>
      <c r="FU55">
        <v>0</v>
      </c>
      <c r="FV55">
        <v>2</v>
      </c>
      <c r="FW55">
        <v>2</v>
      </c>
      <c r="FX55">
        <v>1</v>
      </c>
      <c r="FY55">
        <v>0</v>
      </c>
      <c r="FZ55">
        <v>31</v>
      </c>
      <c r="GA55">
        <v>9</v>
      </c>
      <c r="GB55">
        <v>1</v>
      </c>
      <c r="GC55">
        <v>0</v>
      </c>
      <c r="GD55">
        <v>1</v>
      </c>
      <c r="GE55">
        <v>0</v>
      </c>
      <c r="GF55">
        <v>0</v>
      </c>
      <c r="GG55">
        <v>1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3</v>
      </c>
      <c r="GO55">
        <v>0</v>
      </c>
      <c r="GP55">
        <v>0</v>
      </c>
      <c r="GQ55">
        <v>0</v>
      </c>
      <c r="GR55">
        <v>0</v>
      </c>
      <c r="GS55">
        <v>1</v>
      </c>
      <c r="GT55">
        <v>0</v>
      </c>
      <c r="GU55">
        <v>0</v>
      </c>
      <c r="GV55">
        <v>0</v>
      </c>
      <c r="GW55">
        <v>2</v>
      </c>
      <c r="GX55">
        <v>9</v>
      </c>
      <c r="GY55">
        <v>2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1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1</v>
      </c>
      <c r="HU55">
        <v>0</v>
      </c>
      <c r="HV55">
        <v>2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 t="s">
        <v>0</v>
      </c>
      <c r="IN55" t="s">
        <v>0</v>
      </c>
      <c r="IO55" t="s">
        <v>0</v>
      </c>
      <c r="IP55" t="s">
        <v>0</v>
      </c>
      <c r="IQ55" t="s">
        <v>0</v>
      </c>
      <c r="IR55" t="s">
        <v>0</v>
      </c>
      <c r="IS55" t="s">
        <v>0</v>
      </c>
      <c r="IT55" t="s">
        <v>0</v>
      </c>
      <c r="IU55" t="s">
        <v>0</v>
      </c>
      <c r="IV55" t="s">
        <v>0</v>
      </c>
      <c r="IW55" t="s">
        <v>0</v>
      </c>
      <c r="IX55" t="s">
        <v>0</v>
      </c>
      <c r="IY55" t="s">
        <v>0</v>
      </c>
      <c r="IZ55" t="s">
        <v>0</v>
      </c>
    </row>
    <row r="56" spans="1:260">
      <c r="A56" t="s">
        <v>1484</v>
      </c>
      <c r="B56" t="s">
        <v>1463</v>
      </c>
      <c r="C56" t="str">
        <f>"180203"</f>
        <v>180203</v>
      </c>
      <c r="D56" t="s">
        <v>1483</v>
      </c>
      <c r="E56">
        <v>2</v>
      </c>
      <c r="F56">
        <v>435</v>
      </c>
      <c r="G56">
        <v>330</v>
      </c>
      <c r="H56">
        <v>151</v>
      </c>
      <c r="I56">
        <v>179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179</v>
      </c>
      <c r="T56">
        <v>0</v>
      </c>
      <c r="U56">
        <v>0</v>
      </c>
      <c r="V56">
        <v>179</v>
      </c>
      <c r="W56">
        <v>9</v>
      </c>
      <c r="X56">
        <v>9</v>
      </c>
      <c r="Y56">
        <v>0</v>
      </c>
      <c r="Z56">
        <v>0</v>
      </c>
      <c r="AA56">
        <v>170</v>
      </c>
      <c r="AB56">
        <v>128</v>
      </c>
      <c r="AC56">
        <v>24</v>
      </c>
      <c r="AD56">
        <v>1</v>
      </c>
      <c r="AE56">
        <v>14</v>
      </c>
      <c r="AF56">
        <v>2</v>
      </c>
      <c r="AG56">
        <v>0</v>
      </c>
      <c r="AH56">
        <v>1</v>
      </c>
      <c r="AI56">
        <v>1</v>
      </c>
      <c r="AJ56">
        <v>30</v>
      </c>
      <c r="AK56">
        <v>0</v>
      </c>
      <c r="AL56">
        <v>38</v>
      </c>
      <c r="AM56">
        <v>0</v>
      </c>
      <c r="AN56">
        <v>0</v>
      </c>
      <c r="AO56">
        <v>1</v>
      </c>
      <c r="AP56">
        <v>0</v>
      </c>
      <c r="AQ56">
        <v>2</v>
      </c>
      <c r="AR56">
        <v>0</v>
      </c>
      <c r="AS56">
        <v>1</v>
      </c>
      <c r="AT56">
        <v>0</v>
      </c>
      <c r="AU56">
        <v>12</v>
      </c>
      <c r="AV56">
        <v>1</v>
      </c>
      <c r="AW56">
        <v>0</v>
      </c>
      <c r="AX56">
        <v>0</v>
      </c>
      <c r="AY56">
        <v>128</v>
      </c>
      <c r="AZ56">
        <v>9</v>
      </c>
      <c r="BA56">
        <v>2</v>
      </c>
      <c r="BB56">
        <v>2</v>
      </c>
      <c r="BC56">
        <v>1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2</v>
      </c>
      <c r="BL56">
        <v>1</v>
      </c>
      <c r="BM56">
        <v>0</v>
      </c>
      <c r="BN56">
        <v>0</v>
      </c>
      <c r="BO56">
        <v>0</v>
      </c>
      <c r="BP56">
        <v>0</v>
      </c>
      <c r="BQ56">
        <v>1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9</v>
      </c>
      <c r="BX56">
        <v>4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1</v>
      </c>
      <c r="CJ56">
        <v>2</v>
      </c>
      <c r="CK56">
        <v>4</v>
      </c>
      <c r="CL56">
        <v>6</v>
      </c>
      <c r="CM56">
        <v>3</v>
      </c>
      <c r="CN56">
        <v>0</v>
      </c>
      <c r="CO56">
        <v>1</v>
      </c>
      <c r="CP56">
        <v>0</v>
      </c>
      <c r="CQ56">
        <v>2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6</v>
      </c>
      <c r="DJ56">
        <v>9</v>
      </c>
      <c r="DK56">
        <v>0</v>
      </c>
      <c r="DL56">
        <v>7</v>
      </c>
      <c r="DM56">
        <v>1</v>
      </c>
      <c r="DN56">
        <v>1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9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12</v>
      </c>
      <c r="FG56">
        <v>4</v>
      </c>
      <c r="FH56">
        <v>2</v>
      </c>
      <c r="FI56">
        <v>2</v>
      </c>
      <c r="FJ56">
        <v>0</v>
      </c>
      <c r="FK56">
        <v>0</v>
      </c>
      <c r="FL56">
        <v>1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1</v>
      </c>
      <c r="FS56">
        <v>1</v>
      </c>
      <c r="FT56">
        <v>0</v>
      </c>
      <c r="FU56">
        <v>0</v>
      </c>
      <c r="FV56">
        <v>0</v>
      </c>
      <c r="FW56">
        <v>0</v>
      </c>
      <c r="FX56">
        <v>1</v>
      </c>
      <c r="FY56">
        <v>0</v>
      </c>
      <c r="FZ56">
        <v>12</v>
      </c>
      <c r="GA56">
        <v>2</v>
      </c>
      <c r="GB56">
        <v>0</v>
      </c>
      <c r="GC56">
        <v>0</v>
      </c>
      <c r="GD56">
        <v>1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1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2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 t="s">
        <v>0</v>
      </c>
      <c r="IN56" t="s">
        <v>0</v>
      </c>
      <c r="IO56" t="s">
        <v>0</v>
      </c>
      <c r="IP56" t="s">
        <v>0</v>
      </c>
      <c r="IQ56" t="s">
        <v>0</v>
      </c>
      <c r="IR56" t="s">
        <v>0</v>
      </c>
      <c r="IS56" t="s">
        <v>0</v>
      </c>
      <c r="IT56" t="s">
        <v>0</v>
      </c>
      <c r="IU56" t="s">
        <v>0</v>
      </c>
      <c r="IV56" t="s">
        <v>0</v>
      </c>
      <c r="IW56" t="s">
        <v>0</v>
      </c>
      <c r="IX56" t="s">
        <v>0</v>
      </c>
      <c r="IY56" t="s">
        <v>0</v>
      </c>
      <c r="IZ56" t="s">
        <v>0</v>
      </c>
    </row>
    <row r="57" spans="1:260">
      <c r="A57" t="s">
        <v>1482</v>
      </c>
      <c r="B57" t="s">
        <v>1463</v>
      </c>
      <c r="C57" t="str">
        <f>"180203"</f>
        <v>180203</v>
      </c>
      <c r="D57" t="s">
        <v>1481</v>
      </c>
      <c r="E57">
        <v>3</v>
      </c>
      <c r="F57">
        <v>840</v>
      </c>
      <c r="G57">
        <v>640</v>
      </c>
      <c r="H57">
        <v>263</v>
      </c>
      <c r="I57">
        <v>377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377</v>
      </c>
      <c r="T57">
        <v>0</v>
      </c>
      <c r="U57">
        <v>0</v>
      </c>
      <c r="V57">
        <v>377</v>
      </c>
      <c r="W57">
        <v>8</v>
      </c>
      <c r="X57">
        <v>2</v>
      </c>
      <c r="Y57">
        <v>4</v>
      </c>
      <c r="Z57">
        <v>2</v>
      </c>
      <c r="AA57">
        <v>369</v>
      </c>
      <c r="AB57">
        <v>245</v>
      </c>
      <c r="AC57">
        <v>30</v>
      </c>
      <c r="AD57">
        <v>5</v>
      </c>
      <c r="AE57">
        <v>10</v>
      </c>
      <c r="AF57">
        <v>2</v>
      </c>
      <c r="AG57">
        <v>2</v>
      </c>
      <c r="AH57">
        <v>0</v>
      </c>
      <c r="AI57">
        <v>1</v>
      </c>
      <c r="AJ57">
        <v>141</v>
      </c>
      <c r="AK57">
        <v>0</v>
      </c>
      <c r="AL57">
        <v>21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4</v>
      </c>
      <c r="AU57">
        <v>23</v>
      </c>
      <c r="AV57">
        <v>3</v>
      </c>
      <c r="AW57">
        <v>0</v>
      </c>
      <c r="AX57">
        <v>3</v>
      </c>
      <c r="AY57">
        <v>245</v>
      </c>
      <c r="AZ57">
        <v>36</v>
      </c>
      <c r="BA57">
        <v>22</v>
      </c>
      <c r="BB57">
        <v>3</v>
      </c>
      <c r="BC57">
        <v>0</v>
      </c>
      <c r="BD57">
        <v>0</v>
      </c>
      <c r="BE57">
        <v>1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7</v>
      </c>
      <c r="BL57">
        <v>0</v>
      </c>
      <c r="BM57">
        <v>0</v>
      </c>
      <c r="BN57">
        <v>0</v>
      </c>
      <c r="BO57">
        <v>1</v>
      </c>
      <c r="BP57">
        <v>2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36</v>
      </c>
      <c r="BX57">
        <v>8</v>
      </c>
      <c r="BY57">
        <v>3</v>
      </c>
      <c r="BZ57">
        <v>2</v>
      </c>
      <c r="CA57">
        <v>2</v>
      </c>
      <c r="CB57">
        <v>1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8</v>
      </c>
      <c r="CL57">
        <v>20</v>
      </c>
      <c r="CM57">
        <v>3</v>
      </c>
      <c r="CN57">
        <v>0</v>
      </c>
      <c r="CO57">
        <v>0</v>
      </c>
      <c r="CP57">
        <v>0</v>
      </c>
      <c r="CQ57">
        <v>13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1</v>
      </c>
      <c r="CX57">
        <v>2</v>
      </c>
      <c r="CY57">
        <v>1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20</v>
      </c>
      <c r="DJ57">
        <v>19</v>
      </c>
      <c r="DK57">
        <v>0</v>
      </c>
      <c r="DL57">
        <v>13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1</v>
      </c>
      <c r="DS57">
        <v>3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1</v>
      </c>
      <c r="EB57">
        <v>0</v>
      </c>
      <c r="EC57">
        <v>0</v>
      </c>
      <c r="ED57">
        <v>0</v>
      </c>
      <c r="EE57">
        <v>0</v>
      </c>
      <c r="EF57">
        <v>1</v>
      </c>
      <c r="EG57">
        <v>19</v>
      </c>
      <c r="EH57">
        <v>7</v>
      </c>
      <c r="EI57">
        <v>3</v>
      </c>
      <c r="EJ57">
        <v>3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1</v>
      </c>
      <c r="FD57">
        <v>0</v>
      </c>
      <c r="FE57">
        <v>7</v>
      </c>
      <c r="FF57">
        <v>25</v>
      </c>
      <c r="FG57">
        <v>7</v>
      </c>
      <c r="FH57">
        <v>6</v>
      </c>
      <c r="FI57">
        <v>3</v>
      </c>
      <c r="FJ57">
        <v>0</v>
      </c>
      <c r="FK57">
        <v>3</v>
      </c>
      <c r="FL57">
        <v>1</v>
      </c>
      <c r="FM57">
        <v>1</v>
      </c>
      <c r="FN57">
        <v>1</v>
      </c>
      <c r="FO57">
        <v>2</v>
      </c>
      <c r="FP57">
        <v>0</v>
      </c>
      <c r="FQ57">
        <v>0</v>
      </c>
      <c r="FR57">
        <v>1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25</v>
      </c>
      <c r="GA57">
        <v>7</v>
      </c>
      <c r="GB57">
        <v>3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2</v>
      </c>
      <c r="GO57">
        <v>0</v>
      </c>
      <c r="GP57">
        <v>0</v>
      </c>
      <c r="GQ57">
        <v>0</v>
      </c>
      <c r="GR57">
        <v>1</v>
      </c>
      <c r="GS57">
        <v>0</v>
      </c>
      <c r="GT57">
        <v>0</v>
      </c>
      <c r="GU57">
        <v>0</v>
      </c>
      <c r="GV57">
        <v>0</v>
      </c>
      <c r="GW57">
        <v>1</v>
      </c>
      <c r="GX57">
        <v>7</v>
      </c>
      <c r="GY57">
        <v>2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1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1</v>
      </c>
      <c r="HU57">
        <v>0</v>
      </c>
      <c r="HV57">
        <v>2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 t="s">
        <v>0</v>
      </c>
      <c r="IN57" t="s">
        <v>0</v>
      </c>
      <c r="IO57" t="s">
        <v>0</v>
      </c>
      <c r="IP57" t="s">
        <v>0</v>
      </c>
      <c r="IQ57" t="s">
        <v>0</v>
      </c>
      <c r="IR57" t="s">
        <v>0</v>
      </c>
      <c r="IS57" t="s">
        <v>0</v>
      </c>
      <c r="IT57" t="s">
        <v>0</v>
      </c>
      <c r="IU57" t="s">
        <v>0</v>
      </c>
      <c r="IV57" t="s">
        <v>0</v>
      </c>
      <c r="IW57" t="s">
        <v>0</v>
      </c>
      <c r="IX57" t="s">
        <v>0</v>
      </c>
      <c r="IY57" t="s">
        <v>0</v>
      </c>
      <c r="IZ57" t="s">
        <v>0</v>
      </c>
    </row>
    <row r="58" spans="1:260">
      <c r="A58" t="s">
        <v>1480</v>
      </c>
      <c r="B58" t="s">
        <v>1463</v>
      </c>
      <c r="C58" t="str">
        <f>"180203"</f>
        <v>180203</v>
      </c>
      <c r="D58" t="s">
        <v>1479</v>
      </c>
      <c r="E58">
        <v>4</v>
      </c>
      <c r="F58">
        <v>449</v>
      </c>
      <c r="G58">
        <v>350</v>
      </c>
      <c r="H58">
        <v>214</v>
      </c>
      <c r="I58">
        <v>136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136</v>
      </c>
      <c r="T58">
        <v>0</v>
      </c>
      <c r="U58">
        <v>0</v>
      </c>
      <c r="V58">
        <v>136</v>
      </c>
      <c r="W58">
        <v>11</v>
      </c>
      <c r="X58">
        <v>9</v>
      </c>
      <c r="Y58">
        <v>1</v>
      </c>
      <c r="Z58">
        <v>1</v>
      </c>
      <c r="AA58">
        <v>125</v>
      </c>
      <c r="AB58">
        <v>85</v>
      </c>
      <c r="AC58">
        <v>11</v>
      </c>
      <c r="AD58">
        <v>1</v>
      </c>
      <c r="AE58">
        <v>12</v>
      </c>
      <c r="AF58">
        <v>1</v>
      </c>
      <c r="AG58">
        <v>0</v>
      </c>
      <c r="AH58">
        <v>3</v>
      </c>
      <c r="AI58">
        <v>2</v>
      </c>
      <c r="AJ58">
        <v>20</v>
      </c>
      <c r="AK58">
        <v>0</v>
      </c>
      <c r="AL58">
        <v>8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22</v>
      </c>
      <c r="AV58">
        <v>4</v>
      </c>
      <c r="AW58">
        <v>0</v>
      </c>
      <c r="AX58">
        <v>1</v>
      </c>
      <c r="AY58">
        <v>85</v>
      </c>
      <c r="AZ58">
        <v>6</v>
      </c>
      <c r="BA58">
        <v>2</v>
      </c>
      <c r="BB58">
        <v>1</v>
      </c>
      <c r="BC58">
        <v>2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6</v>
      </c>
      <c r="BX58">
        <v>1</v>
      </c>
      <c r="BY58">
        <v>1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1</v>
      </c>
      <c r="CL58">
        <v>7</v>
      </c>
      <c r="CM58">
        <v>3</v>
      </c>
      <c r="CN58">
        <v>0</v>
      </c>
      <c r="CO58">
        <v>0</v>
      </c>
      <c r="CP58">
        <v>0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3</v>
      </c>
      <c r="DH58">
        <v>0</v>
      </c>
      <c r="DI58">
        <v>7</v>
      </c>
      <c r="DJ58">
        <v>3</v>
      </c>
      <c r="DK58">
        <v>0</v>
      </c>
      <c r="DL58">
        <v>1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1</v>
      </c>
      <c r="DT58">
        <v>0</v>
      </c>
      <c r="DU58">
        <v>0</v>
      </c>
      <c r="DV58">
        <v>0</v>
      </c>
      <c r="DW58">
        <v>1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3</v>
      </c>
      <c r="EH58">
        <v>5</v>
      </c>
      <c r="EI58">
        <v>0</v>
      </c>
      <c r="EJ58">
        <v>2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5</v>
      </c>
      <c r="FF58">
        <v>12</v>
      </c>
      <c r="FG58">
        <v>1</v>
      </c>
      <c r="FH58">
        <v>1</v>
      </c>
      <c r="FI58">
        <v>0</v>
      </c>
      <c r="FJ58">
        <v>0</v>
      </c>
      <c r="FK58">
        <v>1</v>
      </c>
      <c r="FL58">
        <v>2</v>
      </c>
      <c r="FM58">
        <v>0</v>
      </c>
      <c r="FN58">
        <v>1</v>
      </c>
      <c r="FO58">
        <v>1</v>
      </c>
      <c r="FP58">
        <v>1</v>
      </c>
      <c r="FQ58">
        <v>1</v>
      </c>
      <c r="FR58">
        <v>1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2</v>
      </c>
      <c r="FY58">
        <v>0</v>
      </c>
      <c r="FZ58">
        <v>12</v>
      </c>
      <c r="GA58">
        <v>4</v>
      </c>
      <c r="GB58">
        <v>2</v>
      </c>
      <c r="GC58">
        <v>0</v>
      </c>
      <c r="GD58">
        <v>1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1</v>
      </c>
      <c r="GW58">
        <v>0</v>
      </c>
      <c r="GX58">
        <v>4</v>
      </c>
      <c r="GY58">
        <v>1</v>
      </c>
      <c r="GZ58">
        <v>1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1</v>
      </c>
      <c r="HW58">
        <v>1</v>
      </c>
      <c r="HX58">
        <v>0</v>
      </c>
      <c r="HY58">
        <v>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1</v>
      </c>
      <c r="IM58" t="s">
        <v>0</v>
      </c>
      <c r="IN58" t="s">
        <v>0</v>
      </c>
      <c r="IO58" t="s">
        <v>0</v>
      </c>
      <c r="IP58" t="s">
        <v>0</v>
      </c>
      <c r="IQ58" t="s">
        <v>0</v>
      </c>
      <c r="IR58" t="s">
        <v>0</v>
      </c>
      <c r="IS58" t="s">
        <v>0</v>
      </c>
      <c r="IT58" t="s">
        <v>0</v>
      </c>
      <c r="IU58" t="s">
        <v>0</v>
      </c>
      <c r="IV58" t="s">
        <v>0</v>
      </c>
      <c r="IW58" t="s">
        <v>0</v>
      </c>
      <c r="IX58" t="s">
        <v>0</v>
      </c>
      <c r="IY58" t="s">
        <v>0</v>
      </c>
      <c r="IZ58" t="s">
        <v>0</v>
      </c>
    </row>
    <row r="59" spans="1:260">
      <c r="A59" t="s">
        <v>1478</v>
      </c>
      <c r="B59" t="s">
        <v>1463</v>
      </c>
      <c r="C59" t="str">
        <f>"180203"</f>
        <v>180203</v>
      </c>
      <c r="D59" t="s">
        <v>1477</v>
      </c>
      <c r="E59">
        <v>5</v>
      </c>
      <c r="F59">
        <v>360</v>
      </c>
      <c r="G59">
        <v>270</v>
      </c>
      <c r="H59">
        <v>103</v>
      </c>
      <c r="I59">
        <v>167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167</v>
      </c>
      <c r="T59">
        <v>0</v>
      </c>
      <c r="U59">
        <v>0</v>
      </c>
      <c r="V59">
        <v>167</v>
      </c>
      <c r="W59">
        <v>6</v>
      </c>
      <c r="X59">
        <v>5</v>
      </c>
      <c r="Y59">
        <v>1</v>
      </c>
      <c r="Z59">
        <v>0</v>
      </c>
      <c r="AA59">
        <v>161</v>
      </c>
      <c r="AB59">
        <v>130</v>
      </c>
      <c r="AC59">
        <v>9</v>
      </c>
      <c r="AD59">
        <v>0</v>
      </c>
      <c r="AE59">
        <v>2</v>
      </c>
      <c r="AF59">
        <v>0</v>
      </c>
      <c r="AG59">
        <v>0</v>
      </c>
      <c r="AH59">
        <v>0</v>
      </c>
      <c r="AI59">
        <v>2</v>
      </c>
      <c r="AJ59">
        <v>34</v>
      </c>
      <c r="AK59">
        <v>0</v>
      </c>
      <c r="AL59">
        <v>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73</v>
      </c>
      <c r="AV59">
        <v>0</v>
      </c>
      <c r="AW59">
        <v>0</v>
      </c>
      <c r="AX59">
        <v>1</v>
      </c>
      <c r="AY59">
        <v>130</v>
      </c>
      <c r="AZ59">
        <v>5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3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0</v>
      </c>
      <c r="BU59">
        <v>1</v>
      </c>
      <c r="BV59">
        <v>0</v>
      </c>
      <c r="BW59">
        <v>5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5</v>
      </c>
      <c r="CM59">
        <v>2</v>
      </c>
      <c r="CN59">
        <v>0</v>
      </c>
      <c r="CO59">
        <v>0</v>
      </c>
      <c r="CP59">
        <v>0</v>
      </c>
      <c r="CQ59">
        <v>0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1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1</v>
      </c>
      <c r="DI59">
        <v>5</v>
      </c>
      <c r="DJ59">
        <v>2</v>
      </c>
      <c r="DK59">
        <v>0</v>
      </c>
      <c r="DL59">
        <v>2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2</v>
      </c>
      <c r="EH59">
        <v>2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1</v>
      </c>
      <c r="EQ59">
        <v>0</v>
      </c>
      <c r="ER59">
        <v>0</v>
      </c>
      <c r="ES59">
        <v>1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2</v>
      </c>
      <c r="FF59">
        <v>14</v>
      </c>
      <c r="FG59">
        <v>5</v>
      </c>
      <c r="FH59">
        <v>4</v>
      </c>
      <c r="FI59">
        <v>0</v>
      </c>
      <c r="FJ59">
        <v>0</v>
      </c>
      <c r="FK59">
        <v>2</v>
      </c>
      <c r="FL59">
        <v>0</v>
      </c>
      <c r="FM59">
        <v>1</v>
      </c>
      <c r="FN59">
        <v>1</v>
      </c>
      <c r="FO59">
        <v>0</v>
      </c>
      <c r="FP59">
        <v>0</v>
      </c>
      <c r="FQ59">
        <v>0</v>
      </c>
      <c r="FR59">
        <v>0</v>
      </c>
      <c r="FS59">
        <v>1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14</v>
      </c>
      <c r="GA59">
        <v>2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1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1</v>
      </c>
      <c r="GV59">
        <v>0</v>
      </c>
      <c r="GW59">
        <v>0</v>
      </c>
      <c r="GX59">
        <v>2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1</v>
      </c>
      <c r="HX59">
        <v>0</v>
      </c>
      <c r="HY59">
        <v>0</v>
      </c>
      <c r="HZ59">
        <v>0</v>
      </c>
      <c r="IA59">
        <v>0</v>
      </c>
      <c r="IB59">
        <v>1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</v>
      </c>
      <c r="IM59" t="s">
        <v>0</v>
      </c>
      <c r="IN59" t="s">
        <v>0</v>
      </c>
      <c r="IO59" t="s">
        <v>0</v>
      </c>
      <c r="IP59" t="s">
        <v>0</v>
      </c>
      <c r="IQ59" t="s">
        <v>0</v>
      </c>
      <c r="IR59" t="s">
        <v>0</v>
      </c>
      <c r="IS59" t="s">
        <v>0</v>
      </c>
      <c r="IT59" t="s">
        <v>0</v>
      </c>
      <c r="IU59" t="s">
        <v>0</v>
      </c>
      <c r="IV59" t="s">
        <v>0</v>
      </c>
      <c r="IW59" t="s">
        <v>0</v>
      </c>
      <c r="IX59" t="s">
        <v>0</v>
      </c>
      <c r="IY59" t="s">
        <v>0</v>
      </c>
      <c r="IZ59" t="s">
        <v>0</v>
      </c>
    </row>
    <row r="60" spans="1:260">
      <c r="A60" t="s">
        <v>1476</v>
      </c>
      <c r="B60" t="s">
        <v>1463</v>
      </c>
      <c r="C60" t="str">
        <f>"180203"</f>
        <v>180203</v>
      </c>
      <c r="D60" t="s">
        <v>1475</v>
      </c>
      <c r="E60">
        <v>6</v>
      </c>
      <c r="F60">
        <v>272</v>
      </c>
      <c r="G60">
        <v>210</v>
      </c>
      <c r="H60">
        <v>93</v>
      </c>
      <c r="I60">
        <v>117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117</v>
      </c>
      <c r="T60">
        <v>0</v>
      </c>
      <c r="U60">
        <v>0</v>
      </c>
      <c r="V60">
        <v>117</v>
      </c>
      <c r="W60">
        <v>2</v>
      </c>
      <c r="X60">
        <v>1</v>
      </c>
      <c r="Y60">
        <v>1</v>
      </c>
      <c r="Z60">
        <v>0</v>
      </c>
      <c r="AA60">
        <v>115</v>
      </c>
      <c r="AB60">
        <v>77</v>
      </c>
      <c r="AC60">
        <v>11</v>
      </c>
      <c r="AD60">
        <v>0</v>
      </c>
      <c r="AE60">
        <v>1</v>
      </c>
      <c r="AF60">
        <v>0</v>
      </c>
      <c r="AG60">
        <v>1</v>
      </c>
      <c r="AH60">
        <v>0</v>
      </c>
      <c r="AI60">
        <v>1</v>
      </c>
      <c r="AJ60">
        <v>11</v>
      </c>
      <c r="AK60">
        <v>0</v>
      </c>
      <c r="AL60">
        <v>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43</v>
      </c>
      <c r="AV60">
        <v>0</v>
      </c>
      <c r="AW60">
        <v>0</v>
      </c>
      <c r="AX60">
        <v>0</v>
      </c>
      <c r="AY60">
        <v>77</v>
      </c>
      <c r="AZ60">
        <v>11</v>
      </c>
      <c r="BA60">
        <v>8</v>
      </c>
      <c r="BB60">
        <v>0</v>
      </c>
      <c r="BC60">
        <v>1</v>
      </c>
      <c r="BD60">
        <v>0</v>
      </c>
      <c r="BE60">
        <v>0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1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11</v>
      </c>
      <c r="BX60">
        <v>2</v>
      </c>
      <c r="BY60">
        <v>1</v>
      </c>
      <c r="BZ60">
        <v>1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2</v>
      </c>
      <c r="CL60">
        <v>4</v>
      </c>
      <c r="CM60">
        <v>4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4</v>
      </c>
      <c r="DJ60">
        <v>8</v>
      </c>
      <c r="DK60">
        <v>0</v>
      </c>
      <c r="DL60">
        <v>7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8</v>
      </c>
      <c r="EH60">
        <v>7</v>
      </c>
      <c r="EI60">
        <v>4</v>
      </c>
      <c r="EJ60">
        <v>1</v>
      </c>
      <c r="EK60">
        <v>0</v>
      </c>
      <c r="EL60">
        <v>0</v>
      </c>
      <c r="EM60">
        <v>1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1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7</v>
      </c>
      <c r="FF60">
        <v>5</v>
      </c>
      <c r="FG60">
        <v>4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1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5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1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1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1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 t="s">
        <v>0</v>
      </c>
      <c r="IN60" t="s">
        <v>0</v>
      </c>
      <c r="IO60" t="s">
        <v>0</v>
      </c>
      <c r="IP60" t="s">
        <v>0</v>
      </c>
      <c r="IQ60" t="s">
        <v>0</v>
      </c>
      <c r="IR60" t="s">
        <v>0</v>
      </c>
      <c r="IS60" t="s">
        <v>0</v>
      </c>
      <c r="IT60" t="s">
        <v>0</v>
      </c>
      <c r="IU60" t="s">
        <v>0</v>
      </c>
      <c r="IV60" t="s">
        <v>0</v>
      </c>
      <c r="IW60" t="s">
        <v>0</v>
      </c>
      <c r="IX60" t="s">
        <v>0</v>
      </c>
      <c r="IY60" t="s">
        <v>0</v>
      </c>
      <c r="IZ60" t="s">
        <v>0</v>
      </c>
    </row>
    <row r="61" spans="1:260">
      <c r="A61" t="s">
        <v>1474</v>
      </c>
      <c r="B61" t="s">
        <v>1463</v>
      </c>
      <c r="C61" t="str">
        <f>"180203"</f>
        <v>180203</v>
      </c>
      <c r="D61" t="s">
        <v>1473</v>
      </c>
      <c r="E61">
        <v>7</v>
      </c>
      <c r="F61">
        <v>248</v>
      </c>
      <c r="G61">
        <v>190</v>
      </c>
      <c r="H61">
        <v>89</v>
      </c>
      <c r="I61">
        <v>101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101</v>
      </c>
      <c r="T61">
        <v>0</v>
      </c>
      <c r="U61">
        <v>0</v>
      </c>
      <c r="V61">
        <v>101</v>
      </c>
      <c r="W61">
        <v>3</v>
      </c>
      <c r="X61">
        <v>2</v>
      </c>
      <c r="Y61">
        <v>1</v>
      </c>
      <c r="Z61">
        <v>0</v>
      </c>
      <c r="AA61">
        <v>98</v>
      </c>
      <c r="AB61">
        <v>62</v>
      </c>
      <c r="AC61">
        <v>11</v>
      </c>
      <c r="AD61">
        <v>1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6</v>
      </c>
      <c r="AK61">
        <v>0</v>
      </c>
      <c r="AL61">
        <v>11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31</v>
      </c>
      <c r="AV61">
        <v>0</v>
      </c>
      <c r="AW61">
        <v>0</v>
      </c>
      <c r="AX61">
        <v>0</v>
      </c>
      <c r="AY61">
        <v>62</v>
      </c>
      <c r="AZ61">
        <v>4</v>
      </c>
      <c r="BA61">
        <v>2</v>
      </c>
      <c r="BB61">
        <v>0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4</v>
      </c>
      <c r="BX61">
        <v>2</v>
      </c>
      <c r="BY61">
        <v>1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1</v>
      </c>
      <c r="CJ61">
        <v>0</v>
      </c>
      <c r="CK61">
        <v>2</v>
      </c>
      <c r="CL61">
        <v>7</v>
      </c>
      <c r="CM61">
        <v>4</v>
      </c>
      <c r="CN61">
        <v>0</v>
      </c>
      <c r="CO61">
        <v>1</v>
      </c>
      <c r="CP61">
        <v>0</v>
      </c>
      <c r="CQ61">
        <v>1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7</v>
      </c>
      <c r="DJ61">
        <v>8</v>
      </c>
      <c r="DK61">
        <v>0</v>
      </c>
      <c r="DL61">
        <v>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1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8</v>
      </c>
      <c r="EH61">
        <v>5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5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5</v>
      </c>
      <c r="FF61">
        <v>7</v>
      </c>
      <c r="FG61">
        <v>2</v>
      </c>
      <c r="FH61">
        <v>2</v>
      </c>
      <c r="FI61">
        <v>0</v>
      </c>
      <c r="FJ61">
        <v>0</v>
      </c>
      <c r="FK61">
        <v>0</v>
      </c>
      <c r="FL61">
        <v>1</v>
      </c>
      <c r="FM61">
        <v>0</v>
      </c>
      <c r="FN61">
        <v>0</v>
      </c>
      <c r="FO61">
        <v>0</v>
      </c>
      <c r="FP61">
        <v>0</v>
      </c>
      <c r="FQ61">
        <v>1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1</v>
      </c>
      <c r="FZ61">
        <v>7</v>
      </c>
      <c r="GA61">
        <v>3</v>
      </c>
      <c r="GB61">
        <v>2</v>
      </c>
      <c r="GC61">
        <v>1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3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 t="s">
        <v>0</v>
      </c>
      <c r="IN61" t="s">
        <v>0</v>
      </c>
      <c r="IO61" t="s">
        <v>0</v>
      </c>
      <c r="IP61" t="s">
        <v>0</v>
      </c>
      <c r="IQ61" t="s">
        <v>0</v>
      </c>
      <c r="IR61" t="s">
        <v>0</v>
      </c>
      <c r="IS61" t="s">
        <v>0</v>
      </c>
      <c r="IT61" t="s">
        <v>0</v>
      </c>
      <c r="IU61" t="s">
        <v>0</v>
      </c>
      <c r="IV61" t="s">
        <v>0</v>
      </c>
      <c r="IW61" t="s">
        <v>0</v>
      </c>
      <c r="IX61" t="s">
        <v>0</v>
      </c>
      <c r="IY61" t="s">
        <v>0</v>
      </c>
      <c r="IZ61" t="s">
        <v>0</v>
      </c>
    </row>
    <row r="62" spans="1:260">
      <c r="A62" t="s">
        <v>1472</v>
      </c>
      <c r="B62" t="s">
        <v>1463</v>
      </c>
      <c r="C62" t="str">
        <f>"180203"</f>
        <v>180203</v>
      </c>
      <c r="D62" t="s">
        <v>1471</v>
      </c>
      <c r="E62">
        <v>8</v>
      </c>
      <c r="F62">
        <v>277</v>
      </c>
      <c r="G62">
        <v>219</v>
      </c>
      <c r="H62">
        <v>124</v>
      </c>
      <c r="I62">
        <v>95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95</v>
      </c>
      <c r="T62">
        <v>0</v>
      </c>
      <c r="U62">
        <v>0</v>
      </c>
      <c r="V62">
        <v>95</v>
      </c>
      <c r="W62">
        <v>3</v>
      </c>
      <c r="X62">
        <v>2</v>
      </c>
      <c r="Y62">
        <v>1</v>
      </c>
      <c r="Z62">
        <v>0</v>
      </c>
      <c r="AA62">
        <v>92</v>
      </c>
      <c r="AB62">
        <v>61</v>
      </c>
      <c r="AC62">
        <v>5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0</v>
      </c>
      <c r="AJ62">
        <v>20</v>
      </c>
      <c r="AK62">
        <v>0</v>
      </c>
      <c r="AL62">
        <v>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31</v>
      </c>
      <c r="AV62">
        <v>1</v>
      </c>
      <c r="AW62">
        <v>0</v>
      </c>
      <c r="AX62">
        <v>1</v>
      </c>
      <c r="AY62">
        <v>61</v>
      </c>
      <c r="AZ62">
        <v>7</v>
      </c>
      <c r="BA62">
        <v>2</v>
      </c>
      <c r="BB62">
        <v>1</v>
      </c>
      <c r="BC62">
        <v>0</v>
      </c>
      <c r="BD62">
        <v>0</v>
      </c>
      <c r="BE62">
        <v>1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1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7</v>
      </c>
      <c r="BX62">
        <v>1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1</v>
      </c>
      <c r="CK62">
        <v>1</v>
      </c>
      <c r="CL62">
        <v>3</v>
      </c>
      <c r="CM62">
        <v>0</v>
      </c>
      <c r="CN62">
        <v>0</v>
      </c>
      <c r="CO62">
        <v>0</v>
      </c>
      <c r="CP62">
        <v>0</v>
      </c>
      <c r="CQ62">
        <v>1</v>
      </c>
      <c r="CR62">
        <v>0</v>
      </c>
      <c r="CS62">
        <v>0</v>
      </c>
      <c r="CT62">
        <v>0</v>
      </c>
      <c r="CU62">
        <v>1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1</v>
      </c>
      <c r="DF62">
        <v>0</v>
      </c>
      <c r="DG62">
        <v>0</v>
      </c>
      <c r="DH62">
        <v>0</v>
      </c>
      <c r="DI62">
        <v>3</v>
      </c>
      <c r="DJ62">
        <v>12</v>
      </c>
      <c r="DK62">
        <v>0</v>
      </c>
      <c r="DL62">
        <v>8</v>
      </c>
      <c r="DM62">
        <v>0</v>
      </c>
      <c r="DN62">
        <v>0</v>
      </c>
      <c r="DO62">
        <v>1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2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1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12</v>
      </c>
      <c r="EH62">
        <v>2</v>
      </c>
      <c r="EI62">
        <v>0</v>
      </c>
      <c r="EJ62">
        <v>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1</v>
      </c>
      <c r="FD62">
        <v>0</v>
      </c>
      <c r="FE62">
        <v>2</v>
      </c>
      <c r="FF62">
        <v>5</v>
      </c>
      <c r="FG62">
        <v>3</v>
      </c>
      <c r="FH62">
        <v>1</v>
      </c>
      <c r="FI62">
        <v>0</v>
      </c>
      <c r="FJ62">
        <v>0</v>
      </c>
      <c r="FK62">
        <v>1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5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1</v>
      </c>
      <c r="GZ62">
        <v>1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1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 t="s">
        <v>0</v>
      </c>
      <c r="IN62" t="s">
        <v>0</v>
      </c>
      <c r="IO62" t="s">
        <v>0</v>
      </c>
      <c r="IP62" t="s">
        <v>0</v>
      </c>
      <c r="IQ62" t="s">
        <v>0</v>
      </c>
      <c r="IR62" t="s">
        <v>0</v>
      </c>
      <c r="IS62" t="s">
        <v>0</v>
      </c>
      <c r="IT62" t="s">
        <v>0</v>
      </c>
      <c r="IU62" t="s">
        <v>0</v>
      </c>
      <c r="IV62" t="s">
        <v>0</v>
      </c>
      <c r="IW62" t="s">
        <v>0</v>
      </c>
      <c r="IX62" t="s">
        <v>0</v>
      </c>
      <c r="IY62" t="s">
        <v>0</v>
      </c>
      <c r="IZ62" t="s">
        <v>0</v>
      </c>
    </row>
    <row r="63" spans="1:260">
      <c r="A63" t="s">
        <v>1470</v>
      </c>
      <c r="B63" t="s">
        <v>1463</v>
      </c>
      <c r="C63" t="str">
        <f>"180203"</f>
        <v>180203</v>
      </c>
      <c r="D63" t="s">
        <v>1469</v>
      </c>
      <c r="E63">
        <v>9</v>
      </c>
      <c r="F63">
        <v>326</v>
      </c>
      <c r="G63">
        <v>251</v>
      </c>
      <c r="H63">
        <v>92</v>
      </c>
      <c r="I63">
        <v>159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159</v>
      </c>
      <c r="T63">
        <v>0</v>
      </c>
      <c r="U63">
        <v>0</v>
      </c>
      <c r="V63">
        <v>159</v>
      </c>
      <c r="W63">
        <v>9</v>
      </c>
      <c r="X63">
        <v>8</v>
      </c>
      <c r="Y63">
        <v>1</v>
      </c>
      <c r="Z63">
        <v>0</v>
      </c>
      <c r="AA63">
        <v>150</v>
      </c>
      <c r="AB63">
        <v>109</v>
      </c>
      <c r="AC63">
        <v>22</v>
      </c>
      <c r="AD63">
        <v>0</v>
      </c>
      <c r="AE63">
        <v>5</v>
      </c>
      <c r="AF63">
        <v>0</v>
      </c>
      <c r="AG63">
        <v>0</v>
      </c>
      <c r="AH63">
        <v>0</v>
      </c>
      <c r="AI63">
        <v>0</v>
      </c>
      <c r="AJ63">
        <v>14</v>
      </c>
      <c r="AK63">
        <v>0</v>
      </c>
      <c r="AL63">
        <v>21</v>
      </c>
      <c r="AM63">
        <v>0</v>
      </c>
      <c r="AN63">
        <v>0</v>
      </c>
      <c r="AO63">
        <v>0</v>
      </c>
      <c r="AP63">
        <v>0</v>
      </c>
      <c r="AQ63">
        <v>2</v>
      </c>
      <c r="AR63">
        <v>0</v>
      </c>
      <c r="AS63">
        <v>0</v>
      </c>
      <c r="AT63">
        <v>0</v>
      </c>
      <c r="AU63">
        <v>43</v>
      </c>
      <c r="AV63">
        <v>0</v>
      </c>
      <c r="AW63">
        <v>1</v>
      </c>
      <c r="AX63">
        <v>1</v>
      </c>
      <c r="AY63">
        <v>109</v>
      </c>
      <c r="AZ63">
        <v>4</v>
      </c>
      <c r="BA63">
        <v>1</v>
      </c>
      <c r="BB63">
        <v>0</v>
      </c>
      <c r="BC63">
        <v>3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4</v>
      </c>
      <c r="BX63">
        <v>6</v>
      </c>
      <c r="BY63">
        <v>2</v>
      </c>
      <c r="BZ63">
        <v>0</v>
      </c>
      <c r="CA63">
        <v>2</v>
      </c>
      <c r="CB63">
        <v>0</v>
      </c>
      <c r="CC63">
        <v>0</v>
      </c>
      <c r="CD63">
        <v>0</v>
      </c>
      <c r="CE63">
        <v>1</v>
      </c>
      <c r="CF63">
        <v>0</v>
      </c>
      <c r="CG63">
        <v>0</v>
      </c>
      <c r="CH63">
        <v>0</v>
      </c>
      <c r="CI63">
        <v>1</v>
      </c>
      <c r="CJ63">
        <v>0</v>
      </c>
      <c r="CK63">
        <v>6</v>
      </c>
      <c r="CL63">
        <v>3</v>
      </c>
      <c r="CM63">
        <v>1</v>
      </c>
      <c r="CN63">
        <v>0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1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3</v>
      </c>
      <c r="DJ63">
        <v>4</v>
      </c>
      <c r="DK63">
        <v>0</v>
      </c>
      <c r="DL63">
        <v>4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4</v>
      </c>
      <c r="EH63">
        <v>4</v>
      </c>
      <c r="EI63">
        <v>2</v>
      </c>
      <c r="EJ63">
        <v>1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1</v>
      </c>
      <c r="FD63">
        <v>0</v>
      </c>
      <c r="FE63">
        <v>4</v>
      </c>
      <c r="FF63">
        <v>17</v>
      </c>
      <c r="FG63">
        <v>6</v>
      </c>
      <c r="FH63">
        <v>2</v>
      </c>
      <c r="FI63">
        <v>2</v>
      </c>
      <c r="FJ63">
        <v>0</v>
      </c>
      <c r="FK63">
        <v>0</v>
      </c>
      <c r="FL63">
        <v>1</v>
      </c>
      <c r="FM63">
        <v>3</v>
      </c>
      <c r="FN63">
        <v>0</v>
      </c>
      <c r="FO63">
        <v>1</v>
      </c>
      <c r="FP63">
        <v>0</v>
      </c>
      <c r="FQ63">
        <v>0</v>
      </c>
      <c r="FR63">
        <v>0</v>
      </c>
      <c r="FS63">
        <v>0</v>
      </c>
      <c r="FT63">
        <v>1</v>
      </c>
      <c r="FU63">
        <v>0</v>
      </c>
      <c r="FV63">
        <v>0</v>
      </c>
      <c r="FW63">
        <v>1</v>
      </c>
      <c r="FX63">
        <v>0</v>
      </c>
      <c r="FY63">
        <v>0</v>
      </c>
      <c r="FZ63">
        <v>17</v>
      </c>
      <c r="GA63">
        <v>1</v>
      </c>
      <c r="GB63">
        <v>1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1</v>
      </c>
      <c r="GY63">
        <v>1</v>
      </c>
      <c r="GZ63">
        <v>1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1</v>
      </c>
      <c r="HW63">
        <v>1</v>
      </c>
      <c r="HX63">
        <v>0</v>
      </c>
      <c r="HY63">
        <v>1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1</v>
      </c>
      <c r="IM63" t="s">
        <v>0</v>
      </c>
      <c r="IN63" t="s">
        <v>0</v>
      </c>
      <c r="IO63" t="s">
        <v>0</v>
      </c>
      <c r="IP63" t="s">
        <v>0</v>
      </c>
      <c r="IQ63" t="s">
        <v>0</v>
      </c>
      <c r="IR63" t="s">
        <v>0</v>
      </c>
      <c r="IS63" t="s">
        <v>0</v>
      </c>
      <c r="IT63" t="s">
        <v>0</v>
      </c>
      <c r="IU63" t="s">
        <v>0</v>
      </c>
      <c r="IV63" t="s">
        <v>0</v>
      </c>
      <c r="IW63" t="s">
        <v>0</v>
      </c>
      <c r="IX63" t="s">
        <v>0</v>
      </c>
      <c r="IY63" t="s">
        <v>0</v>
      </c>
      <c r="IZ63" t="s">
        <v>0</v>
      </c>
    </row>
    <row r="64" spans="1:260">
      <c r="A64" t="s">
        <v>1468</v>
      </c>
      <c r="B64" t="s">
        <v>1463</v>
      </c>
      <c r="C64" t="str">
        <f>"180203"</f>
        <v>180203</v>
      </c>
      <c r="D64" t="s">
        <v>1467</v>
      </c>
      <c r="E64">
        <v>10</v>
      </c>
      <c r="F64">
        <v>373</v>
      </c>
      <c r="G64">
        <v>290</v>
      </c>
      <c r="H64">
        <v>156</v>
      </c>
      <c r="I64">
        <v>134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134</v>
      </c>
      <c r="T64">
        <v>0</v>
      </c>
      <c r="U64">
        <v>0</v>
      </c>
      <c r="V64">
        <v>134</v>
      </c>
      <c r="W64">
        <v>9</v>
      </c>
      <c r="X64">
        <v>6</v>
      </c>
      <c r="Y64">
        <v>3</v>
      </c>
      <c r="Z64">
        <v>0</v>
      </c>
      <c r="AA64">
        <v>125</v>
      </c>
      <c r="AB64">
        <v>72</v>
      </c>
      <c r="AC64">
        <v>9</v>
      </c>
      <c r="AD64">
        <v>1</v>
      </c>
      <c r="AE64">
        <v>4</v>
      </c>
      <c r="AF64">
        <v>0</v>
      </c>
      <c r="AG64">
        <v>0</v>
      </c>
      <c r="AH64">
        <v>0</v>
      </c>
      <c r="AI64">
        <v>0</v>
      </c>
      <c r="AJ64">
        <v>15</v>
      </c>
      <c r="AK64">
        <v>0</v>
      </c>
      <c r="AL64">
        <v>6</v>
      </c>
      <c r="AM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2</v>
      </c>
      <c r="AU64">
        <v>30</v>
      </c>
      <c r="AV64">
        <v>1</v>
      </c>
      <c r="AW64">
        <v>0</v>
      </c>
      <c r="AX64">
        <v>3</v>
      </c>
      <c r="AY64">
        <v>72</v>
      </c>
      <c r="AZ64">
        <v>11</v>
      </c>
      <c r="BA64">
        <v>5</v>
      </c>
      <c r="BB64">
        <v>0</v>
      </c>
      <c r="BC64">
        <v>1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3</v>
      </c>
      <c r="BL64">
        <v>0</v>
      </c>
      <c r="BM64">
        <v>0</v>
      </c>
      <c r="BN64">
        <v>0</v>
      </c>
      <c r="BO64">
        <v>1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11</v>
      </c>
      <c r="BX64">
        <v>10</v>
      </c>
      <c r="BY64">
        <v>7</v>
      </c>
      <c r="BZ64">
        <v>2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1</v>
      </c>
      <c r="CI64">
        <v>0</v>
      </c>
      <c r="CJ64">
        <v>0</v>
      </c>
      <c r="CK64">
        <v>10</v>
      </c>
      <c r="CL64">
        <v>5</v>
      </c>
      <c r="CM64">
        <v>2</v>
      </c>
      <c r="CN64">
        <v>0</v>
      </c>
      <c r="CO64">
        <v>0</v>
      </c>
      <c r="CP64">
        <v>1</v>
      </c>
      <c r="CQ64">
        <v>2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5</v>
      </c>
      <c r="DJ64">
        <v>9</v>
      </c>
      <c r="DK64">
        <v>1</v>
      </c>
      <c r="DL64">
        <v>8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9</v>
      </c>
      <c r="EH64">
        <v>1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1</v>
      </c>
      <c r="FF64">
        <v>9</v>
      </c>
      <c r="FG64">
        <v>3</v>
      </c>
      <c r="FH64">
        <v>2</v>
      </c>
      <c r="FI64">
        <v>1</v>
      </c>
      <c r="FJ64">
        <v>1</v>
      </c>
      <c r="FK64">
        <v>1</v>
      </c>
      <c r="FL64">
        <v>0</v>
      </c>
      <c r="FM64">
        <v>0</v>
      </c>
      <c r="FN64">
        <v>1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</v>
      </c>
      <c r="GA64">
        <v>3</v>
      </c>
      <c r="GB64">
        <v>3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3</v>
      </c>
      <c r="GY64">
        <v>4</v>
      </c>
      <c r="GZ64">
        <v>0</v>
      </c>
      <c r="HA64">
        <v>0</v>
      </c>
      <c r="HB64">
        <v>0</v>
      </c>
      <c r="HC64">
        <v>1</v>
      </c>
      <c r="HD64">
        <v>1</v>
      </c>
      <c r="HE64">
        <v>0</v>
      </c>
      <c r="HF64">
        <v>0</v>
      </c>
      <c r="HG64">
        <v>1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1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4</v>
      </c>
      <c r="HW64">
        <v>1</v>
      </c>
      <c r="HX64">
        <v>0</v>
      </c>
      <c r="HY64">
        <v>1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1</v>
      </c>
      <c r="IM64" t="s">
        <v>0</v>
      </c>
      <c r="IN64" t="s">
        <v>0</v>
      </c>
      <c r="IO64" t="s">
        <v>0</v>
      </c>
      <c r="IP64" t="s">
        <v>0</v>
      </c>
      <c r="IQ64" t="s">
        <v>0</v>
      </c>
      <c r="IR64" t="s">
        <v>0</v>
      </c>
      <c r="IS64" t="s">
        <v>0</v>
      </c>
      <c r="IT64" t="s">
        <v>0</v>
      </c>
      <c r="IU64" t="s">
        <v>0</v>
      </c>
      <c r="IV64" t="s">
        <v>0</v>
      </c>
      <c r="IW64" t="s">
        <v>0</v>
      </c>
      <c r="IX64" t="s">
        <v>0</v>
      </c>
      <c r="IY64" t="s">
        <v>0</v>
      </c>
      <c r="IZ64" t="s">
        <v>0</v>
      </c>
    </row>
    <row r="65" spans="1:260">
      <c r="A65" t="s">
        <v>1466</v>
      </c>
      <c r="B65" t="s">
        <v>1463</v>
      </c>
      <c r="C65" t="str">
        <f>"180203"</f>
        <v>180203</v>
      </c>
      <c r="D65" t="s">
        <v>1465</v>
      </c>
      <c r="E65">
        <v>11</v>
      </c>
      <c r="F65">
        <v>1234</v>
      </c>
      <c r="G65">
        <v>930</v>
      </c>
      <c r="H65">
        <v>442</v>
      </c>
      <c r="I65">
        <v>488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488</v>
      </c>
      <c r="T65">
        <v>0</v>
      </c>
      <c r="U65">
        <v>0</v>
      </c>
      <c r="V65">
        <v>488</v>
      </c>
      <c r="W65">
        <v>13</v>
      </c>
      <c r="X65">
        <v>8</v>
      </c>
      <c r="Y65">
        <v>5</v>
      </c>
      <c r="Z65">
        <v>0</v>
      </c>
      <c r="AA65">
        <v>475</v>
      </c>
      <c r="AB65">
        <v>322</v>
      </c>
      <c r="AC65">
        <v>39</v>
      </c>
      <c r="AD65">
        <v>6</v>
      </c>
      <c r="AE65">
        <v>17</v>
      </c>
      <c r="AF65">
        <v>10</v>
      </c>
      <c r="AG65">
        <v>3</v>
      </c>
      <c r="AH65">
        <v>2</v>
      </c>
      <c r="AI65">
        <v>7</v>
      </c>
      <c r="AJ65">
        <v>101</v>
      </c>
      <c r="AK65">
        <v>1</v>
      </c>
      <c r="AL65">
        <v>95</v>
      </c>
      <c r="AM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24</v>
      </c>
      <c r="AV65">
        <v>2</v>
      </c>
      <c r="AW65">
        <v>2</v>
      </c>
      <c r="AX65">
        <v>12</v>
      </c>
      <c r="AY65">
        <v>322</v>
      </c>
      <c r="AZ65">
        <v>24</v>
      </c>
      <c r="BA65">
        <v>15</v>
      </c>
      <c r="BB65">
        <v>3</v>
      </c>
      <c r="BC65">
        <v>1</v>
      </c>
      <c r="BD65">
        <v>1</v>
      </c>
      <c r="BE65">
        <v>0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3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24</v>
      </c>
      <c r="BX65">
        <v>11</v>
      </c>
      <c r="BY65">
        <v>3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3</v>
      </c>
      <c r="CF65">
        <v>0</v>
      </c>
      <c r="CG65">
        <v>0</v>
      </c>
      <c r="CH65">
        <v>1</v>
      </c>
      <c r="CI65">
        <v>1</v>
      </c>
      <c r="CJ65">
        <v>3</v>
      </c>
      <c r="CK65">
        <v>11</v>
      </c>
      <c r="CL65">
        <v>24</v>
      </c>
      <c r="CM65">
        <v>9</v>
      </c>
      <c r="CN65">
        <v>2</v>
      </c>
      <c r="CO65">
        <v>0</v>
      </c>
      <c r="CP65">
        <v>1</v>
      </c>
      <c r="CQ65">
        <v>4</v>
      </c>
      <c r="CR65">
        <v>0</v>
      </c>
      <c r="CS65">
        <v>1</v>
      </c>
      <c r="CT65">
        <v>0</v>
      </c>
      <c r="CU65">
        <v>2</v>
      </c>
      <c r="CV65">
        <v>1</v>
      </c>
      <c r="CW65">
        <v>2</v>
      </c>
      <c r="CX65">
        <v>0</v>
      </c>
      <c r="CY65">
        <v>0</v>
      </c>
      <c r="CZ65">
        <v>0</v>
      </c>
      <c r="DA65">
        <v>1</v>
      </c>
      <c r="DB65">
        <v>1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24</v>
      </c>
      <c r="DJ65">
        <v>16</v>
      </c>
      <c r="DK65">
        <v>3</v>
      </c>
      <c r="DL65">
        <v>6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0</v>
      </c>
      <c r="DU65">
        <v>3</v>
      </c>
      <c r="DV65">
        <v>0</v>
      </c>
      <c r="DW65">
        <v>0</v>
      </c>
      <c r="DX65">
        <v>0</v>
      </c>
      <c r="DY65">
        <v>1</v>
      </c>
      <c r="DZ65">
        <v>0</v>
      </c>
      <c r="EA65">
        <v>1</v>
      </c>
      <c r="EB65">
        <v>0</v>
      </c>
      <c r="EC65">
        <v>0</v>
      </c>
      <c r="ED65">
        <v>0</v>
      </c>
      <c r="EE65">
        <v>1</v>
      </c>
      <c r="EF65">
        <v>0</v>
      </c>
      <c r="EG65">
        <v>16</v>
      </c>
      <c r="EH65">
        <v>14</v>
      </c>
      <c r="EI65">
        <v>2</v>
      </c>
      <c r="EJ65">
        <v>5</v>
      </c>
      <c r="EK65">
        <v>4</v>
      </c>
      <c r="EL65">
        <v>0</v>
      </c>
      <c r="EM65">
        <v>0</v>
      </c>
      <c r="EN65">
        <v>0</v>
      </c>
      <c r="EO65">
        <v>0</v>
      </c>
      <c r="EP65">
        <v>1</v>
      </c>
      <c r="EQ65">
        <v>0</v>
      </c>
      <c r="ER65">
        <v>0</v>
      </c>
      <c r="ES65">
        <v>0</v>
      </c>
      <c r="ET65">
        <v>0</v>
      </c>
      <c r="EU65">
        <v>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</v>
      </c>
      <c r="FE65">
        <v>14</v>
      </c>
      <c r="FF65">
        <v>46</v>
      </c>
      <c r="FG65">
        <v>14</v>
      </c>
      <c r="FH65">
        <v>4</v>
      </c>
      <c r="FI65">
        <v>1</v>
      </c>
      <c r="FJ65">
        <v>0</v>
      </c>
      <c r="FK65">
        <v>2</v>
      </c>
      <c r="FL65">
        <v>1</v>
      </c>
      <c r="FM65">
        <v>2</v>
      </c>
      <c r="FN65">
        <v>2</v>
      </c>
      <c r="FO65">
        <v>2</v>
      </c>
      <c r="FP65">
        <v>1</v>
      </c>
      <c r="FQ65">
        <v>1</v>
      </c>
      <c r="FR65">
        <v>1</v>
      </c>
      <c r="FS65">
        <v>7</v>
      </c>
      <c r="FT65">
        <v>1</v>
      </c>
      <c r="FU65">
        <v>2</v>
      </c>
      <c r="FV65">
        <v>0</v>
      </c>
      <c r="FW65">
        <v>1</v>
      </c>
      <c r="FX65">
        <v>3</v>
      </c>
      <c r="FY65">
        <v>1</v>
      </c>
      <c r="FZ65">
        <v>46</v>
      </c>
      <c r="GA65">
        <v>10</v>
      </c>
      <c r="GB65">
        <v>8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1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10</v>
      </c>
      <c r="GY65">
        <v>7</v>
      </c>
      <c r="GZ65">
        <v>6</v>
      </c>
      <c r="HA65">
        <v>1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7</v>
      </c>
      <c r="HW65">
        <v>1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1</v>
      </c>
      <c r="IL65">
        <v>1</v>
      </c>
      <c r="IM65" t="s">
        <v>0</v>
      </c>
      <c r="IN65" t="s">
        <v>0</v>
      </c>
      <c r="IO65" t="s">
        <v>0</v>
      </c>
      <c r="IP65" t="s">
        <v>0</v>
      </c>
      <c r="IQ65" t="s">
        <v>0</v>
      </c>
      <c r="IR65" t="s">
        <v>0</v>
      </c>
      <c r="IS65" t="s">
        <v>0</v>
      </c>
      <c r="IT65" t="s">
        <v>0</v>
      </c>
      <c r="IU65" t="s">
        <v>0</v>
      </c>
      <c r="IV65" t="s">
        <v>0</v>
      </c>
      <c r="IW65" t="s">
        <v>0</v>
      </c>
      <c r="IX65" t="s">
        <v>0</v>
      </c>
      <c r="IY65" t="s">
        <v>0</v>
      </c>
      <c r="IZ65" t="s">
        <v>0</v>
      </c>
    </row>
    <row r="66" spans="1:260">
      <c r="A66" t="s">
        <v>1464</v>
      </c>
      <c r="B66" t="s">
        <v>1463</v>
      </c>
      <c r="C66" t="str">
        <f>"180203"</f>
        <v>180203</v>
      </c>
      <c r="D66" t="s">
        <v>1462</v>
      </c>
      <c r="E66">
        <v>12</v>
      </c>
      <c r="F66">
        <v>466</v>
      </c>
      <c r="G66">
        <v>360</v>
      </c>
      <c r="H66">
        <v>185</v>
      </c>
      <c r="I66">
        <v>175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175</v>
      </c>
      <c r="T66">
        <v>0</v>
      </c>
      <c r="U66">
        <v>0</v>
      </c>
      <c r="V66">
        <v>175</v>
      </c>
      <c r="W66">
        <v>11</v>
      </c>
      <c r="X66">
        <v>6</v>
      </c>
      <c r="Y66">
        <v>3</v>
      </c>
      <c r="Z66">
        <v>1</v>
      </c>
      <c r="AA66">
        <v>164</v>
      </c>
      <c r="AB66">
        <v>111</v>
      </c>
      <c r="AC66">
        <v>17</v>
      </c>
      <c r="AD66">
        <v>1</v>
      </c>
      <c r="AE66">
        <v>1</v>
      </c>
      <c r="AF66">
        <v>0</v>
      </c>
      <c r="AG66">
        <v>1</v>
      </c>
      <c r="AH66">
        <v>0</v>
      </c>
      <c r="AI66">
        <v>6</v>
      </c>
      <c r="AJ66">
        <v>33</v>
      </c>
      <c r="AK66">
        <v>0</v>
      </c>
      <c r="AL66">
        <v>18</v>
      </c>
      <c r="AM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29</v>
      </c>
      <c r="AV66">
        <v>0</v>
      </c>
      <c r="AW66">
        <v>3</v>
      </c>
      <c r="AX66">
        <v>1</v>
      </c>
      <c r="AY66">
        <v>111</v>
      </c>
      <c r="AZ66">
        <v>11</v>
      </c>
      <c r="BA66">
        <v>5</v>
      </c>
      <c r="BB66">
        <v>0</v>
      </c>
      <c r="BC66">
        <v>0</v>
      </c>
      <c r="BD66">
        <v>1</v>
      </c>
      <c r="BE66">
        <v>0</v>
      </c>
      <c r="BF66">
        <v>1</v>
      </c>
      <c r="BG66">
        <v>0</v>
      </c>
      <c r="BH66">
        <v>0</v>
      </c>
      <c r="BI66">
        <v>0</v>
      </c>
      <c r="BJ66">
        <v>0</v>
      </c>
      <c r="BK66">
        <v>2</v>
      </c>
      <c r="BL66">
        <v>1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11</v>
      </c>
      <c r="BX66">
        <v>3</v>
      </c>
      <c r="BY66">
        <v>3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3</v>
      </c>
      <c r="CL66">
        <v>12</v>
      </c>
      <c r="CM66">
        <v>4</v>
      </c>
      <c r="CN66">
        <v>2</v>
      </c>
      <c r="CO66">
        <v>0</v>
      </c>
      <c r="CP66">
        <v>0</v>
      </c>
      <c r="CQ66">
        <v>3</v>
      </c>
      <c r="CR66">
        <v>0</v>
      </c>
      <c r="CS66">
        <v>1</v>
      </c>
      <c r="CT66">
        <v>0</v>
      </c>
      <c r="CU66">
        <v>1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1</v>
      </c>
      <c r="DF66">
        <v>0</v>
      </c>
      <c r="DG66">
        <v>0</v>
      </c>
      <c r="DH66">
        <v>0</v>
      </c>
      <c r="DI66">
        <v>12</v>
      </c>
      <c r="DJ66">
        <v>6</v>
      </c>
      <c r="DK66">
        <v>1</v>
      </c>
      <c r="DL66">
        <v>3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1</v>
      </c>
      <c r="DX66">
        <v>1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6</v>
      </c>
      <c r="EH66">
        <v>3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1</v>
      </c>
      <c r="FD66">
        <v>0</v>
      </c>
      <c r="FE66">
        <v>3</v>
      </c>
      <c r="FF66">
        <v>16</v>
      </c>
      <c r="FG66">
        <v>5</v>
      </c>
      <c r="FH66">
        <v>1</v>
      </c>
      <c r="FI66">
        <v>0</v>
      </c>
      <c r="FJ66">
        <v>0</v>
      </c>
      <c r="FK66">
        <v>1</v>
      </c>
      <c r="FL66">
        <v>0</v>
      </c>
      <c r="FM66">
        <v>1</v>
      </c>
      <c r="FN66">
        <v>1</v>
      </c>
      <c r="FO66">
        <v>2</v>
      </c>
      <c r="FP66">
        <v>1</v>
      </c>
      <c r="FQ66">
        <v>1</v>
      </c>
      <c r="FR66">
        <v>1</v>
      </c>
      <c r="FS66">
        <v>1</v>
      </c>
      <c r="FT66">
        <v>0</v>
      </c>
      <c r="FU66">
        <v>0</v>
      </c>
      <c r="FV66">
        <v>0</v>
      </c>
      <c r="FW66">
        <v>0</v>
      </c>
      <c r="FX66">
        <v>1</v>
      </c>
      <c r="FY66">
        <v>0</v>
      </c>
      <c r="FZ66">
        <v>16</v>
      </c>
      <c r="GA66">
        <v>2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1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1</v>
      </c>
      <c r="GX66">
        <v>2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 t="s">
        <v>0</v>
      </c>
      <c r="IN66" t="s">
        <v>0</v>
      </c>
      <c r="IO66" t="s">
        <v>0</v>
      </c>
      <c r="IP66" t="s">
        <v>0</v>
      </c>
      <c r="IQ66" t="s">
        <v>0</v>
      </c>
      <c r="IR66" t="s">
        <v>0</v>
      </c>
      <c r="IS66" t="s">
        <v>0</v>
      </c>
      <c r="IT66" t="s">
        <v>0</v>
      </c>
      <c r="IU66" t="s">
        <v>0</v>
      </c>
      <c r="IV66" t="s">
        <v>0</v>
      </c>
      <c r="IW66" t="s">
        <v>0</v>
      </c>
      <c r="IX66" t="s">
        <v>0</v>
      </c>
      <c r="IY66" t="s">
        <v>0</v>
      </c>
      <c r="IZ66" t="s">
        <v>0</v>
      </c>
    </row>
    <row r="67" spans="1:260">
      <c r="A67" t="s">
        <v>1461</v>
      </c>
      <c r="B67" t="s">
        <v>1446</v>
      </c>
      <c r="C67" t="str">
        <f>"180204"</f>
        <v>180204</v>
      </c>
      <c r="D67" t="s">
        <v>1460</v>
      </c>
      <c r="E67">
        <v>1</v>
      </c>
      <c r="F67">
        <v>1029</v>
      </c>
      <c r="G67">
        <v>780</v>
      </c>
      <c r="H67">
        <v>286</v>
      </c>
      <c r="I67">
        <v>494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494</v>
      </c>
      <c r="T67">
        <v>0</v>
      </c>
      <c r="U67">
        <v>0</v>
      </c>
      <c r="V67">
        <v>494</v>
      </c>
      <c r="W67">
        <v>11</v>
      </c>
      <c r="X67">
        <v>7</v>
      </c>
      <c r="Y67">
        <v>4</v>
      </c>
      <c r="Z67">
        <v>0</v>
      </c>
      <c r="AA67">
        <v>483</v>
      </c>
      <c r="AB67">
        <v>319</v>
      </c>
      <c r="AC67">
        <v>34</v>
      </c>
      <c r="AD67">
        <v>7</v>
      </c>
      <c r="AE67">
        <v>2</v>
      </c>
      <c r="AF67">
        <v>39</v>
      </c>
      <c r="AG67">
        <v>1</v>
      </c>
      <c r="AH67">
        <v>4</v>
      </c>
      <c r="AI67">
        <v>103</v>
      </c>
      <c r="AJ67">
        <v>35</v>
      </c>
      <c r="AK67">
        <v>2</v>
      </c>
      <c r="AL67">
        <v>53</v>
      </c>
      <c r="AM67">
        <v>0</v>
      </c>
      <c r="AN67">
        <v>1</v>
      </c>
      <c r="AO67">
        <v>2</v>
      </c>
      <c r="AP67">
        <v>2</v>
      </c>
      <c r="AQ67">
        <v>1</v>
      </c>
      <c r="AR67">
        <v>0</v>
      </c>
      <c r="AS67">
        <v>1</v>
      </c>
      <c r="AT67">
        <v>3</v>
      </c>
      <c r="AU67">
        <v>0</v>
      </c>
      <c r="AV67">
        <v>2</v>
      </c>
      <c r="AW67">
        <v>27</v>
      </c>
      <c r="AX67">
        <v>0</v>
      </c>
      <c r="AY67">
        <v>319</v>
      </c>
      <c r="AZ67">
        <v>25</v>
      </c>
      <c r="BA67">
        <v>9</v>
      </c>
      <c r="BB67">
        <v>2</v>
      </c>
      <c r="BC67">
        <v>5</v>
      </c>
      <c r="BD67">
        <v>0</v>
      </c>
      <c r="BE67">
        <v>1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2</v>
      </c>
      <c r="BL67">
        <v>1</v>
      </c>
      <c r="BM67">
        <v>0</v>
      </c>
      <c r="BN67">
        <v>0</v>
      </c>
      <c r="BO67">
        <v>2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2</v>
      </c>
      <c r="BW67">
        <v>25</v>
      </c>
      <c r="BX67">
        <v>11</v>
      </c>
      <c r="BY67">
        <v>2</v>
      </c>
      <c r="BZ67">
        <v>2</v>
      </c>
      <c r="CA67">
        <v>1</v>
      </c>
      <c r="CB67">
        <v>1</v>
      </c>
      <c r="CC67">
        <v>1</v>
      </c>
      <c r="CD67">
        <v>0</v>
      </c>
      <c r="CE67">
        <v>1</v>
      </c>
      <c r="CF67">
        <v>1</v>
      </c>
      <c r="CG67">
        <v>1</v>
      </c>
      <c r="CH67">
        <v>0</v>
      </c>
      <c r="CI67">
        <v>0</v>
      </c>
      <c r="CJ67">
        <v>1</v>
      </c>
      <c r="CK67">
        <v>11</v>
      </c>
      <c r="CL67">
        <v>26</v>
      </c>
      <c r="CM67">
        <v>9</v>
      </c>
      <c r="CN67">
        <v>1</v>
      </c>
      <c r="CO67">
        <v>8</v>
      </c>
      <c r="CP67">
        <v>0</v>
      </c>
      <c r="CQ67">
        <v>1</v>
      </c>
      <c r="CR67">
        <v>0</v>
      </c>
      <c r="CS67">
        <v>0</v>
      </c>
      <c r="CT67">
        <v>0</v>
      </c>
      <c r="CU67">
        <v>0</v>
      </c>
      <c r="CV67">
        <v>6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0</v>
      </c>
      <c r="DH67">
        <v>0</v>
      </c>
      <c r="DI67">
        <v>26</v>
      </c>
      <c r="DJ67">
        <v>56</v>
      </c>
      <c r="DK67">
        <v>1</v>
      </c>
      <c r="DL67">
        <v>23</v>
      </c>
      <c r="DM67">
        <v>0</v>
      </c>
      <c r="DN67">
        <v>1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1</v>
      </c>
      <c r="DY67">
        <v>0</v>
      </c>
      <c r="DZ67">
        <v>1</v>
      </c>
      <c r="EA67">
        <v>0</v>
      </c>
      <c r="EB67">
        <v>0</v>
      </c>
      <c r="EC67">
        <v>29</v>
      </c>
      <c r="ED67">
        <v>0</v>
      </c>
      <c r="EE67">
        <v>0</v>
      </c>
      <c r="EF67">
        <v>0</v>
      </c>
      <c r="EG67">
        <v>56</v>
      </c>
      <c r="EH67">
        <v>5</v>
      </c>
      <c r="EI67">
        <v>2</v>
      </c>
      <c r="EJ67">
        <v>1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1</v>
      </c>
      <c r="FA67">
        <v>0</v>
      </c>
      <c r="FB67">
        <v>0</v>
      </c>
      <c r="FC67">
        <v>1</v>
      </c>
      <c r="FD67">
        <v>0</v>
      </c>
      <c r="FE67">
        <v>5</v>
      </c>
      <c r="FF67">
        <v>23</v>
      </c>
      <c r="FG67">
        <v>7</v>
      </c>
      <c r="FH67">
        <v>3</v>
      </c>
      <c r="FI67">
        <v>1</v>
      </c>
      <c r="FJ67">
        <v>1</v>
      </c>
      <c r="FK67">
        <v>2</v>
      </c>
      <c r="FL67">
        <v>2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2</v>
      </c>
      <c r="FT67">
        <v>0</v>
      </c>
      <c r="FU67">
        <v>0</v>
      </c>
      <c r="FV67">
        <v>0</v>
      </c>
      <c r="FW67">
        <v>0</v>
      </c>
      <c r="FX67">
        <v>2</v>
      </c>
      <c r="FY67">
        <v>3</v>
      </c>
      <c r="FZ67">
        <v>23</v>
      </c>
      <c r="GA67">
        <v>13</v>
      </c>
      <c r="GB67">
        <v>3</v>
      </c>
      <c r="GC67">
        <v>0</v>
      </c>
      <c r="GD67">
        <v>9</v>
      </c>
      <c r="GE67">
        <v>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13</v>
      </c>
      <c r="GY67">
        <v>4</v>
      </c>
      <c r="GZ67">
        <v>2</v>
      </c>
      <c r="HA67">
        <v>0</v>
      </c>
      <c r="HB67">
        <v>1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1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4</v>
      </c>
      <c r="HW67">
        <v>1</v>
      </c>
      <c r="HX67">
        <v>1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1</v>
      </c>
      <c r="IM67" t="s">
        <v>0</v>
      </c>
      <c r="IN67" t="s">
        <v>0</v>
      </c>
      <c r="IO67" t="s">
        <v>0</v>
      </c>
      <c r="IP67" t="s">
        <v>0</v>
      </c>
      <c r="IQ67" t="s">
        <v>0</v>
      </c>
      <c r="IR67" t="s">
        <v>0</v>
      </c>
      <c r="IS67" t="s">
        <v>0</v>
      </c>
      <c r="IT67" t="s">
        <v>0</v>
      </c>
      <c r="IU67" t="s">
        <v>0</v>
      </c>
      <c r="IV67" t="s">
        <v>0</v>
      </c>
      <c r="IW67" t="s">
        <v>0</v>
      </c>
      <c r="IX67" t="s">
        <v>0</v>
      </c>
      <c r="IY67" t="s">
        <v>0</v>
      </c>
      <c r="IZ67" t="s">
        <v>0</v>
      </c>
    </row>
    <row r="68" spans="1:260">
      <c r="A68" t="s">
        <v>1459</v>
      </c>
      <c r="B68" t="s">
        <v>1446</v>
      </c>
      <c r="C68" t="str">
        <f>"180204"</f>
        <v>180204</v>
      </c>
      <c r="D68" t="s">
        <v>1458</v>
      </c>
      <c r="E68">
        <v>2</v>
      </c>
      <c r="F68">
        <v>1594</v>
      </c>
      <c r="G68">
        <v>1230</v>
      </c>
      <c r="H68">
        <v>442</v>
      </c>
      <c r="I68">
        <v>788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788</v>
      </c>
      <c r="T68">
        <v>0</v>
      </c>
      <c r="U68">
        <v>0</v>
      </c>
      <c r="V68">
        <v>788</v>
      </c>
      <c r="W68">
        <v>16</v>
      </c>
      <c r="X68">
        <v>9</v>
      </c>
      <c r="Y68">
        <v>3</v>
      </c>
      <c r="Z68">
        <v>4</v>
      </c>
      <c r="AA68">
        <v>772</v>
      </c>
      <c r="AB68">
        <v>432</v>
      </c>
      <c r="AC68">
        <v>42</v>
      </c>
      <c r="AD68">
        <v>2</v>
      </c>
      <c r="AE68">
        <v>4</v>
      </c>
      <c r="AF68">
        <v>62</v>
      </c>
      <c r="AG68">
        <v>3</v>
      </c>
      <c r="AH68">
        <v>1</v>
      </c>
      <c r="AI68">
        <v>134</v>
      </c>
      <c r="AJ68">
        <v>65</v>
      </c>
      <c r="AK68">
        <v>4</v>
      </c>
      <c r="AL68">
        <v>66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0</v>
      </c>
      <c r="AS68">
        <v>0</v>
      </c>
      <c r="AT68">
        <v>1</v>
      </c>
      <c r="AU68">
        <v>9</v>
      </c>
      <c r="AV68">
        <v>3</v>
      </c>
      <c r="AW68">
        <v>28</v>
      </c>
      <c r="AX68">
        <v>3</v>
      </c>
      <c r="AY68">
        <v>432</v>
      </c>
      <c r="AZ68">
        <v>82</v>
      </c>
      <c r="BA68">
        <v>16</v>
      </c>
      <c r="BB68">
        <v>7</v>
      </c>
      <c r="BC68">
        <v>36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7</v>
      </c>
      <c r="BL68">
        <v>1</v>
      </c>
      <c r="BM68">
        <v>0</v>
      </c>
      <c r="BN68">
        <v>2</v>
      </c>
      <c r="BO68">
        <v>5</v>
      </c>
      <c r="BP68">
        <v>4</v>
      </c>
      <c r="BQ68">
        <v>0</v>
      </c>
      <c r="BR68">
        <v>0</v>
      </c>
      <c r="BS68">
        <v>0</v>
      </c>
      <c r="BT68">
        <v>0</v>
      </c>
      <c r="BU68">
        <v>1</v>
      </c>
      <c r="BV68">
        <v>3</v>
      </c>
      <c r="BW68">
        <v>82</v>
      </c>
      <c r="BX68">
        <v>10</v>
      </c>
      <c r="BY68">
        <v>4</v>
      </c>
      <c r="BZ68">
        <v>1</v>
      </c>
      <c r="CA68">
        <v>0</v>
      </c>
      <c r="CB68">
        <v>0</v>
      </c>
      <c r="CC68">
        <v>1</v>
      </c>
      <c r="CD68">
        <v>0</v>
      </c>
      <c r="CE68">
        <v>2</v>
      </c>
      <c r="CF68">
        <v>0</v>
      </c>
      <c r="CG68">
        <v>1</v>
      </c>
      <c r="CH68">
        <v>0</v>
      </c>
      <c r="CI68">
        <v>0</v>
      </c>
      <c r="CJ68">
        <v>1</v>
      </c>
      <c r="CK68">
        <v>10</v>
      </c>
      <c r="CL68">
        <v>32</v>
      </c>
      <c r="CM68">
        <v>15</v>
      </c>
      <c r="CN68">
        <v>3</v>
      </c>
      <c r="CO68">
        <v>3</v>
      </c>
      <c r="CP68">
        <v>3</v>
      </c>
      <c r="CQ68">
        <v>3</v>
      </c>
      <c r="CR68">
        <v>0</v>
      </c>
      <c r="CS68">
        <v>0</v>
      </c>
      <c r="CT68">
        <v>0</v>
      </c>
      <c r="CU68">
        <v>0</v>
      </c>
      <c r="CV68">
        <v>1</v>
      </c>
      <c r="CW68">
        <v>1</v>
      </c>
      <c r="CX68">
        <v>0</v>
      </c>
      <c r="CY68">
        <v>1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1</v>
      </c>
      <c r="DG68">
        <v>1</v>
      </c>
      <c r="DH68">
        <v>0</v>
      </c>
      <c r="DI68">
        <v>32</v>
      </c>
      <c r="DJ68">
        <v>76</v>
      </c>
      <c r="DK68">
        <v>1</v>
      </c>
      <c r="DL68">
        <v>45</v>
      </c>
      <c r="DM68">
        <v>3</v>
      </c>
      <c r="DN68">
        <v>1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1</v>
      </c>
      <c r="DU68">
        <v>6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1</v>
      </c>
      <c r="EB68">
        <v>0</v>
      </c>
      <c r="EC68">
        <v>18</v>
      </c>
      <c r="ED68">
        <v>0</v>
      </c>
      <c r="EE68">
        <v>0</v>
      </c>
      <c r="EF68">
        <v>0</v>
      </c>
      <c r="EG68">
        <v>76</v>
      </c>
      <c r="EH68">
        <v>32</v>
      </c>
      <c r="EI68">
        <v>14</v>
      </c>
      <c r="EJ68">
        <v>7</v>
      </c>
      <c r="EK68">
        <v>2</v>
      </c>
      <c r="EL68">
        <v>1</v>
      </c>
      <c r="EM68">
        <v>0</v>
      </c>
      <c r="EN68">
        <v>0</v>
      </c>
      <c r="EO68">
        <v>4</v>
      </c>
      <c r="EP68">
        <v>0</v>
      </c>
      <c r="EQ68">
        <v>0</v>
      </c>
      <c r="ER68">
        <v>0</v>
      </c>
      <c r="ES68">
        <v>1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1</v>
      </c>
      <c r="FA68">
        <v>2</v>
      </c>
      <c r="FB68">
        <v>0</v>
      </c>
      <c r="FC68">
        <v>0</v>
      </c>
      <c r="FD68">
        <v>0</v>
      </c>
      <c r="FE68">
        <v>32</v>
      </c>
      <c r="FF68">
        <v>62</v>
      </c>
      <c r="FG68">
        <v>15</v>
      </c>
      <c r="FH68">
        <v>9</v>
      </c>
      <c r="FI68">
        <v>2</v>
      </c>
      <c r="FJ68">
        <v>0</v>
      </c>
      <c r="FK68">
        <v>2</v>
      </c>
      <c r="FL68">
        <v>5</v>
      </c>
      <c r="FM68">
        <v>4</v>
      </c>
      <c r="FN68">
        <v>1</v>
      </c>
      <c r="FO68">
        <v>1</v>
      </c>
      <c r="FP68">
        <v>1</v>
      </c>
      <c r="FQ68">
        <v>1</v>
      </c>
      <c r="FR68">
        <v>0</v>
      </c>
      <c r="FS68">
        <v>2</v>
      </c>
      <c r="FT68">
        <v>0</v>
      </c>
      <c r="FU68">
        <v>1</v>
      </c>
      <c r="FV68">
        <v>0</v>
      </c>
      <c r="FW68">
        <v>0</v>
      </c>
      <c r="FX68">
        <v>4</v>
      </c>
      <c r="FY68">
        <v>14</v>
      </c>
      <c r="FZ68">
        <v>62</v>
      </c>
      <c r="GA68">
        <v>34</v>
      </c>
      <c r="GB68">
        <v>5</v>
      </c>
      <c r="GC68">
        <v>1</v>
      </c>
      <c r="GD68">
        <v>25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1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1</v>
      </c>
      <c r="GW68">
        <v>1</v>
      </c>
      <c r="GX68">
        <v>34</v>
      </c>
      <c r="GY68">
        <v>11</v>
      </c>
      <c r="GZ68">
        <v>9</v>
      </c>
      <c r="HA68">
        <v>0</v>
      </c>
      <c r="HB68">
        <v>1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1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11</v>
      </c>
      <c r="HW68">
        <v>1</v>
      </c>
      <c r="HX68">
        <v>1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1</v>
      </c>
      <c r="IM68" t="s">
        <v>0</v>
      </c>
      <c r="IN68" t="s">
        <v>0</v>
      </c>
      <c r="IO68" t="s">
        <v>0</v>
      </c>
      <c r="IP68" t="s">
        <v>0</v>
      </c>
      <c r="IQ68" t="s">
        <v>0</v>
      </c>
      <c r="IR68" t="s">
        <v>0</v>
      </c>
      <c r="IS68" t="s">
        <v>0</v>
      </c>
      <c r="IT68" t="s">
        <v>0</v>
      </c>
      <c r="IU68" t="s">
        <v>0</v>
      </c>
      <c r="IV68" t="s">
        <v>0</v>
      </c>
      <c r="IW68" t="s">
        <v>0</v>
      </c>
      <c r="IX68" t="s">
        <v>0</v>
      </c>
      <c r="IY68" t="s">
        <v>0</v>
      </c>
      <c r="IZ68" t="s">
        <v>0</v>
      </c>
    </row>
    <row r="69" spans="1:260">
      <c r="A69" t="s">
        <v>1457</v>
      </c>
      <c r="B69" t="s">
        <v>1446</v>
      </c>
      <c r="C69" t="str">
        <f>"180204"</f>
        <v>180204</v>
      </c>
      <c r="D69" t="s">
        <v>1456</v>
      </c>
      <c r="E69">
        <v>3</v>
      </c>
      <c r="F69">
        <v>982</v>
      </c>
      <c r="G69">
        <v>750</v>
      </c>
      <c r="H69">
        <v>311</v>
      </c>
      <c r="I69">
        <v>439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439</v>
      </c>
      <c r="T69">
        <v>0</v>
      </c>
      <c r="U69">
        <v>0</v>
      </c>
      <c r="V69">
        <v>439</v>
      </c>
      <c r="W69">
        <v>20</v>
      </c>
      <c r="X69">
        <v>13</v>
      </c>
      <c r="Y69">
        <v>3</v>
      </c>
      <c r="Z69">
        <v>1</v>
      </c>
      <c r="AA69">
        <v>419</v>
      </c>
      <c r="AB69">
        <v>279</v>
      </c>
      <c r="AC69">
        <v>17</v>
      </c>
      <c r="AD69">
        <v>6</v>
      </c>
      <c r="AE69">
        <v>3</v>
      </c>
      <c r="AF69">
        <v>14</v>
      </c>
      <c r="AG69">
        <v>6</v>
      </c>
      <c r="AH69">
        <v>2</v>
      </c>
      <c r="AI69">
        <v>29</v>
      </c>
      <c r="AJ69">
        <v>145</v>
      </c>
      <c r="AK69">
        <v>0</v>
      </c>
      <c r="AL69">
        <v>44</v>
      </c>
      <c r="AM69">
        <v>0</v>
      </c>
      <c r="AN69">
        <v>0</v>
      </c>
      <c r="AO69">
        <v>1</v>
      </c>
      <c r="AP69">
        <v>0</v>
      </c>
      <c r="AQ69">
        <v>1</v>
      </c>
      <c r="AR69">
        <v>0</v>
      </c>
      <c r="AS69">
        <v>0</v>
      </c>
      <c r="AT69">
        <v>3</v>
      </c>
      <c r="AU69">
        <v>2</v>
      </c>
      <c r="AV69">
        <v>1</v>
      </c>
      <c r="AW69">
        <v>4</v>
      </c>
      <c r="AX69">
        <v>1</v>
      </c>
      <c r="AY69">
        <v>279</v>
      </c>
      <c r="AZ69">
        <v>23</v>
      </c>
      <c r="BA69">
        <v>5</v>
      </c>
      <c r="BB69">
        <v>3</v>
      </c>
      <c r="BC69">
        <v>6</v>
      </c>
      <c r="BD69">
        <v>2</v>
      </c>
      <c r="BE69">
        <v>1</v>
      </c>
      <c r="BF69">
        <v>0</v>
      </c>
      <c r="BG69">
        <v>0</v>
      </c>
      <c r="BH69">
        <v>1</v>
      </c>
      <c r="BI69">
        <v>0</v>
      </c>
      <c r="BJ69">
        <v>0</v>
      </c>
      <c r="BK69">
        <v>4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0</v>
      </c>
      <c r="BU69">
        <v>0</v>
      </c>
      <c r="BV69">
        <v>0</v>
      </c>
      <c r="BW69">
        <v>23</v>
      </c>
      <c r="BX69">
        <v>9</v>
      </c>
      <c r="BY69">
        <v>4</v>
      </c>
      <c r="BZ69">
        <v>1</v>
      </c>
      <c r="CA69">
        <v>0</v>
      </c>
      <c r="CB69">
        <v>0</v>
      </c>
      <c r="CC69">
        <v>2</v>
      </c>
      <c r="CD69">
        <v>0</v>
      </c>
      <c r="CE69">
        <v>1</v>
      </c>
      <c r="CF69">
        <v>1</v>
      </c>
      <c r="CG69">
        <v>0</v>
      </c>
      <c r="CH69">
        <v>0</v>
      </c>
      <c r="CI69">
        <v>0</v>
      </c>
      <c r="CJ69">
        <v>0</v>
      </c>
      <c r="CK69">
        <v>9</v>
      </c>
      <c r="CL69">
        <v>15</v>
      </c>
      <c r="CM69">
        <v>11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1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15</v>
      </c>
      <c r="DJ69">
        <v>37</v>
      </c>
      <c r="DK69">
        <v>0</v>
      </c>
      <c r="DL69">
        <v>25</v>
      </c>
      <c r="DM69">
        <v>2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1</v>
      </c>
      <c r="DU69">
        <v>1</v>
      </c>
      <c r="DV69">
        <v>0</v>
      </c>
      <c r="DW69">
        <v>0</v>
      </c>
      <c r="DX69">
        <v>2</v>
      </c>
      <c r="DY69">
        <v>0</v>
      </c>
      <c r="DZ69">
        <v>0</v>
      </c>
      <c r="EA69">
        <v>0</v>
      </c>
      <c r="EB69">
        <v>0</v>
      </c>
      <c r="EC69">
        <v>6</v>
      </c>
      <c r="ED69">
        <v>0</v>
      </c>
      <c r="EE69">
        <v>0</v>
      </c>
      <c r="EF69">
        <v>0</v>
      </c>
      <c r="EG69">
        <v>37</v>
      </c>
      <c r="EH69">
        <v>12</v>
      </c>
      <c r="EI69">
        <v>6</v>
      </c>
      <c r="EJ69">
        <v>1</v>
      </c>
      <c r="EK69">
        <v>0</v>
      </c>
      <c r="EL69">
        <v>0</v>
      </c>
      <c r="EM69">
        <v>2</v>
      </c>
      <c r="EN69">
        <v>0</v>
      </c>
      <c r="EO69">
        <v>0</v>
      </c>
      <c r="EP69">
        <v>1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2</v>
      </c>
      <c r="FC69">
        <v>0</v>
      </c>
      <c r="FD69">
        <v>0</v>
      </c>
      <c r="FE69">
        <v>12</v>
      </c>
      <c r="FF69">
        <v>21</v>
      </c>
      <c r="FG69">
        <v>5</v>
      </c>
      <c r="FH69">
        <v>2</v>
      </c>
      <c r="FI69">
        <v>1</v>
      </c>
      <c r="FJ69">
        <v>0</v>
      </c>
      <c r="FK69">
        <v>0</v>
      </c>
      <c r="FL69">
        <v>0</v>
      </c>
      <c r="FM69">
        <v>0</v>
      </c>
      <c r="FN69">
        <v>2</v>
      </c>
      <c r="FO69">
        <v>1</v>
      </c>
      <c r="FP69">
        <v>0</v>
      </c>
      <c r="FQ69">
        <v>2</v>
      </c>
      <c r="FR69">
        <v>0</v>
      </c>
      <c r="FS69">
        <v>3</v>
      </c>
      <c r="FT69">
        <v>0</v>
      </c>
      <c r="FU69">
        <v>0</v>
      </c>
      <c r="FV69">
        <v>0</v>
      </c>
      <c r="FW69">
        <v>0</v>
      </c>
      <c r="FX69">
        <v>3</v>
      </c>
      <c r="FY69">
        <v>2</v>
      </c>
      <c r="FZ69">
        <v>21</v>
      </c>
      <c r="GA69">
        <v>16</v>
      </c>
      <c r="GB69">
        <v>3</v>
      </c>
      <c r="GC69">
        <v>1</v>
      </c>
      <c r="GD69">
        <v>10</v>
      </c>
      <c r="GE69">
        <v>0</v>
      </c>
      <c r="GF69">
        <v>0</v>
      </c>
      <c r="GG69">
        <v>1</v>
      </c>
      <c r="GH69">
        <v>0</v>
      </c>
      <c r="GI69">
        <v>0</v>
      </c>
      <c r="GJ69">
        <v>0</v>
      </c>
      <c r="GK69">
        <v>1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16</v>
      </c>
      <c r="GY69">
        <v>6</v>
      </c>
      <c r="GZ69">
        <v>3</v>
      </c>
      <c r="HA69">
        <v>1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1</v>
      </c>
      <c r="HU69">
        <v>1</v>
      </c>
      <c r="HV69">
        <v>6</v>
      </c>
      <c r="HW69">
        <v>1</v>
      </c>
      <c r="HX69">
        <v>1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1</v>
      </c>
      <c r="IM69" t="s">
        <v>0</v>
      </c>
      <c r="IN69" t="s">
        <v>0</v>
      </c>
      <c r="IO69" t="s">
        <v>0</v>
      </c>
      <c r="IP69" t="s">
        <v>0</v>
      </c>
      <c r="IQ69" t="s">
        <v>0</v>
      </c>
      <c r="IR69" t="s">
        <v>0</v>
      </c>
      <c r="IS69" t="s">
        <v>0</v>
      </c>
      <c r="IT69" t="s">
        <v>0</v>
      </c>
      <c r="IU69" t="s">
        <v>0</v>
      </c>
      <c r="IV69" t="s">
        <v>0</v>
      </c>
      <c r="IW69" t="s">
        <v>0</v>
      </c>
      <c r="IX69" t="s">
        <v>0</v>
      </c>
      <c r="IY69" t="s">
        <v>0</v>
      </c>
      <c r="IZ69" t="s">
        <v>0</v>
      </c>
    </row>
    <row r="70" spans="1:260">
      <c r="A70" t="s">
        <v>1455</v>
      </c>
      <c r="B70" t="s">
        <v>1446</v>
      </c>
      <c r="C70" t="str">
        <f>"180204"</f>
        <v>180204</v>
      </c>
      <c r="D70" t="s">
        <v>1454</v>
      </c>
      <c r="E70">
        <v>4</v>
      </c>
      <c r="F70">
        <v>277</v>
      </c>
      <c r="G70">
        <v>210</v>
      </c>
      <c r="H70">
        <v>63</v>
      </c>
      <c r="I70">
        <v>147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147</v>
      </c>
      <c r="T70">
        <v>0</v>
      </c>
      <c r="U70">
        <v>0</v>
      </c>
      <c r="V70">
        <v>147</v>
      </c>
      <c r="W70">
        <v>6</v>
      </c>
      <c r="X70">
        <v>4</v>
      </c>
      <c r="Y70">
        <v>1</v>
      </c>
      <c r="Z70">
        <v>0</v>
      </c>
      <c r="AA70">
        <v>141</v>
      </c>
      <c r="AB70">
        <v>81</v>
      </c>
      <c r="AC70">
        <v>5</v>
      </c>
      <c r="AD70">
        <v>2</v>
      </c>
      <c r="AE70">
        <v>3</v>
      </c>
      <c r="AF70">
        <v>5</v>
      </c>
      <c r="AG70">
        <v>0</v>
      </c>
      <c r="AH70">
        <v>0</v>
      </c>
      <c r="AI70">
        <v>6</v>
      </c>
      <c r="AJ70">
        <v>32</v>
      </c>
      <c r="AK70">
        <v>0</v>
      </c>
      <c r="AL70">
        <v>22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1</v>
      </c>
      <c r="AV70">
        <v>0</v>
      </c>
      <c r="AW70">
        <v>3</v>
      </c>
      <c r="AX70">
        <v>1</v>
      </c>
      <c r="AY70">
        <v>81</v>
      </c>
      <c r="AZ70">
        <v>8</v>
      </c>
      <c r="BA70">
        <v>2</v>
      </c>
      <c r="BB70">
        <v>0</v>
      </c>
      <c r="BC70">
        <v>4</v>
      </c>
      <c r="BD70">
        <v>1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1</v>
      </c>
      <c r="BW70">
        <v>8</v>
      </c>
      <c r="BX70">
        <v>6</v>
      </c>
      <c r="BY70">
        <v>3</v>
      </c>
      <c r="BZ70">
        <v>1</v>
      </c>
      <c r="CA70">
        <v>0</v>
      </c>
      <c r="CB70">
        <v>1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6</v>
      </c>
      <c r="CL70">
        <v>8</v>
      </c>
      <c r="CM70">
        <v>5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2</v>
      </c>
      <c r="DI70">
        <v>8</v>
      </c>
      <c r="DJ70">
        <v>12</v>
      </c>
      <c r="DK70">
        <v>0</v>
      </c>
      <c r="DL70">
        <v>6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3</v>
      </c>
      <c r="DV70">
        <v>0</v>
      </c>
      <c r="DW70">
        <v>0</v>
      </c>
      <c r="DX70">
        <v>0</v>
      </c>
      <c r="DY70">
        <v>0</v>
      </c>
      <c r="DZ70">
        <v>1</v>
      </c>
      <c r="EA70">
        <v>1</v>
      </c>
      <c r="EB70">
        <v>0</v>
      </c>
      <c r="EC70">
        <v>1</v>
      </c>
      <c r="ED70">
        <v>0</v>
      </c>
      <c r="EE70">
        <v>0</v>
      </c>
      <c r="EF70">
        <v>0</v>
      </c>
      <c r="EG70">
        <v>12</v>
      </c>
      <c r="EH70">
        <v>7</v>
      </c>
      <c r="EI70">
        <v>2</v>
      </c>
      <c r="EJ70">
        <v>1</v>
      </c>
      <c r="EK70">
        <v>0</v>
      </c>
      <c r="EL70">
        <v>0</v>
      </c>
      <c r="EM70">
        <v>0</v>
      </c>
      <c r="EN70">
        <v>1</v>
      </c>
      <c r="EO70">
        <v>2</v>
      </c>
      <c r="EP70">
        <v>0</v>
      </c>
      <c r="EQ70">
        <v>0</v>
      </c>
      <c r="ER70">
        <v>0</v>
      </c>
      <c r="ES70">
        <v>1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7</v>
      </c>
      <c r="FF70">
        <v>12</v>
      </c>
      <c r="FG70">
        <v>4</v>
      </c>
      <c r="FH70">
        <v>0</v>
      </c>
      <c r="FI70">
        <v>0</v>
      </c>
      <c r="FJ70">
        <v>0</v>
      </c>
      <c r="FK70">
        <v>0</v>
      </c>
      <c r="FL70">
        <v>1</v>
      </c>
      <c r="FM70">
        <v>0</v>
      </c>
      <c r="FN70">
        <v>1</v>
      </c>
      <c r="FO70">
        <v>0</v>
      </c>
      <c r="FP70">
        <v>0</v>
      </c>
      <c r="FQ70">
        <v>0</v>
      </c>
      <c r="FR70">
        <v>2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1</v>
      </c>
      <c r="FY70">
        <v>3</v>
      </c>
      <c r="FZ70">
        <v>12</v>
      </c>
      <c r="GA70">
        <v>4</v>
      </c>
      <c r="GB70">
        <v>2</v>
      </c>
      <c r="GC70">
        <v>0</v>
      </c>
      <c r="GD70">
        <v>2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4</v>
      </c>
      <c r="GY70">
        <v>1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1</v>
      </c>
      <c r="HU70">
        <v>0</v>
      </c>
      <c r="HV70">
        <v>1</v>
      </c>
      <c r="HW70">
        <v>2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2</v>
      </c>
      <c r="IM70" t="s">
        <v>0</v>
      </c>
      <c r="IN70" t="s">
        <v>0</v>
      </c>
      <c r="IO70" t="s">
        <v>0</v>
      </c>
      <c r="IP70" t="s">
        <v>0</v>
      </c>
      <c r="IQ70" t="s">
        <v>0</v>
      </c>
      <c r="IR70" t="s">
        <v>0</v>
      </c>
      <c r="IS70" t="s">
        <v>0</v>
      </c>
      <c r="IT70" t="s">
        <v>0</v>
      </c>
      <c r="IU70" t="s">
        <v>0</v>
      </c>
      <c r="IV70" t="s">
        <v>0</v>
      </c>
      <c r="IW70" t="s">
        <v>0</v>
      </c>
      <c r="IX70" t="s">
        <v>0</v>
      </c>
      <c r="IY70" t="s">
        <v>0</v>
      </c>
      <c r="IZ70" t="s">
        <v>0</v>
      </c>
    </row>
    <row r="71" spans="1:260">
      <c r="A71" t="s">
        <v>1453</v>
      </c>
      <c r="B71" t="s">
        <v>1446</v>
      </c>
      <c r="C71" t="str">
        <f>"180204"</f>
        <v>180204</v>
      </c>
      <c r="D71" t="s">
        <v>1452</v>
      </c>
      <c r="E71">
        <v>5</v>
      </c>
      <c r="F71">
        <v>1113</v>
      </c>
      <c r="G71">
        <v>848</v>
      </c>
      <c r="H71">
        <v>425</v>
      </c>
      <c r="I71">
        <v>423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423</v>
      </c>
      <c r="T71">
        <v>0</v>
      </c>
      <c r="U71">
        <v>0</v>
      </c>
      <c r="V71">
        <v>423</v>
      </c>
      <c r="W71">
        <v>22</v>
      </c>
      <c r="X71">
        <v>19</v>
      </c>
      <c r="Y71">
        <v>2</v>
      </c>
      <c r="Z71">
        <v>0</v>
      </c>
      <c r="AA71">
        <v>401</v>
      </c>
      <c r="AB71">
        <v>263</v>
      </c>
      <c r="AC71">
        <v>22</v>
      </c>
      <c r="AD71">
        <v>1</v>
      </c>
      <c r="AE71">
        <v>4</v>
      </c>
      <c r="AF71">
        <v>19</v>
      </c>
      <c r="AG71">
        <v>1</v>
      </c>
      <c r="AH71">
        <v>1</v>
      </c>
      <c r="AI71">
        <v>14</v>
      </c>
      <c r="AJ71">
        <v>60</v>
      </c>
      <c r="AK71">
        <v>0</v>
      </c>
      <c r="AL71">
        <v>116</v>
      </c>
      <c r="AM71">
        <v>0</v>
      </c>
      <c r="AN71">
        <v>0</v>
      </c>
      <c r="AO71">
        <v>0</v>
      </c>
      <c r="AP71">
        <v>2</v>
      </c>
      <c r="AQ71">
        <v>2</v>
      </c>
      <c r="AR71">
        <v>0</v>
      </c>
      <c r="AS71">
        <v>1</v>
      </c>
      <c r="AT71">
        <v>0</v>
      </c>
      <c r="AU71">
        <v>3</v>
      </c>
      <c r="AV71">
        <v>0</v>
      </c>
      <c r="AW71">
        <v>9</v>
      </c>
      <c r="AX71">
        <v>8</v>
      </c>
      <c r="AY71">
        <v>263</v>
      </c>
      <c r="AZ71">
        <v>38</v>
      </c>
      <c r="BA71">
        <v>10</v>
      </c>
      <c r="BB71">
        <v>7</v>
      </c>
      <c r="BC71">
        <v>6</v>
      </c>
      <c r="BD71">
        <v>0</v>
      </c>
      <c r="BE71">
        <v>0</v>
      </c>
      <c r="BF71">
        <v>1</v>
      </c>
      <c r="BG71">
        <v>1</v>
      </c>
      <c r="BH71">
        <v>1</v>
      </c>
      <c r="BI71">
        <v>0</v>
      </c>
      <c r="BJ71">
        <v>0</v>
      </c>
      <c r="BK71">
        <v>6</v>
      </c>
      <c r="BL71">
        <v>0</v>
      </c>
      <c r="BM71">
        <v>3</v>
      </c>
      <c r="BN71">
        <v>0</v>
      </c>
      <c r="BO71">
        <v>0</v>
      </c>
      <c r="BP71">
        <v>1</v>
      </c>
      <c r="BQ71">
        <v>0</v>
      </c>
      <c r="BR71">
        <v>0</v>
      </c>
      <c r="BS71">
        <v>0</v>
      </c>
      <c r="BT71">
        <v>0</v>
      </c>
      <c r="BU71">
        <v>1</v>
      </c>
      <c r="BV71">
        <v>1</v>
      </c>
      <c r="BW71">
        <v>38</v>
      </c>
      <c r="BX71">
        <v>5</v>
      </c>
      <c r="BY71">
        <v>3</v>
      </c>
      <c r="BZ71">
        <v>0</v>
      </c>
      <c r="CA71">
        <v>0</v>
      </c>
      <c r="CB71">
        <v>0</v>
      </c>
      <c r="CC71">
        <v>1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1</v>
      </c>
      <c r="CJ71">
        <v>0</v>
      </c>
      <c r="CK71">
        <v>5</v>
      </c>
      <c r="CL71">
        <v>10</v>
      </c>
      <c r="CM71">
        <v>4</v>
      </c>
      <c r="CN71">
        <v>1</v>
      </c>
      <c r="CO71">
        <v>1</v>
      </c>
      <c r="CP71">
        <v>0</v>
      </c>
      <c r="CQ71">
        <v>1</v>
      </c>
      <c r="CR71">
        <v>0</v>
      </c>
      <c r="CS71">
        <v>0</v>
      </c>
      <c r="CT71">
        <v>1</v>
      </c>
      <c r="CU71">
        <v>0</v>
      </c>
      <c r="CV71">
        <v>0</v>
      </c>
      <c r="CW71">
        <v>0</v>
      </c>
      <c r="CX71">
        <v>0</v>
      </c>
      <c r="CY71">
        <v>1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1</v>
      </c>
      <c r="DI71">
        <v>10</v>
      </c>
      <c r="DJ71">
        <v>29</v>
      </c>
      <c r="DK71">
        <v>3</v>
      </c>
      <c r="DL71">
        <v>17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7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2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29</v>
      </c>
      <c r="EH71">
        <v>16</v>
      </c>
      <c r="EI71">
        <v>5</v>
      </c>
      <c r="EJ71">
        <v>3</v>
      </c>
      <c r="EK71">
        <v>0</v>
      </c>
      <c r="EL71">
        <v>0</v>
      </c>
      <c r="EM71">
        <v>0</v>
      </c>
      <c r="EN71">
        <v>0</v>
      </c>
      <c r="EO71">
        <v>2</v>
      </c>
      <c r="EP71">
        <v>1</v>
      </c>
      <c r="EQ71">
        <v>0</v>
      </c>
      <c r="ER71">
        <v>1</v>
      </c>
      <c r="ES71">
        <v>3</v>
      </c>
      <c r="ET71">
        <v>0</v>
      </c>
      <c r="EU71">
        <v>1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16</v>
      </c>
      <c r="FF71">
        <v>21</v>
      </c>
      <c r="FG71">
        <v>5</v>
      </c>
      <c r="FH71">
        <v>4</v>
      </c>
      <c r="FI71">
        <v>1</v>
      </c>
      <c r="FJ71">
        <v>1</v>
      </c>
      <c r="FK71">
        <v>1</v>
      </c>
      <c r="FL71">
        <v>0</v>
      </c>
      <c r="FM71">
        <v>1</v>
      </c>
      <c r="FN71">
        <v>1</v>
      </c>
      <c r="FO71">
        <v>1</v>
      </c>
      <c r="FP71">
        <v>0</v>
      </c>
      <c r="FQ71">
        <v>0</v>
      </c>
      <c r="FR71">
        <v>2</v>
      </c>
      <c r="FS71">
        <v>1</v>
      </c>
      <c r="FT71">
        <v>0</v>
      </c>
      <c r="FU71">
        <v>0</v>
      </c>
      <c r="FV71">
        <v>0</v>
      </c>
      <c r="FW71">
        <v>0</v>
      </c>
      <c r="FX71">
        <v>2</v>
      </c>
      <c r="FY71">
        <v>1</v>
      </c>
      <c r="FZ71">
        <v>21</v>
      </c>
      <c r="GA71">
        <v>11</v>
      </c>
      <c r="GB71">
        <v>6</v>
      </c>
      <c r="GC71">
        <v>1</v>
      </c>
      <c r="GD71">
        <v>0</v>
      </c>
      <c r="GE71">
        <v>0</v>
      </c>
      <c r="GF71">
        <v>0</v>
      </c>
      <c r="GG71">
        <v>2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1</v>
      </c>
      <c r="GX71">
        <v>11</v>
      </c>
      <c r="GY71">
        <v>5</v>
      </c>
      <c r="GZ71">
        <v>3</v>
      </c>
      <c r="HA71">
        <v>0</v>
      </c>
      <c r="HB71">
        <v>1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1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5</v>
      </c>
      <c r="HW71">
        <v>3</v>
      </c>
      <c r="HX71">
        <v>2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1</v>
      </c>
      <c r="IH71">
        <v>0</v>
      </c>
      <c r="II71">
        <v>0</v>
      </c>
      <c r="IJ71">
        <v>0</v>
      </c>
      <c r="IK71">
        <v>0</v>
      </c>
      <c r="IL71">
        <v>3</v>
      </c>
      <c r="IM71" t="s">
        <v>0</v>
      </c>
      <c r="IN71" t="s">
        <v>0</v>
      </c>
      <c r="IO71" t="s">
        <v>0</v>
      </c>
      <c r="IP71" t="s">
        <v>0</v>
      </c>
      <c r="IQ71" t="s">
        <v>0</v>
      </c>
      <c r="IR71" t="s">
        <v>0</v>
      </c>
      <c r="IS71" t="s">
        <v>0</v>
      </c>
      <c r="IT71" t="s">
        <v>0</v>
      </c>
      <c r="IU71" t="s">
        <v>0</v>
      </c>
      <c r="IV71" t="s">
        <v>0</v>
      </c>
      <c r="IW71" t="s">
        <v>0</v>
      </c>
      <c r="IX71" t="s">
        <v>0</v>
      </c>
      <c r="IY71" t="s">
        <v>0</v>
      </c>
      <c r="IZ71" t="s">
        <v>0</v>
      </c>
    </row>
    <row r="72" spans="1:260">
      <c r="A72" t="s">
        <v>1451</v>
      </c>
      <c r="B72" t="s">
        <v>1446</v>
      </c>
      <c r="C72" t="str">
        <f>"180204"</f>
        <v>180204</v>
      </c>
      <c r="D72" t="s">
        <v>1450</v>
      </c>
      <c r="E72">
        <v>6</v>
      </c>
      <c r="F72">
        <v>759</v>
      </c>
      <c r="G72">
        <v>580</v>
      </c>
      <c r="H72">
        <v>258</v>
      </c>
      <c r="I72">
        <v>322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322</v>
      </c>
      <c r="T72">
        <v>0</v>
      </c>
      <c r="U72">
        <v>0</v>
      </c>
      <c r="V72">
        <v>322</v>
      </c>
      <c r="W72">
        <v>9</v>
      </c>
      <c r="X72">
        <v>9</v>
      </c>
      <c r="Y72">
        <v>0</v>
      </c>
      <c r="Z72">
        <v>0</v>
      </c>
      <c r="AA72">
        <v>313</v>
      </c>
      <c r="AB72">
        <v>200</v>
      </c>
      <c r="AC72">
        <v>35</v>
      </c>
      <c r="AD72">
        <v>1</v>
      </c>
      <c r="AE72">
        <v>13</v>
      </c>
      <c r="AF72">
        <v>10</v>
      </c>
      <c r="AG72">
        <v>2</v>
      </c>
      <c r="AH72">
        <v>0</v>
      </c>
      <c r="AI72">
        <v>6</v>
      </c>
      <c r="AJ72">
        <v>53</v>
      </c>
      <c r="AK72">
        <v>0</v>
      </c>
      <c r="AL72">
        <v>54</v>
      </c>
      <c r="AM72">
        <v>1</v>
      </c>
      <c r="AN72">
        <v>0</v>
      </c>
      <c r="AO72">
        <v>0</v>
      </c>
      <c r="AP72">
        <v>1</v>
      </c>
      <c r="AQ72">
        <v>0</v>
      </c>
      <c r="AR72">
        <v>1</v>
      </c>
      <c r="AS72">
        <v>1</v>
      </c>
      <c r="AT72">
        <v>4</v>
      </c>
      <c r="AU72">
        <v>4</v>
      </c>
      <c r="AV72">
        <v>2</v>
      </c>
      <c r="AW72">
        <v>5</v>
      </c>
      <c r="AX72">
        <v>7</v>
      </c>
      <c r="AY72">
        <v>200</v>
      </c>
      <c r="AZ72">
        <v>21</v>
      </c>
      <c r="BA72">
        <v>10</v>
      </c>
      <c r="BB72">
        <v>1</v>
      </c>
      <c r="BC72">
        <v>2</v>
      </c>
      <c r="BD72">
        <v>0</v>
      </c>
      <c r="BE72">
        <v>0</v>
      </c>
      <c r="BF72">
        <v>0</v>
      </c>
      <c r="BG72">
        <v>0</v>
      </c>
      <c r="BH72">
        <v>5</v>
      </c>
      <c r="BI72">
        <v>0</v>
      </c>
      <c r="BJ72">
        <v>0</v>
      </c>
      <c r="BK72">
        <v>2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21</v>
      </c>
      <c r="BX72">
        <v>5</v>
      </c>
      <c r="BY72">
        <v>1</v>
      </c>
      <c r="BZ72">
        <v>3</v>
      </c>
      <c r="CA72">
        <v>0</v>
      </c>
      <c r="CB72">
        <v>1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5</v>
      </c>
      <c r="CL72">
        <v>12</v>
      </c>
      <c r="CM72">
        <v>8</v>
      </c>
      <c r="CN72">
        <v>0</v>
      </c>
      <c r="CO72">
        <v>0</v>
      </c>
      <c r="CP72">
        <v>1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1</v>
      </c>
      <c r="DG72">
        <v>1</v>
      </c>
      <c r="DH72">
        <v>0</v>
      </c>
      <c r="DI72">
        <v>12</v>
      </c>
      <c r="DJ72">
        <v>33</v>
      </c>
      <c r="DK72">
        <v>0</v>
      </c>
      <c r="DL72">
        <v>19</v>
      </c>
      <c r="DM72">
        <v>6</v>
      </c>
      <c r="DN72">
        <v>0</v>
      </c>
      <c r="DO72">
        <v>0</v>
      </c>
      <c r="DP72">
        <v>1</v>
      </c>
      <c r="DQ72">
        <v>0</v>
      </c>
      <c r="DR72">
        <v>0</v>
      </c>
      <c r="DS72">
        <v>0</v>
      </c>
      <c r="DT72">
        <v>0</v>
      </c>
      <c r="DU72">
        <v>4</v>
      </c>
      <c r="DV72">
        <v>0</v>
      </c>
      <c r="DW72">
        <v>0</v>
      </c>
      <c r="DX72">
        <v>0</v>
      </c>
      <c r="DY72">
        <v>0</v>
      </c>
      <c r="DZ72">
        <v>1</v>
      </c>
      <c r="EA72">
        <v>0</v>
      </c>
      <c r="EB72">
        <v>0</v>
      </c>
      <c r="EC72">
        <v>1</v>
      </c>
      <c r="ED72">
        <v>0</v>
      </c>
      <c r="EE72">
        <v>1</v>
      </c>
      <c r="EF72">
        <v>0</v>
      </c>
      <c r="EG72">
        <v>33</v>
      </c>
      <c r="EH72">
        <v>11</v>
      </c>
      <c r="EI72">
        <v>2</v>
      </c>
      <c r="EJ72">
        <v>4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2</v>
      </c>
      <c r="EQ72">
        <v>1</v>
      </c>
      <c r="ER72">
        <v>0</v>
      </c>
      <c r="ES72">
        <v>2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11</v>
      </c>
      <c r="FF72">
        <v>21</v>
      </c>
      <c r="FG72">
        <v>8</v>
      </c>
      <c r="FH72">
        <v>3</v>
      </c>
      <c r="FI72">
        <v>0</v>
      </c>
      <c r="FJ72">
        <v>0</v>
      </c>
      <c r="FK72">
        <v>2</v>
      </c>
      <c r="FL72">
        <v>2</v>
      </c>
      <c r="FM72">
        <v>1</v>
      </c>
      <c r="FN72">
        <v>1</v>
      </c>
      <c r="FO72">
        <v>1</v>
      </c>
      <c r="FP72">
        <v>0</v>
      </c>
      <c r="FQ72">
        <v>0</v>
      </c>
      <c r="FR72">
        <v>0</v>
      </c>
      <c r="FS72">
        <v>3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21</v>
      </c>
      <c r="GA72">
        <v>4</v>
      </c>
      <c r="GB72">
        <v>3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1</v>
      </c>
      <c r="GX72">
        <v>4</v>
      </c>
      <c r="GY72">
        <v>3</v>
      </c>
      <c r="GZ72">
        <v>0</v>
      </c>
      <c r="HA72">
        <v>0</v>
      </c>
      <c r="HB72">
        <v>1</v>
      </c>
      <c r="HC72">
        <v>1</v>
      </c>
      <c r="HD72">
        <v>1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3</v>
      </c>
      <c r="HW72">
        <v>3</v>
      </c>
      <c r="HX72">
        <v>3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3</v>
      </c>
      <c r="IM72" t="s">
        <v>0</v>
      </c>
      <c r="IN72" t="s">
        <v>0</v>
      </c>
      <c r="IO72" t="s">
        <v>0</v>
      </c>
      <c r="IP72" t="s">
        <v>0</v>
      </c>
      <c r="IQ72" t="s">
        <v>0</v>
      </c>
      <c r="IR72" t="s">
        <v>0</v>
      </c>
      <c r="IS72" t="s">
        <v>0</v>
      </c>
      <c r="IT72" t="s">
        <v>0</v>
      </c>
      <c r="IU72" t="s">
        <v>0</v>
      </c>
      <c r="IV72" t="s">
        <v>0</v>
      </c>
      <c r="IW72" t="s">
        <v>0</v>
      </c>
      <c r="IX72" t="s">
        <v>0</v>
      </c>
      <c r="IY72" t="s">
        <v>0</v>
      </c>
      <c r="IZ72" t="s">
        <v>0</v>
      </c>
    </row>
    <row r="73" spans="1:260">
      <c r="A73" t="s">
        <v>1449</v>
      </c>
      <c r="B73" t="s">
        <v>1446</v>
      </c>
      <c r="C73" t="str">
        <f>"180204"</f>
        <v>180204</v>
      </c>
      <c r="D73" t="s">
        <v>1448</v>
      </c>
      <c r="E73">
        <v>7</v>
      </c>
      <c r="F73">
        <v>770</v>
      </c>
      <c r="G73">
        <v>590</v>
      </c>
      <c r="H73">
        <v>187</v>
      </c>
      <c r="I73">
        <v>403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403</v>
      </c>
      <c r="T73">
        <v>0</v>
      </c>
      <c r="U73">
        <v>0</v>
      </c>
      <c r="V73">
        <v>403</v>
      </c>
      <c r="W73">
        <v>20</v>
      </c>
      <c r="X73">
        <v>15</v>
      </c>
      <c r="Y73">
        <v>1</v>
      </c>
      <c r="Z73">
        <v>3</v>
      </c>
      <c r="AA73">
        <v>383</v>
      </c>
      <c r="AB73">
        <v>287</v>
      </c>
      <c r="AC73">
        <v>16</v>
      </c>
      <c r="AD73">
        <v>2</v>
      </c>
      <c r="AE73">
        <v>5</v>
      </c>
      <c r="AF73">
        <v>17</v>
      </c>
      <c r="AG73">
        <v>5</v>
      </c>
      <c r="AH73">
        <v>0</v>
      </c>
      <c r="AI73">
        <v>14</v>
      </c>
      <c r="AJ73">
        <v>74</v>
      </c>
      <c r="AK73">
        <v>3</v>
      </c>
      <c r="AL73">
        <v>135</v>
      </c>
      <c r="AM73">
        <v>0</v>
      </c>
      <c r="AN73">
        <v>0</v>
      </c>
      <c r="AO73">
        <v>0</v>
      </c>
      <c r="AP73">
        <v>1</v>
      </c>
      <c r="AQ73">
        <v>0</v>
      </c>
      <c r="AR73">
        <v>1</v>
      </c>
      <c r="AS73">
        <v>1</v>
      </c>
      <c r="AT73">
        <v>1</v>
      </c>
      <c r="AU73">
        <v>0</v>
      </c>
      <c r="AV73">
        <v>4</v>
      </c>
      <c r="AW73">
        <v>7</v>
      </c>
      <c r="AX73">
        <v>1</v>
      </c>
      <c r="AY73">
        <v>287</v>
      </c>
      <c r="AZ73">
        <v>11</v>
      </c>
      <c r="BA73">
        <v>2</v>
      </c>
      <c r="BB73">
        <v>2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4</v>
      </c>
      <c r="BL73">
        <v>0</v>
      </c>
      <c r="BM73">
        <v>0</v>
      </c>
      <c r="BN73">
        <v>0</v>
      </c>
      <c r="BO73">
        <v>1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2</v>
      </c>
      <c r="BW73">
        <v>11</v>
      </c>
      <c r="BX73">
        <v>6</v>
      </c>
      <c r="BY73">
        <v>4</v>
      </c>
      <c r="BZ73">
        <v>1</v>
      </c>
      <c r="CA73">
        <v>0</v>
      </c>
      <c r="CB73">
        <v>0</v>
      </c>
      <c r="CC73">
        <v>0</v>
      </c>
      <c r="CD73">
        <v>0</v>
      </c>
      <c r="CE73">
        <v>1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6</v>
      </c>
      <c r="CL73">
        <v>10</v>
      </c>
      <c r="CM73">
        <v>5</v>
      </c>
      <c r="CN73">
        <v>0</v>
      </c>
      <c r="CO73">
        <v>0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1</v>
      </c>
      <c r="CV73">
        <v>0</v>
      </c>
      <c r="CW73">
        <v>1</v>
      </c>
      <c r="CX73">
        <v>1</v>
      </c>
      <c r="CY73">
        <v>0</v>
      </c>
      <c r="CZ73">
        <v>1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10</v>
      </c>
      <c r="DJ73">
        <v>19</v>
      </c>
      <c r="DK73">
        <v>0</v>
      </c>
      <c r="DL73">
        <v>13</v>
      </c>
      <c r="DM73">
        <v>0</v>
      </c>
      <c r="DN73">
        <v>2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2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1</v>
      </c>
      <c r="ED73">
        <v>0</v>
      </c>
      <c r="EE73">
        <v>0</v>
      </c>
      <c r="EF73">
        <v>1</v>
      </c>
      <c r="EG73">
        <v>19</v>
      </c>
      <c r="EH73">
        <v>5</v>
      </c>
      <c r="EI73">
        <v>4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5</v>
      </c>
      <c r="FF73">
        <v>38</v>
      </c>
      <c r="FG73">
        <v>9</v>
      </c>
      <c r="FH73">
        <v>3</v>
      </c>
      <c r="FI73">
        <v>0</v>
      </c>
      <c r="FJ73">
        <v>1</v>
      </c>
      <c r="FK73">
        <v>2</v>
      </c>
      <c r="FL73">
        <v>2</v>
      </c>
      <c r="FM73">
        <v>0</v>
      </c>
      <c r="FN73">
        <v>1</v>
      </c>
      <c r="FO73">
        <v>0</v>
      </c>
      <c r="FP73">
        <v>0</v>
      </c>
      <c r="FQ73">
        <v>0</v>
      </c>
      <c r="FR73">
        <v>0</v>
      </c>
      <c r="FS73">
        <v>2</v>
      </c>
      <c r="FT73">
        <v>0</v>
      </c>
      <c r="FU73">
        <v>1</v>
      </c>
      <c r="FV73">
        <v>0</v>
      </c>
      <c r="FW73">
        <v>1</v>
      </c>
      <c r="FX73">
        <v>2</v>
      </c>
      <c r="FY73">
        <v>14</v>
      </c>
      <c r="FZ73">
        <v>38</v>
      </c>
      <c r="GA73">
        <v>4</v>
      </c>
      <c r="GB73">
        <v>1</v>
      </c>
      <c r="GC73">
        <v>0</v>
      </c>
      <c r="GD73">
        <v>1</v>
      </c>
      <c r="GE73">
        <v>0</v>
      </c>
      <c r="GF73">
        <v>0</v>
      </c>
      <c r="GG73">
        <v>2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4</v>
      </c>
      <c r="GY73">
        <v>3</v>
      </c>
      <c r="GZ73">
        <v>1</v>
      </c>
      <c r="HA73">
        <v>0</v>
      </c>
      <c r="HB73">
        <v>0</v>
      </c>
      <c r="HC73">
        <v>0</v>
      </c>
      <c r="HD73">
        <v>0</v>
      </c>
      <c r="HE73">
        <v>1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1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3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 t="s">
        <v>0</v>
      </c>
      <c r="IN73" t="s">
        <v>0</v>
      </c>
      <c r="IO73" t="s">
        <v>0</v>
      </c>
      <c r="IP73" t="s">
        <v>0</v>
      </c>
      <c r="IQ73" t="s">
        <v>0</v>
      </c>
      <c r="IR73" t="s">
        <v>0</v>
      </c>
      <c r="IS73" t="s">
        <v>0</v>
      </c>
      <c r="IT73" t="s">
        <v>0</v>
      </c>
      <c r="IU73" t="s">
        <v>0</v>
      </c>
      <c r="IV73" t="s">
        <v>0</v>
      </c>
      <c r="IW73" t="s">
        <v>0</v>
      </c>
      <c r="IX73" t="s">
        <v>0</v>
      </c>
      <c r="IY73" t="s">
        <v>0</v>
      </c>
      <c r="IZ73" t="s">
        <v>0</v>
      </c>
    </row>
    <row r="74" spans="1:260">
      <c r="A74" t="s">
        <v>1447</v>
      </c>
      <c r="B74" t="s">
        <v>1446</v>
      </c>
      <c r="C74" t="str">
        <f>"180204"</f>
        <v>180204</v>
      </c>
      <c r="D74" t="s">
        <v>1445</v>
      </c>
      <c r="E74">
        <v>8</v>
      </c>
      <c r="F74">
        <v>867</v>
      </c>
      <c r="G74">
        <v>635</v>
      </c>
      <c r="H74">
        <v>155</v>
      </c>
      <c r="I74">
        <v>480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480</v>
      </c>
      <c r="T74">
        <v>0</v>
      </c>
      <c r="U74">
        <v>0</v>
      </c>
      <c r="V74">
        <v>480</v>
      </c>
      <c r="W74">
        <v>9</v>
      </c>
      <c r="X74">
        <v>5</v>
      </c>
      <c r="Y74">
        <v>4</v>
      </c>
      <c r="Z74">
        <v>0</v>
      </c>
      <c r="AA74">
        <v>471</v>
      </c>
      <c r="AB74">
        <v>290</v>
      </c>
      <c r="AC74">
        <v>33</v>
      </c>
      <c r="AD74">
        <v>1</v>
      </c>
      <c r="AE74">
        <v>1</v>
      </c>
      <c r="AF74">
        <v>18</v>
      </c>
      <c r="AG74">
        <v>2</v>
      </c>
      <c r="AH74">
        <v>3</v>
      </c>
      <c r="AI74">
        <v>41</v>
      </c>
      <c r="AJ74">
        <v>57</v>
      </c>
      <c r="AK74">
        <v>1</v>
      </c>
      <c r="AL74">
        <v>111</v>
      </c>
      <c r="AM74">
        <v>2</v>
      </c>
      <c r="AN74">
        <v>0</v>
      </c>
      <c r="AO74">
        <v>1</v>
      </c>
      <c r="AP74">
        <v>0</v>
      </c>
      <c r="AQ74">
        <v>1</v>
      </c>
      <c r="AR74">
        <v>0</v>
      </c>
      <c r="AS74">
        <v>2</v>
      </c>
      <c r="AT74">
        <v>3</v>
      </c>
      <c r="AU74">
        <v>3</v>
      </c>
      <c r="AV74">
        <v>1</v>
      </c>
      <c r="AW74">
        <v>9</v>
      </c>
      <c r="AX74">
        <v>0</v>
      </c>
      <c r="AY74">
        <v>290</v>
      </c>
      <c r="AZ74">
        <v>26</v>
      </c>
      <c r="BA74">
        <v>9</v>
      </c>
      <c r="BB74">
        <v>0</v>
      </c>
      <c r="BC74">
        <v>13</v>
      </c>
      <c r="BD74">
        <v>0</v>
      </c>
      <c r="BE74">
        <v>0</v>
      </c>
      <c r="BF74">
        <v>2</v>
      </c>
      <c r="BG74">
        <v>0</v>
      </c>
      <c r="BH74">
        <v>0</v>
      </c>
      <c r="BI74">
        <v>0</v>
      </c>
      <c r="BJ74">
        <v>0</v>
      </c>
      <c r="BK74">
        <v>1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1</v>
      </c>
      <c r="BV74">
        <v>0</v>
      </c>
      <c r="BW74">
        <v>26</v>
      </c>
      <c r="BX74">
        <v>10</v>
      </c>
      <c r="BY74">
        <v>3</v>
      </c>
      <c r="BZ74">
        <v>0</v>
      </c>
      <c r="CA74">
        <v>1</v>
      </c>
      <c r="CB74">
        <v>2</v>
      </c>
      <c r="CC74">
        <v>0</v>
      </c>
      <c r="CD74">
        <v>0</v>
      </c>
      <c r="CE74">
        <v>0</v>
      </c>
      <c r="CF74">
        <v>0</v>
      </c>
      <c r="CG74">
        <v>1</v>
      </c>
      <c r="CH74">
        <v>0</v>
      </c>
      <c r="CI74">
        <v>2</v>
      </c>
      <c r="CJ74">
        <v>1</v>
      </c>
      <c r="CK74">
        <v>10</v>
      </c>
      <c r="CL74">
        <v>13</v>
      </c>
      <c r="CM74">
        <v>10</v>
      </c>
      <c r="CN74">
        <v>0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1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1</v>
      </c>
      <c r="DH74">
        <v>0</v>
      </c>
      <c r="DI74">
        <v>13</v>
      </c>
      <c r="DJ74">
        <v>48</v>
      </c>
      <c r="DK74">
        <v>1</v>
      </c>
      <c r="DL74">
        <v>21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14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2</v>
      </c>
      <c r="EB74">
        <v>0</v>
      </c>
      <c r="EC74">
        <v>9</v>
      </c>
      <c r="ED74">
        <v>1</v>
      </c>
      <c r="EE74">
        <v>0</v>
      </c>
      <c r="EF74">
        <v>0</v>
      </c>
      <c r="EG74">
        <v>48</v>
      </c>
      <c r="EH74">
        <v>12</v>
      </c>
      <c r="EI74">
        <v>6</v>
      </c>
      <c r="EJ74">
        <v>3</v>
      </c>
      <c r="EK74">
        <v>0</v>
      </c>
      <c r="EL74">
        <v>0</v>
      </c>
      <c r="EM74">
        <v>0</v>
      </c>
      <c r="EN74">
        <v>1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2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12</v>
      </c>
      <c r="FF74">
        <v>60</v>
      </c>
      <c r="FG74">
        <v>7</v>
      </c>
      <c r="FH74">
        <v>6</v>
      </c>
      <c r="FI74">
        <v>4</v>
      </c>
      <c r="FJ74">
        <v>0</v>
      </c>
      <c r="FK74">
        <v>5</v>
      </c>
      <c r="FL74">
        <v>1</v>
      </c>
      <c r="FM74">
        <v>1</v>
      </c>
      <c r="FN74">
        <v>0</v>
      </c>
      <c r="FO74">
        <v>0</v>
      </c>
      <c r="FP74">
        <v>0</v>
      </c>
      <c r="FQ74">
        <v>1</v>
      </c>
      <c r="FR74">
        <v>0</v>
      </c>
      <c r="FS74">
        <v>2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33</v>
      </c>
      <c r="FZ74">
        <v>60</v>
      </c>
      <c r="GA74">
        <v>7</v>
      </c>
      <c r="GB74">
        <v>3</v>
      </c>
      <c r="GC74">
        <v>0</v>
      </c>
      <c r="GD74">
        <v>4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7</v>
      </c>
      <c r="GY74">
        <v>4</v>
      </c>
      <c r="GZ74">
        <v>1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1</v>
      </c>
      <c r="HI74">
        <v>0</v>
      </c>
      <c r="HJ74">
        <v>1</v>
      </c>
      <c r="HK74">
        <v>1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4</v>
      </c>
      <c r="HW74">
        <v>1</v>
      </c>
      <c r="HX74">
        <v>0</v>
      </c>
      <c r="HY74">
        <v>0</v>
      </c>
      <c r="HZ74">
        <v>1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</v>
      </c>
      <c r="IM74" t="s">
        <v>0</v>
      </c>
      <c r="IN74" t="s">
        <v>0</v>
      </c>
      <c r="IO74" t="s">
        <v>0</v>
      </c>
      <c r="IP74" t="s">
        <v>0</v>
      </c>
      <c r="IQ74" t="s">
        <v>0</v>
      </c>
      <c r="IR74" t="s">
        <v>0</v>
      </c>
      <c r="IS74" t="s">
        <v>0</v>
      </c>
      <c r="IT74" t="s">
        <v>0</v>
      </c>
      <c r="IU74" t="s">
        <v>0</v>
      </c>
      <c r="IV74" t="s">
        <v>0</v>
      </c>
      <c r="IW74" t="s">
        <v>0</v>
      </c>
      <c r="IX74" t="s">
        <v>0</v>
      </c>
      <c r="IY74" t="s">
        <v>0</v>
      </c>
      <c r="IZ74" t="s">
        <v>0</v>
      </c>
    </row>
    <row r="75" spans="1:260">
      <c r="A75" t="s">
        <v>1444</v>
      </c>
      <c r="B75" t="s">
        <v>1436</v>
      </c>
      <c r="C75" t="str">
        <f>"180205"</f>
        <v>180205</v>
      </c>
      <c r="D75" t="s">
        <v>1443</v>
      </c>
      <c r="E75">
        <v>1</v>
      </c>
      <c r="F75">
        <v>1756</v>
      </c>
      <c r="G75">
        <v>1308</v>
      </c>
      <c r="H75">
        <v>239</v>
      </c>
      <c r="I75">
        <v>1069</v>
      </c>
      <c r="J75">
        <v>17</v>
      </c>
      <c r="K75">
        <v>9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1070</v>
      </c>
      <c r="T75">
        <v>1</v>
      </c>
      <c r="U75">
        <v>0</v>
      </c>
      <c r="V75">
        <v>1070</v>
      </c>
      <c r="W75">
        <v>32</v>
      </c>
      <c r="X75">
        <v>23</v>
      </c>
      <c r="Y75">
        <v>7</v>
      </c>
      <c r="Z75">
        <v>2</v>
      </c>
      <c r="AA75">
        <v>1038</v>
      </c>
      <c r="AB75">
        <v>799</v>
      </c>
      <c r="AC75">
        <v>43</v>
      </c>
      <c r="AD75">
        <v>6</v>
      </c>
      <c r="AE75">
        <v>4</v>
      </c>
      <c r="AF75">
        <v>9</v>
      </c>
      <c r="AG75">
        <v>4</v>
      </c>
      <c r="AH75">
        <v>2</v>
      </c>
      <c r="AI75">
        <v>23</v>
      </c>
      <c r="AJ75">
        <v>46</v>
      </c>
      <c r="AK75">
        <v>0</v>
      </c>
      <c r="AL75">
        <v>633</v>
      </c>
      <c r="AM75">
        <v>0</v>
      </c>
      <c r="AN75">
        <v>1</v>
      </c>
      <c r="AO75">
        <v>1</v>
      </c>
      <c r="AP75">
        <v>4</v>
      </c>
      <c r="AQ75">
        <v>3</v>
      </c>
      <c r="AR75">
        <v>2</v>
      </c>
      <c r="AS75">
        <v>0</v>
      </c>
      <c r="AT75">
        <v>2</v>
      </c>
      <c r="AU75">
        <v>0</v>
      </c>
      <c r="AV75">
        <v>3</v>
      </c>
      <c r="AW75">
        <v>12</v>
      </c>
      <c r="AX75">
        <v>1</v>
      </c>
      <c r="AY75">
        <v>799</v>
      </c>
      <c r="AZ75">
        <v>46</v>
      </c>
      <c r="BA75">
        <v>21</v>
      </c>
      <c r="BB75">
        <v>1</v>
      </c>
      <c r="BC75">
        <v>10</v>
      </c>
      <c r="BD75">
        <v>1</v>
      </c>
      <c r="BE75">
        <v>0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8</v>
      </c>
      <c r="BL75">
        <v>0</v>
      </c>
      <c r="BM75">
        <v>3</v>
      </c>
      <c r="BN75">
        <v>0</v>
      </c>
      <c r="BO75">
        <v>1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46</v>
      </c>
      <c r="BX75">
        <v>15</v>
      </c>
      <c r="BY75">
        <v>4</v>
      </c>
      <c r="BZ75">
        <v>7</v>
      </c>
      <c r="CA75">
        <v>0</v>
      </c>
      <c r="CB75">
        <v>1</v>
      </c>
      <c r="CC75">
        <v>0</v>
      </c>
      <c r="CD75">
        <v>0</v>
      </c>
      <c r="CE75">
        <v>1</v>
      </c>
      <c r="CF75">
        <v>0</v>
      </c>
      <c r="CG75">
        <v>0</v>
      </c>
      <c r="CH75">
        <v>1</v>
      </c>
      <c r="CI75">
        <v>1</v>
      </c>
      <c r="CJ75">
        <v>0</v>
      </c>
      <c r="CK75">
        <v>15</v>
      </c>
      <c r="CL75">
        <v>30</v>
      </c>
      <c r="CM75">
        <v>16</v>
      </c>
      <c r="CN75">
        <v>2</v>
      </c>
      <c r="CO75">
        <v>1</v>
      </c>
      <c r="CP75">
        <v>1</v>
      </c>
      <c r="CQ75">
        <v>0</v>
      </c>
      <c r="CR75">
        <v>0</v>
      </c>
      <c r="CS75">
        <v>3</v>
      </c>
      <c r="CT75">
        <v>0</v>
      </c>
      <c r="CU75">
        <v>2</v>
      </c>
      <c r="CV75">
        <v>0</v>
      </c>
      <c r="CW75">
        <v>2</v>
      </c>
      <c r="CX75">
        <v>0</v>
      </c>
      <c r="CY75">
        <v>0</v>
      </c>
      <c r="CZ75">
        <v>0</v>
      </c>
      <c r="DA75">
        <v>1</v>
      </c>
      <c r="DB75">
        <v>0</v>
      </c>
      <c r="DC75">
        <v>0</v>
      </c>
      <c r="DD75">
        <v>1</v>
      </c>
      <c r="DE75">
        <v>0</v>
      </c>
      <c r="DF75">
        <v>0</v>
      </c>
      <c r="DG75">
        <v>0</v>
      </c>
      <c r="DH75">
        <v>1</v>
      </c>
      <c r="DI75">
        <v>30</v>
      </c>
      <c r="DJ75">
        <v>38</v>
      </c>
      <c r="DK75">
        <v>1</v>
      </c>
      <c r="DL75">
        <v>32</v>
      </c>
      <c r="DM75">
        <v>0</v>
      </c>
      <c r="DN75">
        <v>2</v>
      </c>
      <c r="DO75">
        <v>0</v>
      </c>
      <c r="DP75">
        <v>0</v>
      </c>
      <c r="DQ75">
        <v>0</v>
      </c>
      <c r="DR75">
        <v>0</v>
      </c>
      <c r="DS75">
        <v>2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38</v>
      </c>
      <c r="EH75">
        <v>7</v>
      </c>
      <c r="EI75">
        <v>2</v>
      </c>
      <c r="EJ75">
        <v>2</v>
      </c>
      <c r="EK75">
        <v>2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7</v>
      </c>
      <c r="FF75">
        <v>40</v>
      </c>
      <c r="FG75">
        <v>10</v>
      </c>
      <c r="FH75">
        <v>4</v>
      </c>
      <c r="FI75">
        <v>4</v>
      </c>
      <c r="FJ75">
        <v>1</v>
      </c>
      <c r="FK75">
        <v>2</v>
      </c>
      <c r="FL75">
        <v>0</v>
      </c>
      <c r="FM75">
        <v>0</v>
      </c>
      <c r="FN75">
        <v>0</v>
      </c>
      <c r="FO75">
        <v>2</v>
      </c>
      <c r="FP75">
        <v>0</v>
      </c>
      <c r="FQ75">
        <v>0</v>
      </c>
      <c r="FR75">
        <v>2</v>
      </c>
      <c r="FS75">
        <v>12</v>
      </c>
      <c r="FT75">
        <v>0</v>
      </c>
      <c r="FU75">
        <v>0</v>
      </c>
      <c r="FV75">
        <v>0</v>
      </c>
      <c r="FW75">
        <v>1</v>
      </c>
      <c r="FX75">
        <v>0</v>
      </c>
      <c r="FY75">
        <v>2</v>
      </c>
      <c r="FZ75">
        <v>40</v>
      </c>
      <c r="GA75">
        <v>16</v>
      </c>
      <c r="GB75">
        <v>10</v>
      </c>
      <c r="GC75">
        <v>0</v>
      </c>
      <c r="GD75">
        <v>3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1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1</v>
      </c>
      <c r="GT75">
        <v>0</v>
      </c>
      <c r="GU75">
        <v>0</v>
      </c>
      <c r="GV75">
        <v>0</v>
      </c>
      <c r="GW75">
        <v>1</v>
      </c>
      <c r="GX75">
        <v>16</v>
      </c>
      <c r="GY75">
        <v>45</v>
      </c>
      <c r="GZ75">
        <v>43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1</v>
      </c>
      <c r="HJ75">
        <v>0</v>
      </c>
      <c r="HK75">
        <v>0</v>
      </c>
      <c r="HL75">
        <v>1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45</v>
      </c>
      <c r="HW75">
        <v>2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</v>
      </c>
      <c r="IE75">
        <v>0</v>
      </c>
      <c r="IF75">
        <v>0</v>
      </c>
      <c r="IG75">
        <v>0</v>
      </c>
      <c r="IH75">
        <v>0</v>
      </c>
      <c r="II75">
        <v>1</v>
      </c>
      <c r="IJ75">
        <v>0</v>
      </c>
      <c r="IK75">
        <v>0</v>
      </c>
      <c r="IL75">
        <v>2</v>
      </c>
      <c r="IM75" t="s">
        <v>0</v>
      </c>
      <c r="IN75" t="s">
        <v>0</v>
      </c>
      <c r="IO75" t="s">
        <v>0</v>
      </c>
      <c r="IP75" t="s">
        <v>0</v>
      </c>
      <c r="IQ75" t="s">
        <v>0</v>
      </c>
      <c r="IR75" t="s">
        <v>0</v>
      </c>
      <c r="IS75" t="s">
        <v>0</v>
      </c>
      <c r="IT75" t="s">
        <v>0</v>
      </c>
      <c r="IU75" t="s">
        <v>0</v>
      </c>
      <c r="IV75" t="s">
        <v>0</v>
      </c>
      <c r="IW75" t="s">
        <v>0</v>
      </c>
      <c r="IX75" t="s">
        <v>0</v>
      </c>
      <c r="IY75" t="s">
        <v>0</v>
      </c>
      <c r="IZ75" t="s">
        <v>0</v>
      </c>
    </row>
    <row r="76" spans="1:260">
      <c r="A76" t="s">
        <v>1442</v>
      </c>
      <c r="B76" t="s">
        <v>1436</v>
      </c>
      <c r="C76" t="str">
        <f>"180205"</f>
        <v>180205</v>
      </c>
      <c r="D76" t="s">
        <v>1440</v>
      </c>
      <c r="E76">
        <v>2</v>
      </c>
      <c r="F76">
        <v>1282</v>
      </c>
      <c r="G76">
        <v>980</v>
      </c>
      <c r="H76">
        <v>232</v>
      </c>
      <c r="I76">
        <v>748</v>
      </c>
      <c r="J76">
        <v>8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748</v>
      </c>
      <c r="T76">
        <v>0</v>
      </c>
      <c r="U76">
        <v>0</v>
      </c>
      <c r="V76">
        <v>748</v>
      </c>
      <c r="W76">
        <v>10</v>
      </c>
      <c r="X76">
        <v>6</v>
      </c>
      <c r="Y76">
        <v>1</v>
      </c>
      <c r="Z76">
        <v>1</v>
      </c>
      <c r="AA76">
        <v>738</v>
      </c>
      <c r="AB76">
        <v>503</v>
      </c>
      <c r="AC76">
        <v>79</v>
      </c>
      <c r="AD76">
        <v>2</v>
      </c>
      <c r="AE76">
        <v>8</v>
      </c>
      <c r="AF76">
        <v>3</v>
      </c>
      <c r="AG76">
        <v>1</v>
      </c>
      <c r="AH76">
        <v>8</v>
      </c>
      <c r="AI76">
        <v>12</v>
      </c>
      <c r="AJ76">
        <v>77</v>
      </c>
      <c r="AK76">
        <v>3</v>
      </c>
      <c r="AL76">
        <v>283</v>
      </c>
      <c r="AM76">
        <v>1</v>
      </c>
      <c r="AN76">
        <v>1</v>
      </c>
      <c r="AO76">
        <v>2</v>
      </c>
      <c r="AP76">
        <v>1</v>
      </c>
      <c r="AQ76">
        <v>1</v>
      </c>
      <c r="AR76">
        <v>0</v>
      </c>
      <c r="AS76">
        <v>0</v>
      </c>
      <c r="AT76">
        <v>3</v>
      </c>
      <c r="AU76">
        <v>7</v>
      </c>
      <c r="AV76">
        <v>4</v>
      </c>
      <c r="AW76">
        <v>2</v>
      </c>
      <c r="AX76">
        <v>5</v>
      </c>
      <c r="AY76">
        <v>503</v>
      </c>
      <c r="AZ76">
        <v>27</v>
      </c>
      <c r="BA76">
        <v>10</v>
      </c>
      <c r="BB76">
        <v>4</v>
      </c>
      <c r="BC76">
        <v>7</v>
      </c>
      <c r="BD76">
        <v>1</v>
      </c>
      <c r="BE76">
        <v>0</v>
      </c>
      <c r="BF76">
        <v>0</v>
      </c>
      <c r="BG76">
        <v>0</v>
      </c>
      <c r="BH76">
        <v>1</v>
      </c>
      <c r="BI76">
        <v>1</v>
      </c>
      <c r="BJ76">
        <v>0</v>
      </c>
      <c r="BK76">
        <v>0</v>
      </c>
      <c r="BL76">
        <v>1</v>
      </c>
      <c r="BM76">
        <v>2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27</v>
      </c>
      <c r="BX76">
        <v>9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0</v>
      </c>
      <c r="CE76">
        <v>1</v>
      </c>
      <c r="CF76">
        <v>0</v>
      </c>
      <c r="CG76">
        <v>0</v>
      </c>
      <c r="CH76">
        <v>2</v>
      </c>
      <c r="CI76">
        <v>0</v>
      </c>
      <c r="CJ76">
        <v>1</v>
      </c>
      <c r="CK76">
        <v>9</v>
      </c>
      <c r="CL76">
        <v>29</v>
      </c>
      <c r="CM76">
        <v>18</v>
      </c>
      <c r="CN76">
        <v>1</v>
      </c>
      <c r="CO76">
        <v>0</v>
      </c>
      <c r="CP76">
        <v>1</v>
      </c>
      <c r="CQ76">
        <v>2</v>
      </c>
      <c r="CR76">
        <v>0</v>
      </c>
      <c r="CS76">
        <v>0</v>
      </c>
      <c r="CT76">
        <v>1</v>
      </c>
      <c r="CU76">
        <v>0</v>
      </c>
      <c r="CV76">
        <v>2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0</v>
      </c>
      <c r="DD76">
        <v>1</v>
      </c>
      <c r="DE76">
        <v>1</v>
      </c>
      <c r="DF76">
        <v>0</v>
      </c>
      <c r="DG76">
        <v>1</v>
      </c>
      <c r="DH76">
        <v>0</v>
      </c>
      <c r="DI76">
        <v>29</v>
      </c>
      <c r="DJ76">
        <v>24</v>
      </c>
      <c r="DK76">
        <v>2</v>
      </c>
      <c r="DL76">
        <v>16</v>
      </c>
      <c r="DM76">
        <v>0</v>
      </c>
      <c r="DN76">
        <v>1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3</v>
      </c>
      <c r="DV76">
        <v>0</v>
      </c>
      <c r="DW76">
        <v>0</v>
      </c>
      <c r="DX76">
        <v>0</v>
      </c>
      <c r="DY76">
        <v>1</v>
      </c>
      <c r="DZ76">
        <v>0</v>
      </c>
      <c r="EA76">
        <v>1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24</v>
      </c>
      <c r="EH76">
        <v>10</v>
      </c>
      <c r="EI76">
        <v>4</v>
      </c>
      <c r="EJ76">
        <v>1</v>
      </c>
      <c r="EK76">
        <v>0</v>
      </c>
      <c r="EL76">
        <v>1</v>
      </c>
      <c r="EM76">
        <v>0</v>
      </c>
      <c r="EN76">
        <v>0</v>
      </c>
      <c r="EO76">
        <v>0</v>
      </c>
      <c r="EP76">
        <v>1</v>
      </c>
      <c r="EQ76">
        <v>1</v>
      </c>
      <c r="ER76">
        <v>0</v>
      </c>
      <c r="ES76">
        <v>0</v>
      </c>
      <c r="ET76">
        <v>0</v>
      </c>
      <c r="EU76">
        <v>0</v>
      </c>
      <c r="EV76">
        <v>1</v>
      </c>
      <c r="EW76">
        <v>0</v>
      </c>
      <c r="EX76">
        <v>0</v>
      </c>
      <c r="EY76">
        <v>0</v>
      </c>
      <c r="EZ76">
        <v>0</v>
      </c>
      <c r="FA76">
        <v>1</v>
      </c>
      <c r="FB76">
        <v>0</v>
      </c>
      <c r="FC76">
        <v>0</v>
      </c>
      <c r="FD76">
        <v>0</v>
      </c>
      <c r="FE76">
        <v>10</v>
      </c>
      <c r="FF76">
        <v>35</v>
      </c>
      <c r="FG76">
        <v>5</v>
      </c>
      <c r="FH76">
        <v>4</v>
      </c>
      <c r="FI76">
        <v>5</v>
      </c>
      <c r="FJ76">
        <v>0</v>
      </c>
      <c r="FK76">
        <v>1</v>
      </c>
      <c r="FL76">
        <v>1</v>
      </c>
      <c r="FM76">
        <v>1</v>
      </c>
      <c r="FN76">
        <v>1</v>
      </c>
      <c r="FO76">
        <v>3</v>
      </c>
      <c r="FP76">
        <v>1</v>
      </c>
      <c r="FQ76">
        <v>2</v>
      </c>
      <c r="FR76">
        <v>0</v>
      </c>
      <c r="FS76">
        <v>8</v>
      </c>
      <c r="FT76">
        <v>0</v>
      </c>
      <c r="FU76">
        <v>0</v>
      </c>
      <c r="FV76">
        <v>0</v>
      </c>
      <c r="FW76">
        <v>0</v>
      </c>
      <c r="FX76">
        <v>1</v>
      </c>
      <c r="FY76">
        <v>2</v>
      </c>
      <c r="FZ76">
        <v>35</v>
      </c>
      <c r="GA76">
        <v>11</v>
      </c>
      <c r="GB76">
        <v>7</v>
      </c>
      <c r="GC76">
        <v>1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</v>
      </c>
      <c r="GM76">
        <v>0</v>
      </c>
      <c r="GN76">
        <v>1</v>
      </c>
      <c r="GO76">
        <v>0</v>
      </c>
      <c r="GP76">
        <v>0</v>
      </c>
      <c r="GQ76">
        <v>1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11</v>
      </c>
      <c r="GY76">
        <v>89</v>
      </c>
      <c r="GZ76">
        <v>87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1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1</v>
      </c>
      <c r="HR76">
        <v>0</v>
      </c>
      <c r="HS76">
        <v>0</v>
      </c>
      <c r="HT76">
        <v>0</v>
      </c>
      <c r="HU76">
        <v>0</v>
      </c>
      <c r="HV76">
        <v>89</v>
      </c>
      <c r="HW76">
        <v>1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1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1</v>
      </c>
      <c r="IM76" t="s">
        <v>0</v>
      </c>
      <c r="IN76" t="s">
        <v>0</v>
      </c>
      <c r="IO76" t="s">
        <v>0</v>
      </c>
      <c r="IP76" t="s">
        <v>0</v>
      </c>
      <c r="IQ76" t="s">
        <v>0</v>
      </c>
      <c r="IR76" t="s">
        <v>0</v>
      </c>
      <c r="IS76" t="s">
        <v>0</v>
      </c>
      <c r="IT76" t="s">
        <v>0</v>
      </c>
      <c r="IU76" t="s">
        <v>0</v>
      </c>
      <c r="IV76" t="s">
        <v>0</v>
      </c>
      <c r="IW76" t="s">
        <v>0</v>
      </c>
      <c r="IX76" t="s">
        <v>0</v>
      </c>
      <c r="IY76" t="s">
        <v>0</v>
      </c>
      <c r="IZ76" t="s">
        <v>0</v>
      </c>
    </row>
    <row r="77" spans="1:260">
      <c r="A77" t="s">
        <v>1441</v>
      </c>
      <c r="B77" t="s">
        <v>1436</v>
      </c>
      <c r="C77" t="str">
        <f>"180205"</f>
        <v>180205</v>
      </c>
      <c r="D77" t="s">
        <v>1440</v>
      </c>
      <c r="E77">
        <v>3</v>
      </c>
      <c r="F77">
        <v>1298</v>
      </c>
      <c r="G77">
        <v>986</v>
      </c>
      <c r="H77">
        <v>191</v>
      </c>
      <c r="I77">
        <v>795</v>
      </c>
      <c r="J77">
        <v>0</v>
      </c>
      <c r="K77">
        <v>10</v>
      </c>
      <c r="L77">
        <v>4</v>
      </c>
      <c r="M77">
        <v>4</v>
      </c>
      <c r="N77">
        <v>0</v>
      </c>
      <c r="O77">
        <v>0</v>
      </c>
      <c r="P77">
        <v>0</v>
      </c>
      <c r="Q77">
        <v>0</v>
      </c>
      <c r="R77">
        <v>4</v>
      </c>
      <c r="S77">
        <v>799</v>
      </c>
      <c r="T77">
        <v>4</v>
      </c>
      <c r="U77">
        <v>0</v>
      </c>
      <c r="V77">
        <v>799</v>
      </c>
      <c r="W77">
        <v>21</v>
      </c>
      <c r="X77">
        <v>13</v>
      </c>
      <c r="Y77">
        <v>7</v>
      </c>
      <c r="Z77">
        <v>1</v>
      </c>
      <c r="AA77">
        <v>778</v>
      </c>
      <c r="AB77">
        <v>558</v>
      </c>
      <c r="AC77">
        <v>63</v>
      </c>
      <c r="AD77">
        <v>3</v>
      </c>
      <c r="AE77">
        <v>12</v>
      </c>
      <c r="AF77">
        <v>5</v>
      </c>
      <c r="AG77">
        <v>1</v>
      </c>
      <c r="AH77">
        <v>4</v>
      </c>
      <c r="AI77">
        <v>35</v>
      </c>
      <c r="AJ77">
        <v>91</v>
      </c>
      <c r="AK77">
        <v>4</v>
      </c>
      <c r="AL77">
        <v>303</v>
      </c>
      <c r="AM77">
        <v>2</v>
      </c>
      <c r="AN77">
        <v>2</v>
      </c>
      <c r="AO77">
        <v>1</v>
      </c>
      <c r="AP77">
        <v>6</v>
      </c>
      <c r="AQ77">
        <v>2</v>
      </c>
      <c r="AR77">
        <v>0</v>
      </c>
      <c r="AS77">
        <v>2</v>
      </c>
      <c r="AT77">
        <v>7</v>
      </c>
      <c r="AU77">
        <v>3</v>
      </c>
      <c r="AV77">
        <v>1</v>
      </c>
      <c r="AW77">
        <v>6</v>
      </c>
      <c r="AX77">
        <v>5</v>
      </c>
      <c r="AY77">
        <v>558</v>
      </c>
      <c r="AZ77">
        <v>34</v>
      </c>
      <c r="BA77">
        <v>6</v>
      </c>
      <c r="BB77">
        <v>5</v>
      </c>
      <c r="BC77">
        <v>11</v>
      </c>
      <c r="BD77">
        <v>0</v>
      </c>
      <c r="BE77">
        <v>1</v>
      </c>
      <c r="BF77">
        <v>0</v>
      </c>
      <c r="BG77">
        <v>1</v>
      </c>
      <c r="BH77">
        <v>1</v>
      </c>
      <c r="BI77">
        <v>0</v>
      </c>
      <c r="BJ77">
        <v>0</v>
      </c>
      <c r="BK77">
        <v>3</v>
      </c>
      <c r="BL77">
        <v>0</v>
      </c>
      <c r="BM77">
        <v>3</v>
      </c>
      <c r="BN77">
        <v>1</v>
      </c>
      <c r="BO77">
        <v>0</v>
      </c>
      <c r="BP77">
        <v>1</v>
      </c>
      <c r="BQ77">
        <v>0</v>
      </c>
      <c r="BR77">
        <v>0</v>
      </c>
      <c r="BS77">
        <v>1</v>
      </c>
      <c r="BT77">
        <v>0</v>
      </c>
      <c r="BU77">
        <v>0</v>
      </c>
      <c r="BV77">
        <v>0</v>
      </c>
      <c r="BW77">
        <v>34</v>
      </c>
      <c r="BX77">
        <v>11</v>
      </c>
      <c r="BY77">
        <v>2</v>
      </c>
      <c r="BZ77">
        <v>2</v>
      </c>
      <c r="CA77">
        <v>1</v>
      </c>
      <c r="CB77">
        <v>0</v>
      </c>
      <c r="CC77">
        <v>0</v>
      </c>
      <c r="CD77">
        <v>0</v>
      </c>
      <c r="CE77">
        <v>2</v>
      </c>
      <c r="CF77">
        <v>0</v>
      </c>
      <c r="CG77">
        <v>0</v>
      </c>
      <c r="CH77">
        <v>1</v>
      </c>
      <c r="CI77">
        <v>3</v>
      </c>
      <c r="CJ77">
        <v>0</v>
      </c>
      <c r="CK77">
        <v>11</v>
      </c>
      <c r="CL77">
        <v>17</v>
      </c>
      <c r="CM77">
        <v>7</v>
      </c>
      <c r="CN77">
        <v>2</v>
      </c>
      <c r="CO77">
        <v>0</v>
      </c>
      <c r="CP77">
        <v>0</v>
      </c>
      <c r="CQ77">
        <v>3</v>
      </c>
      <c r="CR77">
        <v>0</v>
      </c>
      <c r="CS77">
        <v>2</v>
      </c>
      <c r="CT77">
        <v>0</v>
      </c>
      <c r="CU77">
        <v>0</v>
      </c>
      <c r="CV77">
        <v>1</v>
      </c>
      <c r="CW77">
        <v>1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1</v>
      </c>
      <c r="DI77">
        <v>17</v>
      </c>
      <c r="DJ77">
        <v>23</v>
      </c>
      <c r="DK77">
        <v>3</v>
      </c>
      <c r="DL77">
        <v>17</v>
      </c>
      <c r="DM77">
        <v>1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1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1</v>
      </c>
      <c r="EG77">
        <v>23</v>
      </c>
      <c r="EH77">
        <v>12</v>
      </c>
      <c r="EI77">
        <v>8</v>
      </c>
      <c r="EJ77">
        <v>3</v>
      </c>
      <c r="EK77">
        <v>1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12</v>
      </c>
      <c r="FF77">
        <v>39</v>
      </c>
      <c r="FG77">
        <v>14</v>
      </c>
      <c r="FH77">
        <v>3</v>
      </c>
      <c r="FI77">
        <v>3</v>
      </c>
      <c r="FJ77">
        <v>1</v>
      </c>
      <c r="FK77">
        <v>0</v>
      </c>
      <c r="FL77">
        <v>2</v>
      </c>
      <c r="FM77">
        <v>2</v>
      </c>
      <c r="FN77">
        <v>3</v>
      </c>
      <c r="FO77">
        <v>0</v>
      </c>
      <c r="FP77">
        <v>0</v>
      </c>
      <c r="FQ77">
        <v>2</v>
      </c>
      <c r="FR77">
        <v>1</v>
      </c>
      <c r="FS77">
        <v>7</v>
      </c>
      <c r="FT77">
        <v>0</v>
      </c>
      <c r="FU77">
        <v>0</v>
      </c>
      <c r="FV77">
        <v>0</v>
      </c>
      <c r="FW77">
        <v>1</v>
      </c>
      <c r="FX77">
        <v>0</v>
      </c>
      <c r="FY77">
        <v>0</v>
      </c>
      <c r="FZ77">
        <v>39</v>
      </c>
      <c r="GA77">
        <v>14</v>
      </c>
      <c r="GB77">
        <v>8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1</v>
      </c>
      <c r="GK77">
        <v>0</v>
      </c>
      <c r="GL77">
        <v>0</v>
      </c>
      <c r="GM77">
        <v>0</v>
      </c>
      <c r="GN77">
        <v>1</v>
      </c>
      <c r="GO77">
        <v>0</v>
      </c>
      <c r="GP77">
        <v>0</v>
      </c>
      <c r="GQ77">
        <v>0</v>
      </c>
      <c r="GR77">
        <v>0</v>
      </c>
      <c r="GS77">
        <v>1</v>
      </c>
      <c r="GT77">
        <v>0</v>
      </c>
      <c r="GU77">
        <v>0</v>
      </c>
      <c r="GV77">
        <v>0</v>
      </c>
      <c r="GW77">
        <v>0</v>
      </c>
      <c r="GX77">
        <v>14</v>
      </c>
      <c r="GY77">
        <v>68</v>
      </c>
      <c r="GZ77">
        <v>67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1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68</v>
      </c>
      <c r="HW77">
        <v>2</v>
      </c>
      <c r="HX77">
        <v>2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2</v>
      </c>
      <c r="IM77" t="s">
        <v>0</v>
      </c>
      <c r="IN77" t="s">
        <v>0</v>
      </c>
      <c r="IO77" t="s">
        <v>0</v>
      </c>
      <c r="IP77" t="s">
        <v>0</v>
      </c>
      <c r="IQ77" t="s">
        <v>0</v>
      </c>
      <c r="IR77" t="s">
        <v>0</v>
      </c>
      <c r="IS77" t="s">
        <v>0</v>
      </c>
      <c r="IT77" t="s">
        <v>0</v>
      </c>
      <c r="IU77" t="s">
        <v>0</v>
      </c>
      <c r="IV77" t="s">
        <v>0</v>
      </c>
      <c r="IW77" t="s">
        <v>0</v>
      </c>
      <c r="IX77" t="s">
        <v>0</v>
      </c>
      <c r="IY77" t="s">
        <v>0</v>
      </c>
      <c r="IZ77" t="s">
        <v>0</v>
      </c>
    </row>
    <row r="78" spans="1:260">
      <c r="A78" t="s">
        <v>1439</v>
      </c>
      <c r="B78" t="s">
        <v>1436</v>
      </c>
      <c r="C78" t="str">
        <f>"180205"</f>
        <v>180205</v>
      </c>
      <c r="D78" t="s">
        <v>1438</v>
      </c>
      <c r="E78">
        <v>4</v>
      </c>
      <c r="F78">
        <v>1194</v>
      </c>
      <c r="G78">
        <v>900</v>
      </c>
      <c r="H78">
        <v>194</v>
      </c>
      <c r="I78">
        <v>706</v>
      </c>
      <c r="J78">
        <v>13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706</v>
      </c>
      <c r="T78">
        <v>0</v>
      </c>
      <c r="U78">
        <v>0</v>
      </c>
      <c r="V78">
        <v>706</v>
      </c>
      <c r="W78">
        <v>14</v>
      </c>
      <c r="X78">
        <v>8</v>
      </c>
      <c r="Y78">
        <v>4</v>
      </c>
      <c r="Z78">
        <v>2</v>
      </c>
      <c r="AA78">
        <v>692</v>
      </c>
      <c r="AB78">
        <v>554</v>
      </c>
      <c r="AC78">
        <v>11</v>
      </c>
      <c r="AD78">
        <v>5</v>
      </c>
      <c r="AE78">
        <v>4</v>
      </c>
      <c r="AF78">
        <v>1</v>
      </c>
      <c r="AG78">
        <v>0</v>
      </c>
      <c r="AH78">
        <v>0</v>
      </c>
      <c r="AI78">
        <v>8</v>
      </c>
      <c r="AJ78">
        <v>12</v>
      </c>
      <c r="AK78">
        <v>2</v>
      </c>
      <c r="AL78">
        <v>507</v>
      </c>
      <c r="AM78">
        <v>1</v>
      </c>
      <c r="AN78">
        <v>0</v>
      </c>
      <c r="AO78">
        <v>0</v>
      </c>
      <c r="AP78">
        <v>1</v>
      </c>
      <c r="AQ78">
        <v>0</v>
      </c>
      <c r="AR78">
        <v>0</v>
      </c>
      <c r="AS78">
        <v>0</v>
      </c>
      <c r="AT78">
        <v>0</v>
      </c>
      <c r="AU78">
        <v>1</v>
      </c>
      <c r="AV78">
        <v>0</v>
      </c>
      <c r="AW78">
        <v>1</v>
      </c>
      <c r="AX78">
        <v>0</v>
      </c>
      <c r="AY78">
        <v>554</v>
      </c>
      <c r="AZ78">
        <v>18</v>
      </c>
      <c r="BA78">
        <v>4</v>
      </c>
      <c r="BB78">
        <v>2</v>
      </c>
      <c r="BC78">
        <v>4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</v>
      </c>
      <c r="BK78">
        <v>2</v>
      </c>
      <c r="BL78">
        <v>1</v>
      </c>
      <c r="BM78">
        <v>0</v>
      </c>
      <c r="BN78">
        <v>0</v>
      </c>
      <c r="BO78">
        <v>2</v>
      </c>
      <c r="BP78">
        <v>0</v>
      </c>
      <c r="BQ78">
        <v>0</v>
      </c>
      <c r="BR78">
        <v>0</v>
      </c>
      <c r="BS78">
        <v>0</v>
      </c>
      <c r="BT78">
        <v>1</v>
      </c>
      <c r="BU78">
        <v>0</v>
      </c>
      <c r="BV78">
        <v>1</v>
      </c>
      <c r="BW78">
        <v>18</v>
      </c>
      <c r="BX78">
        <v>15</v>
      </c>
      <c r="BY78">
        <v>8</v>
      </c>
      <c r="BZ78">
        <v>3</v>
      </c>
      <c r="CA78">
        <v>0</v>
      </c>
      <c r="CB78">
        <v>0</v>
      </c>
      <c r="CC78">
        <v>1</v>
      </c>
      <c r="CD78">
        <v>0</v>
      </c>
      <c r="CE78">
        <v>1</v>
      </c>
      <c r="CF78">
        <v>0</v>
      </c>
      <c r="CG78">
        <v>0</v>
      </c>
      <c r="CH78">
        <v>0</v>
      </c>
      <c r="CI78">
        <v>0</v>
      </c>
      <c r="CJ78">
        <v>2</v>
      </c>
      <c r="CK78">
        <v>15</v>
      </c>
      <c r="CL78">
        <v>29</v>
      </c>
      <c r="CM78">
        <v>20</v>
      </c>
      <c r="CN78">
        <v>1</v>
      </c>
      <c r="CO78">
        <v>2</v>
      </c>
      <c r="CP78">
        <v>0</v>
      </c>
      <c r="CQ78">
        <v>1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4</v>
      </c>
      <c r="DI78">
        <v>29</v>
      </c>
      <c r="DJ78">
        <v>9</v>
      </c>
      <c r="DK78">
        <v>2</v>
      </c>
      <c r="DL78">
        <v>6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1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9</v>
      </c>
      <c r="EH78">
        <v>6</v>
      </c>
      <c r="EI78">
        <v>3</v>
      </c>
      <c r="EJ78">
        <v>0</v>
      </c>
      <c r="EK78">
        <v>1</v>
      </c>
      <c r="EL78">
        <v>0</v>
      </c>
      <c r="EM78">
        <v>2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6</v>
      </c>
      <c r="FF78">
        <v>42</v>
      </c>
      <c r="FG78">
        <v>10</v>
      </c>
      <c r="FH78">
        <v>6</v>
      </c>
      <c r="FI78">
        <v>5</v>
      </c>
      <c r="FJ78">
        <v>2</v>
      </c>
      <c r="FK78">
        <v>1</v>
      </c>
      <c r="FL78">
        <v>0</v>
      </c>
      <c r="FM78">
        <v>1</v>
      </c>
      <c r="FN78">
        <v>0</v>
      </c>
      <c r="FO78">
        <v>0</v>
      </c>
      <c r="FP78">
        <v>1</v>
      </c>
      <c r="FQ78">
        <v>0</v>
      </c>
      <c r="FR78">
        <v>0</v>
      </c>
      <c r="FS78">
        <v>9</v>
      </c>
      <c r="FT78">
        <v>1</v>
      </c>
      <c r="FU78">
        <v>0</v>
      </c>
      <c r="FV78">
        <v>0</v>
      </c>
      <c r="FW78">
        <v>1</v>
      </c>
      <c r="FX78">
        <v>1</v>
      </c>
      <c r="FY78">
        <v>4</v>
      </c>
      <c r="FZ78">
        <v>42</v>
      </c>
      <c r="GA78">
        <v>9</v>
      </c>
      <c r="GB78">
        <v>7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1</v>
      </c>
      <c r="GW78">
        <v>1</v>
      </c>
      <c r="GX78">
        <v>9</v>
      </c>
      <c r="GY78">
        <v>9</v>
      </c>
      <c r="GZ78">
        <v>9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9</v>
      </c>
      <c r="HW78">
        <v>1</v>
      </c>
      <c r="HX78">
        <v>1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 t="s">
        <v>0</v>
      </c>
      <c r="IN78" t="s">
        <v>0</v>
      </c>
      <c r="IO78" t="s">
        <v>0</v>
      </c>
      <c r="IP78" t="s">
        <v>0</v>
      </c>
      <c r="IQ78" t="s">
        <v>0</v>
      </c>
      <c r="IR78" t="s">
        <v>0</v>
      </c>
      <c r="IS78" t="s">
        <v>0</v>
      </c>
      <c r="IT78" t="s">
        <v>0</v>
      </c>
      <c r="IU78" t="s">
        <v>0</v>
      </c>
      <c r="IV78" t="s">
        <v>0</v>
      </c>
      <c r="IW78" t="s">
        <v>0</v>
      </c>
      <c r="IX78" t="s">
        <v>0</v>
      </c>
      <c r="IY78" t="s">
        <v>0</v>
      </c>
      <c r="IZ78" t="s">
        <v>0</v>
      </c>
    </row>
    <row r="79" spans="1:260">
      <c r="A79" t="s">
        <v>1437</v>
      </c>
      <c r="B79" t="s">
        <v>1436</v>
      </c>
      <c r="C79" t="str">
        <f>"180205"</f>
        <v>180205</v>
      </c>
      <c r="D79" t="s">
        <v>1435</v>
      </c>
      <c r="E79">
        <v>5</v>
      </c>
      <c r="F79">
        <v>525</v>
      </c>
      <c r="G79">
        <v>410</v>
      </c>
      <c r="H79">
        <v>89</v>
      </c>
      <c r="I79">
        <v>321</v>
      </c>
      <c r="J79">
        <v>4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321</v>
      </c>
      <c r="T79">
        <v>0</v>
      </c>
      <c r="U79">
        <v>0</v>
      </c>
      <c r="V79">
        <v>321</v>
      </c>
      <c r="W79">
        <v>16</v>
      </c>
      <c r="X79">
        <v>8</v>
      </c>
      <c r="Y79">
        <v>3</v>
      </c>
      <c r="Z79">
        <v>5</v>
      </c>
      <c r="AA79">
        <v>305</v>
      </c>
      <c r="AB79">
        <v>258</v>
      </c>
      <c r="AC79">
        <v>15</v>
      </c>
      <c r="AD79">
        <v>2</v>
      </c>
      <c r="AE79">
        <v>0</v>
      </c>
      <c r="AF79">
        <v>1</v>
      </c>
      <c r="AG79">
        <v>0</v>
      </c>
      <c r="AH79">
        <v>0</v>
      </c>
      <c r="AI79">
        <v>11</v>
      </c>
      <c r="AJ79">
        <v>22</v>
      </c>
      <c r="AK79">
        <v>0</v>
      </c>
      <c r="AL79">
        <v>198</v>
      </c>
      <c r="AM79">
        <v>0</v>
      </c>
      <c r="AN79">
        <v>1</v>
      </c>
      <c r="AO79">
        <v>1</v>
      </c>
      <c r="AP79">
        <v>0</v>
      </c>
      <c r="AQ79">
        <v>0</v>
      </c>
      <c r="AR79">
        <v>0</v>
      </c>
      <c r="AS79">
        <v>0</v>
      </c>
      <c r="AT79">
        <v>1</v>
      </c>
      <c r="AU79">
        <v>1</v>
      </c>
      <c r="AV79">
        <v>0</v>
      </c>
      <c r="AW79">
        <v>4</v>
      </c>
      <c r="AX79">
        <v>1</v>
      </c>
      <c r="AY79">
        <v>258</v>
      </c>
      <c r="AZ79">
        <v>10</v>
      </c>
      <c r="BA79">
        <v>3</v>
      </c>
      <c r="BB79">
        <v>0</v>
      </c>
      <c r="BC79">
        <v>5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2</v>
      </c>
      <c r="BW79">
        <v>10</v>
      </c>
      <c r="BX79">
        <v>5</v>
      </c>
      <c r="BY79">
        <v>3</v>
      </c>
      <c r="BZ79">
        <v>0</v>
      </c>
      <c r="CA79">
        <v>0</v>
      </c>
      <c r="CB79">
        <v>1</v>
      </c>
      <c r="CC79">
        <v>0</v>
      </c>
      <c r="CD79">
        <v>1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5</v>
      </c>
      <c r="CL79">
        <v>7</v>
      </c>
      <c r="CM79">
        <v>4</v>
      </c>
      <c r="CN79">
        <v>0</v>
      </c>
      <c r="CO79">
        <v>0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1</v>
      </c>
      <c r="DH79">
        <v>1</v>
      </c>
      <c r="DI79">
        <v>7</v>
      </c>
      <c r="DJ79">
        <v>3</v>
      </c>
      <c r="DK79">
        <v>0</v>
      </c>
      <c r="DL79">
        <v>3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3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7</v>
      </c>
      <c r="FG79">
        <v>1</v>
      </c>
      <c r="FH79">
        <v>2</v>
      </c>
      <c r="FI79">
        <v>1</v>
      </c>
      <c r="FJ79">
        <v>1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1</v>
      </c>
      <c r="FT79">
        <v>0</v>
      </c>
      <c r="FU79">
        <v>0</v>
      </c>
      <c r="FV79">
        <v>0</v>
      </c>
      <c r="FW79">
        <v>0</v>
      </c>
      <c r="FX79">
        <v>1</v>
      </c>
      <c r="FY79">
        <v>0</v>
      </c>
      <c r="FZ79">
        <v>7</v>
      </c>
      <c r="GA79">
        <v>3</v>
      </c>
      <c r="GB79">
        <v>2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1</v>
      </c>
      <c r="GX79">
        <v>3</v>
      </c>
      <c r="GY79">
        <v>10</v>
      </c>
      <c r="GZ79">
        <v>10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10</v>
      </c>
      <c r="HW79">
        <v>2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1</v>
      </c>
      <c r="IF79">
        <v>1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2</v>
      </c>
      <c r="IM79" t="s">
        <v>0</v>
      </c>
      <c r="IN79" t="s">
        <v>0</v>
      </c>
      <c r="IO79" t="s">
        <v>0</v>
      </c>
      <c r="IP79" t="s">
        <v>0</v>
      </c>
      <c r="IQ79" t="s">
        <v>0</v>
      </c>
      <c r="IR79" t="s">
        <v>0</v>
      </c>
      <c r="IS79" t="s">
        <v>0</v>
      </c>
      <c r="IT79" t="s">
        <v>0</v>
      </c>
      <c r="IU79" t="s">
        <v>0</v>
      </c>
      <c r="IV79" t="s">
        <v>0</v>
      </c>
      <c r="IW79" t="s">
        <v>0</v>
      </c>
      <c r="IX79" t="s">
        <v>0</v>
      </c>
      <c r="IY79" t="s">
        <v>0</v>
      </c>
      <c r="IZ79" t="s">
        <v>0</v>
      </c>
    </row>
    <row r="80" spans="1:260">
      <c r="A80" t="s">
        <v>1434</v>
      </c>
      <c r="B80" t="s">
        <v>1415</v>
      </c>
      <c r="C80" t="str">
        <f>"180206"</f>
        <v>180206</v>
      </c>
      <c r="D80" t="s">
        <v>1433</v>
      </c>
      <c r="E80">
        <v>1</v>
      </c>
      <c r="F80">
        <v>1084</v>
      </c>
      <c r="G80">
        <v>830</v>
      </c>
      <c r="H80">
        <v>292</v>
      </c>
      <c r="I80">
        <v>538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538</v>
      </c>
      <c r="T80">
        <v>0</v>
      </c>
      <c r="U80">
        <v>0</v>
      </c>
      <c r="V80">
        <v>538</v>
      </c>
      <c r="W80">
        <v>24</v>
      </c>
      <c r="X80">
        <v>10</v>
      </c>
      <c r="Y80">
        <v>10</v>
      </c>
      <c r="Z80">
        <v>2</v>
      </c>
      <c r="AA80">
        <v>514</v>
      </c>
      <c r="AB80">
        <v>246</v>
      </c>
      <c r="AC80">
        <v>77</v>
      </c>
      <c r="AD80">
        <v>1</v>
      </c>
      <c r="AE80">
        <v>5</v>
      </c>
      <c r="AF80">
        <v>2</v>
      </c>
      <c r="AG80">
        <v>3</v>
      </c>
      <c r="AH80">
        <v>4</v>
      </c>
      <c r="AI80">
        <v>2</v>
      </c>
      <c r="AJ80">
        <v>83</v>
      </c>
      <c r="AK80">
        <v>2</v>
      </c>
      <c r="AL80">
        <v>33</v>
      </c>
      <c r="AM80">
        <v>1</v>
      </c>
      <c r="AN80">
        <v>1</v>
      </c>
      <c r="AO80">
        <v>2</v>
      </c>
      <c r="AP80">
        <v>1</v>
      </c>
      <c r="AQ80">
        <v>2</v>
      </c>
      <c r="AR80">
        <v>0</v>
      </c>
      <c r="AS80">
        <v>1</v>
      </c>
      <c r="AT80">
        <v>0</v>
      </c>
      <c r="AU80">
        <v>19</v>
      </c>
      <c r="AV80">
        <v>0</v>
      </c>
      <c r="AW80">
        <v>4</v>
      </c>
      <c r="AX80">
        <v>3</v>
      </c>
      <c r="AY80">
        <v>246</v>
      </c>
      <c r="AZ80">
        <v>43</v>
      </c>
      <c r="BA80">
        <v>18</v>
      </c>
      <c r="BB80">
        <v>2</v>
      </c>
      <c r="BC80">
        <v>7</v>
      </c>
      <c r="BD80">
        <v>3</v>
      </c>
      <c r="BE80">
        <v>0</v>
      </c>
      <c r="BF80">
        <v>1</v>
      </c>
      <c r="BG80">
        <v>0</v>
      </c>
      <c r="BH80">
        <v>1</v>
      </c>
      <c r="BI80">
        <v>0</v>
      </c>
      <c r="BJ80">
        <v>3</v>
      </c>
      <c r="BK80">
        <v>3</v>
      </c>
      <c r="BL80">
        <v>0</v>
      </c>
      <c r="BM80">
        <v>0</v>
      </c>
      <c r="BN80">
        <v>3</v>
      </c>
      <c r="BO80">
        <v>0</v>
      </c>
      <c r="BP80">
        <v>1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1</v>
      </c>
      <c r="BW80">
        <v>43</v>
      </c>
      <c r="BX80">
        <v>18</v>
      </c>
      <c r="BY80">
        <v>9</v>
      </c>
      <c r="BZ80">
        <v>0</v>
      </c>
      <c r="CA80">
        <v>1</v>
      </c>
      <c r="CB80">
        <v>3</v>
      </c>
      <c r="CC80">
        <v>1</v>
      </c>
      <c r="CD80">
        <v>1</v>
      </c>
      <c r="CE80">
        <v>0</v>
      </c>
      <c r="CF80">
        <v>2</v>
      </c>
      <c r="CG80">
        <v>0</v>
      </c>
      <c r="CH80">
        <v>0</v>
      </c>
      <c r="CI80">
        <v>0</v>
      </c>
      <c r="CJ80">
        <v>1</v>
      </c>
      <c r="CK80">
        <v>18</v>
      </c>
      <c r="CL80">
        <v>25</v>
      </c>
      <c r="CM80">
        <v>13</v>
      </c>
      <c r="CN80">
        <v>0</v>
      </c>
      <c r="CO80">
        <v>0</v>
      </c>
      <c r="CP80">
        <v>0</v>
      </c>
      <c r="CQ80">
        <v>2</v>
      </c>
      <c r="CR80">
        <v>1</v>
      </c>
      <c r="CS80">
        <v>3</v>
      </c>
      <c r="CT80">
        <v>1</v>
      </c>
      <c r="CU80">
        <v>0</v>
      </c>
      <c r="CV80">
        <v>0</v>
      </c>
      <c r="CW80">
        <v>1</v>
      </c>
      <c r="CX80">
        <v>0</v>
      </c>
      <c r="CY80">
        <v>1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1</v>
      </c>
      <c r="DF80">
        <v>1</v>
      </c>
      <c r="DG80">
        <v>0</v>
      </c>
      <c r="DH80">
        <v>1</v>
      </c>
      <c r="DI80">
        <v>25</v>
      </c>
      <c r="DJ80">
        <v>93</v>
      </c>
      <c r="DK80">
        <v>4</v>
      </c>
      <c r="DL80">
        <v>67</v>
      </c>
      <c r="DM80">
        <v>1</v>
      </c>
      <c r="DN80">
        <v>3</v>
      </c>
      <c r="DO80">
        <v>0</v>
      </c>
      <c r="DP80">
        <v>0</v>
      </c>
      <c r="DQ80">
        <v>0</v>
      </c>
      <c r="DR80">
        <v>1</v>
      </c>
      <c r="DS80">
        <v>2</v>
      </c>
      <c r="DT80">
        <v>0</v>
      </c>
      <c r="DU80">
        <v>11</v>
      </c>
      <c r="DV80">
        <v>0</v>
      </c>
      <c r="DW80">
        <v>0</v>
      </c>
      <c r="DX80">
        <v>0</v>
      </c>
      <c r="DY80">
        <v>0</v>
      </c>
      <c r="DZ80">
        <v>2</v>
      </c>
      <c r="EA80">
        <v>0</v>
      </c>
      <c r="EB80">
        <v>0</v>
      </c>
      <c r="EC80">
        <v>0</v>
      </c>
      <c r="ED80">
        <v>1</v>
      </c>
      <c r="EE80">
        <v>0</v>
      </c>
      <c r="EF80">
        <v>1</v>
      </c>
      <c r="EG80">
        <v>93</v>
      </c>
      <c r="EH80">
        <v>20</v>
      </c>
      <c r="EI80">
        <v>5</v>
      </c>
      <c r="EJ80">
        <v>4</v>
      </c>
      <c r="EK80">
        <v>1</v>
      </c>
      <c r="EL80">
        <v>7</v>
      </c>
      <c r="EM80">
        <v>0</v>
      </c>
      <c r="EN80">
        <v>0</v>
      </c>
      <c r="EO80">
        <v>0</v>
      </c>
      <c r="EP80">
        <v>1</v>
      </c>
      <c r="EQ80">
        <v>0</v>
      </c>
      <c r="ER80">
        <v>0</v>
      </c>
      <c r="ES80">
        <v>0</v>
      </c>
      <c r="ET80">
        <v>0</v>
      </c>
      <c r="EU80">
        <v>1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1</v>
      </c>
      <c r="FD80">
        <v>0</v>
      </c>
      <c r="FE80">
        <v>20</v>
      </c>
      <c r="FF80">
        <v>50</v>
      </c>
      <c r="FG80">
        <v>20</v>
      </c>
      <c r="FH80">
        <v>5</v>
      </c>
      <c r="FI80">
        <v>5</v>
      </c>
      <c r="FJ80">
        <v>1</v>
      </c>
      <c r="FK80">
        <v>3</v>
      </c>
      <c r="FL80">
        <v>0</v>
      </c>
      <c r="FM80">
        <v>3</v>
      </c>
      <c r="FN80">
        <v>2</v>
      </c>
      <c r="FO80">
        <v>1</v>
      </c>
      <c r="FP80">
        <v>2</v>
      </c>
      <c r="FQ80">
        <v>0</v>
      </c>
      <c r="FR80">
        <v>2</v>
      </c>
      <c r="FS80">
        <v>1</v>
      </c>
      <c r="FT80">
        <v>1</v>
      </c>
      <c r="FU80">
        <v>0</v>
      </c>
      <c r="FV80">
        <v>0</v>
      </c>
      <c r="FW80">
        <v>0</v>
      </c>
      <c r="FX80">
        <v>2</v>
      </c>
      <c r="FY80">
        <v>2</v>
      </c>
      <c r="FZ80">
        <v>50</v>
      </c>
      <c r="GA80">
        <v>12</v>
      </c>
      <c r="GB80">
        <v>5</v>
      </c>
      <c r="GC80">
        <v>0</v>
      </c>
      <c r="GD80">
        <v>2</v>
      </c>
      <c r="GE80">
        <v>0</v>
      </c>
      <c r="GF80">
        <v>1</v>
      </c>
      <c r="GG80">
        <v>1</v>
      </c>
      <c r="GH80">
        <v>0</v>
      </c>
      <c r="GI80">
        <v>0</v>
      </c>
      <c r="GJ80">
        <v>1</v>
      </c>
      <c r="GK80">
        <v>1</v>
      </c>
      <c r="GL80">
        <v>1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12</v>
      </c>
      <c r="GY80">
        <v>4</v>
      </c>
      <c r="GZ80">
        <v>0</v>
      </c>
      <c r="HA80">
        <v>0</v>
      </c>
      <c r="HB80">
        <v>0</v>
      </c>
      <c r="HC80">
        <v>1</v>
      </c>
      <c r="HD80">
        <v>0</v>
      </c>
      <c r="HE80">
        <v>0</v>
      </c>
      <c r="HF80">
        <v>1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1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1</v>
      </c>
      <c r="HV80">
        <v>4</v>
      </c>
      <c r="HW80">
        <v>3</v>
      </c>
      <c r="HX80">
        <v>2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1</v>
      </c>
      <c r="IH80">
        <v>0</v>
      </c>
      <c r="II80">
        <v>0</v>
      </c>
      <c r="IJ80">
        <v>0</v>
      </c>
      <c r="IK80">
        <v>0</v>
      </c>
      <c r="IL80">
        <v>3</v>
      </c>
      <c r="IM80" t="s">
        <v>0</v>
      </c>
      <c r="IN80" t="s">
        <v>0</v>
      </c>
      <c r="IO80" t="s">
        <v>0</v>
      </c>
      <c r="IP80" t="s">
        <v>0</v>
      </c>
      <c r="IQ80" t="s">
        <v>0</v>
      </c>
      <c r="IR80" t="s">
        <v>0</v>
      </c>
      <c r="IS80" t="s">
        <v>0</v>
      </c>
      <c r="IT80" t="s">
        <v>0</v>
      </c>
      <c r="IU80" t="s">
        <v>0</v>
      </c>
      <c r="IV80" t="s">
        <v>0</v>
      </c>
      <c r="IW80" t="s">
        <v>0</v>
      </c>
      <c r="IX80" t="s">
        <v>0</v>
      </c>
      <c r="IY80" t="s">
        <v>0</v>
      </c>
      <c r="IZ80" t="s">
        <v>0</v>
      </c>
    </row>
    <row r="81" spans="1:260">
      <c r="A81" t="s">
        <v>1432</v>
      </c>
      <c r="B81" t="s">
        <v>1415</v>
      </c>
      <c r="C81" t="str">
        <f>"180206"</f>
        <v>180206</v>
      </c>
      <c r="D81" t="s">
        <v>1431</v>
      </c>
      <c r="E81">
        <v>2</v>
      </c>
      <c r="F81">
        <v>741</v>
      </c>
      <c r="G81">
        <v>570</v>
      </c>
      <c r="H81">
        <v>224</v>
      </c>
      <c r="I81">
        <v>346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346</v>
      </c>
      <c r="T81">
        <v>0</v>
      </c>
      <c r="U81">
        <v>0</v>
      </c>
      <c r="V81">
        <v>346</v>
      </c>
      <c r="W81">
        <v>11</v>
      </c>
      <c r="X81">
        <v>3</v>
      </c>
      <c r="Y81">
        <v>6</v>
      </c>
      <c r="Z81">
        <v>2</v>
      </c>
      <c r="AA81">
        <v>335</v>
      </c>
      <c r="AB81">
        <v>166</v>
      </c>
      <c r="AC81">
        <v>27</v>
      </c>
      <c r="AD81">
        <v>5</v>
      </c>
      <c r="AE81">
        <v>2</v>
      </c>
      <c r="AF81">
        <v>0</v>
      </c>
      <c r="AG81">
        <v>2</v>
      </c>
      <c r="AH81">
        <v>4</v>
      </c>
      <c r="AI81">
        <v>12</v>
      </c>
      <c r="AJ81">
        <v>47</v>
      </c>
      <c r="AK81">
        <v>1</v>
      </c>
      <c r="AL81">
        <v>41</v>
      </c>
      <c r="AM81">
        <v>1</v>
      </c>
      <c r="AN81">
        <v>1</v>
      </c>
      <c r="AO81">
        <v>1</v>
      </c>
      <c r="AP81">
        <v>0</v>
      </c>
      <c r="AQ81">
        <v>2</v>
      </c>
      <c r="AR81">
        <v>0</v>
      </c>
      <c r="AS81">
        <v>1</v>
      </c>
      <c r="AT81">
        <v>0</v>
      </c>
      <c r="AU81">
        <v>13</v>
      </c>
      <c r="AV81">
        <v>2</v>
      </c>
      <c r="AW81">
        <v>4</v>
      </c>
      <c r="AX81">
        <v>0</v>
      </c>
      <c r="AY81">
        <v>166</v>
      </c>
      <c r="AZ81">
        <v>28</v>
      </c>
      <c r="BA81">
        <v>9</v>
      </c>
      <c r="BB81">
        <v>1</v>
      </c>
      <c r="BC81">
        <v>6</v>
      </c>
      <c r="BD81">
        <v>6</v>
      </c>
      <c r="BE81">
        <v>0</v>
      </c>
      <c r="BF81">
        <v>0</v>
      </c>
      <c r="BG81">
        <v>0</v>
      </c>
      <c r="BH81">
        <v>0</v>
      </c>
      <c r="BI81">
        <v>1</v>
      </c>
      <c r="BJ81">
        <v>0</v>
      </c>
      <c r="BK81">
        <v>0</v>
      </c>
      <c r="BL81">
        <v>2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3</v>
      </c>
      <c r="BW81">
        <v>28</v>
      </c>
      <c r="BX81">
        <v>9</v>
      </c>
      <c r="BY81">
        <v>1</v>
      </c>
      <c r="BZ81">
        <v>1</v>
      </c>
      <c r="CA81">
        <v>1</v>
      </c>
      <c r="CB81">
        <v>0</v>
      </c>
      <c r="CC81">
        <v>0</v>
      </c>
      <c r="CD81">
        <v>0</v>
      </c>
      <c r="CE81">
        <v>2</v>
      </c>
      <c r="CF81">
        <v>0</v>
      </c>
      <c r="CG81">
        <v>0</v>
      </c>
      <c r="CH81">
        <v>1</v>
      </c>
      <c r="CI81">
        <v>0</v>
      </c>
      <c r="CJ81">
        <v>3</v>
      </c>
      <c r="CK81">
        <v>9</v>
      </c>
      <c r="CL81">
        <v>15</v>
      </c>
      <c r="CM81">
        <v>8</v>
      </c>
      <c r="CN81">
        <v>1</v>
      </c>
      <c r="CO81">
        <v>1</v>
      </c>
      <c r="CP81">
        <v>0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>
        <v>0</v>
      </c>
      <c r="DA81">
        <v>1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15</v>
      </c>
      <c r="DJ81">
        <v>67</v>
      </c>
      <c r="DK81">
        <v>0</v>
      </c>
      <c r="DL81">
        <v>52</v>
      </c>
      <c r="DM81">
        <v>2</v>
      </c>
      <c r="DN81">
        <v>1</v>
      </c>
      <c r="DO81">
        <v>0</v>
      </c>
      <c r="DP81">
        <v>0</v>
      </c>
      <c r="DQ81">
        <v>0</v>
      </c>
      <c r="DR81">
        <v>1</v>
      </c>
      <c r="DS81">
        <v>0</v>
      </c>
      <c r="DT81">
        <v>0</v>
      </c>
      <c r="DU81">
        <v>9</v>
      </c>
      <c r="DV81">
        <v>0</v>
      </c>
      <c r="DW81">
        <v>0</v>
      </c>
      <c r="DX81">
        <v>1</v>
      </c>
      <c r="DY81">
        <v>0</v>
      </c>
      <c r="DZ81">
        <v>0</v>
      </c>
      <c r="EA81">
        <v>1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67</v>
      </c>
      <c r="EH81">
        <v>19</v>
      </c>
      <c r="EI81">
        <v>4</v>
      </c>
      <c r="EJ81">
        <v>7</v>
      </c>
      <c r="EK81">
        <v>1</v>
      </c>
      <c r="EL81">
        <v>0</v>
      </c>
      <c r="EM81">
        <v>0</v>
      </c>
      <c r="EN81">
        <v>0</v>
      </c>
      <c r="EO81">
        <v>0</v>
      </c>
      <c r="EP81">
        <v>2</v>
      </c>
      <c r="EQ81">
        <v>1</v>
      </c>
      <c r="ER81">
        <v>0</v>
      </c>
      <c r="ES81">
        <v>0</v>
      </c>
      <c r="ET81">
        <v>0</v>
      </c>
      <c r="EU81">
        <v>1</v>
      </c>
      <c r="EV81">
        <v>1</v>
      </c>
      <c r="EW81">
        <v>0</v>
      </c>
      <c r="EX81">
        <v>0</v>
      </c>
      <c r="EY81">
        <v>0</v>
      </c>
      <c r="EZ81">
        <v>0</v>
      </c>
      <c r="FA81">
        <v>1</v>
      </c>
      <c r="FB81">
        <v>0</v>
      </c>
      <c r="FC81">
        <v>0</v>
      </c>
      <c r="FD81">
        <v>1</v>
      </c>
      <c r="FE81">
        <v>19</v>
      </c>
      <c r="FF81">
        <v>17</v>
      </c>
      <c r="FG81">
        <v>7</v>
      </c>
      <c r="FH81">
        <v>4</v>
      </c>
      <c r="FI81">
        <v>1</v>
      </c>
      <c r="FJ81">
        <v>0</v>
      </c>
      <c r="FK81">
        <v>3</v>
      </c>
      <c r="FL81">
        <v>1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1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17</v>
      </c>
      <c r="GA81">
        <v>7</v>
      </c>
      <c r="GB81">
        <v>2</v>
      </c>
      <c r="GC81">
        <v>0</v>
      </c>
      <c r="GD81">
        <v>1</v>
      </c>
      <c r="GE81">
        <v>0</v>
      </c>
      <c r="GF81">
        <v>1</v>
      </c>
      <c r="GG81">
        <v>1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1</v>
      </c>
      <c r="GP81">
        <v>0</v>
      </c>
      <c r="GQ81">
        <v>0</v>
      </c>
      <c r="GR81">
        <v>0</v>
      </c>
      <c r="GS81">
        <v>1</v>
      </c>
      <c r="GT81">
        <v>0</v>
      </c>
      <c r="GU81">
        <v>0</v>
      </c>
      <c r="GV81">
        <v>0</v>
      </c>
      <c r="GW81">
        <v>0</v>
      </c>
      <c r="GX81">
        <v>7</v>
      </c>
      <c r="GY81">
        <v>7</v>
      </c>
      <c r="GZ81">
        <v>3</v>
      </c>
      <c r="HA81">
        <v>0</v>
      </c>
      <c r="HB81">
        <v>1</v>
      </c>
      <c r="HC81">
        <v>0</v>
      </c>
      <c r="HD81">
        <v>1</v>
      </c>
      <c r="HE81">
        <v>0</v>
      </c>
      <c r="HF81">
        <v>1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1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7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 t="s">
        <v>0</v>
      </c>
      <c r="IN81" t="s">
        <v>0</v>
      </c>
      <c r="IO81" t="s">
        <v>0</v>
      </c>
      <c r="IP81" t="s">
        <v>0</v>
      </c>
      <c r="IQ81" t="s">
        <v>0</v>
      </c>
      <c r="IR81" t="s">
        <v>0</v>
      </c>
      <c r="IS81" t="s">
        <v>0</v>
      </c>
      <c r="IT81" t="s">
        <v>0</v>
      </c>
      <c r="IU81" t="s">
        <v>0</v>
      </c>
      <c r="IV81" t="s">
        <v>0</v>
      </c>
      <c r="IW81" t="s">
        <v>0</v>
      </c>
      <c r="IX81" t="s">
        <v>0</v>
      </c>
      <c r="IY81" t="s">
        <v>0</v>
      </c>
      <c r="IZ81" t="s">
        <v>0</v>
      </c>
    </row>
    <row r="82" spans="1:260">
      <c r="A82" t="s">
        <v>1430</v>
      </c>
      <c r="B82" t="s">
        <v>1415</v>
      </c>
      <c r="C82" t="str">
        <f>"180206"</f>
        <v>180206</v>
      </c>
      <c r="D82" t="s">
        <v>1429</v>
      </c>
      <c r="E82">
        <v>3</v>
      </c>
      <c r="F82">
        <v>892</v>
      </c>
      <c r="G82">
        <v>690</v>
      </c>
      <c r="H82">
        <v>240</v>
      </c>
      <c r="I82">
        <v>450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450</v>
      </c>
      <c r="T82">
        <v>0</v>
      </c>
      <c r="U82">
        <v>0</v>
      </c>
      <c r="V82">
        <v>450</v>
      </c>
      <c r="W82">
        <v>15</v>
      </c>
      <c r="X82">
        <v>11</v>
      </c>
      <c r="Y82">
        <v>1</v>
      </c>
      <c r="Z82">
        <v>0</v>
      </c>
      <c r="AA82">
        <v>435</v>
      </c>
      <c r="AB82">
        <v>233</v>
      </c>
      <c r="AC82">
        <v>52</v>
      </c>
      <c r="AD82">
        <v>5</v>
      </c>
      <c r="AE82">
        <v>5</v>
      </c>
      <c r="AF82">
        <v>1</v>
      </c>
      <c r="AG82">
        <v>0</v>
      </c>
      <c r="AH82">
        <v>1</v>
      </c>
      <c r="AI82">
        <v>3</v>
      </c>
      <c r="AJ82">
        <v>90</v>
      </c>
      <c r="AK82">
        <v>6</v>
      </c>
      <c r="AL82">
        <v>31</v>
      </c>
      <c r="AM82">
        <v>3</v>
      </c>
      <c r="AN82">
        <v>1</v>
      </c>
      <c r="AO82">
        <v>1</v>
      </c>
      <c r="AP82">
        <v>0</v>
      </c>
      <c r="AQ82">
        <v>0</v>
      </c>
      <c r="AR82">
        <v>0</v>
      </c>
      <c r="AS82">
        <v>0</v>
      </c>
      <c r="AT82">
        <v>1</v>
      </c>
      <c r="AU82">
        <v>27</v>
      </c>
      <c r="AV82">
        <v>1</v>
      </c>
      <c r="AW82">
        <v>1</v>
      </c>
      <c r="AX82">
        <v>4</v>
      </c>
      <c r="AY82">
        <v>233</v>
      </c>
      <c r="AZ82">
        <v>57</v>
      </c>
      <c r="BA82">
        <v>11</v>
      </c>
      <c r="BB82">
        <v>3</v>
      </c>
      <c r="BC82">
        <v>6</v>
      </c>
      <c r="BD82">
        <v>5</v>
      </c>
      <c r="BE82">
        <v>0</v>
      </c>
      <c r="BF82">
        <v>0</v>
      </c>
      <c r="BG82">
        <v>0</v>
      </c>
      <c r="BH82">
        <v>3</v>
      </c>
      <c r="BI82">
        <v>0</v>
      </c>
      <c r="BJ82">
        <v>0</v>
      </c>
      <c r="BK82">
        <v>10</v>
      </c>
      <c r="BL82">
        <v>4</v>
      </c>
      <c r="BM82">
        <v>1</v>
      </c>
      <c r="BN82">
        <v>0</v>
      </c>
      <c r="BO82">
        <v>1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13</v>
      </c>
      <c r="BW82">
        <v>57</v>
      </c>
      <c r="BX82">
        <v>1</v>
      </c>
      <c r="BY82">
        <v>1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1</v>
      </c>
      <c r="CL82">
        <v>21</v>
      </c>
      <c r="CM82">
        <v>14</v>
      </c>
      <c r="CN82">
        <v>1</v>
      </c>
      <c r="CO82">
        <v>0</v>
      </c>
      <c r="CP82">
        <v>1</v>
      </c>
      <c r="CQ82">
        <v>0</v>
      </c>
      <c r="CR82">
        <v>1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1</v>
      </c>
      <c r="DD82">
        <v>0</v>
      </c>
      <c r="DE82">
        <v>0</v>
      </c>
      <c r="DF82">
        <v>0</v>
      </c>
      <c r="DG82">
        <v>0</v>
      </c>
      <c r="DH82">
        <v>3</v>
      </c>
      <c r="DI82">
        <v>21</v>
      </c>
      <c r="DJ82">
        <v>43</v>
      </c>
      <c r="DK82">
        <v>0</v>
      </c>
      <c r="DL82">
        <v>35</v>
      </c>
      <c r="DM82">
        <v>0</v>
      </c>
      <c r="DN82">
        <v>3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2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1</v>
      </c>
      <c r="EB82">
        <v>0</v>
      </c>
      <c r="EC82">
        <v>0</v>
      </c>
      <c r="ED82">
        <v>1</v>
      </c>
      <c r="EE82">
        <v>0</v>
      </c>
      <c r="EF82">
        <v>1</v>
      </c>
      <c r="EG82">
        <v>43</v>
      </c>
      <c r="EH82">
        <v>24</v>
      </c>
      <c r="EI82">
        <v>7</v>
      </c>
      <c r="EJ82">
        <v>7</v>
      </c>
      <c r="EK82">
        <v>0</v>
      </c>
      <c r="EL82">
        <v>7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1</v>
      </c>
      <c r="FB82">
        <v>1</v>
      </c>
      <c r="FC82">
        <v>0</v>
      </c>
      <c r="FD82">
        <v>1</v>
      </c>
      <c r="FE82">
        <v>24</v>
      </c>
      <c r="FF82">
        <v>36</v>
      </c>
      <c r="FG82">
        <v>17</v>
      </c>
      <c r="FH82">
        <v>4</v>
      </c>
      <c r="FI82">
        <v>3</v>
      </c>
      <c r="FJ82">
        <v>0</v>
      </c>
      <c r="FK82">
        <v>1</v>
      </c>
      <c r="FL82">
        <v>0</v>
      </c>
      <c r="FM82">
        <v>0</v>
      </c>
      <c r="FN82">
        <v>4</v>
      </c>
      <c r="FO82">
        <v>1</v>
      </c>
      <c r="FP82">
        <v>0</v>
      </c>
      <c r="FQ82">
        <v>1</v>
      </c>
      <c r="FR82">
        <v>2</v>
      </c>
      <c r="FS82">
        <v>0</v>
      </c>
      <c r="FT82">
        <v>0</v>
      </c>
      <c r="FU82">
        <v>0</v>
      </c>
      <c r="FV82">
        <v>1</v>
      </c>
      <c r="FW82">
        <v>1</v>
      </c>
      <c r="FX82">
        <v>0</v>
      </c>
      <c r="FY82">
        <v>1</v>
      </c>
      <c r="FZ82">
        <v>36</v>
      </c>
      <c r="GA82">
        <v>14</v>
      </c>
      <c r="GB82">
        <v>6</v>
      </c>
      <c r="GC82">
        <v>1</v>
      </c>
      <c r="GD82">
        <v>6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1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14</v>
      </c>
      <c r="GY82">
        <v>5</v>
      </c>
      <c r="GZ82">
        <v>3</v>
      </c>
      <c r="HA82">
        <v>0</v>
      </c>
      <c r="HB82">
        <v>1</v>
      </c>
      <c r="HC82">
        <v>0</v>
      </c>
      <c r="HD82">
        <v>0</v>
      </c>
      <c r="HE82">
        <v>0</v>
      </c>
      <c r="HF82">
        <v>1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5</v>
      </c>
      <c r="HW82">
        <v>1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1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</v>
      </c>
      <c r="IM82" t="s">
        <v>0</v>
      </c>
      <c r="IN82" t="s">
        <v>0</v>
      </c>
      <c r="IO82" t="s">
        <v>0</v>
      </c>
      <c r="IP82" t="s">
        <v>0</v>
      </c>
      <c r="IQ82" t="s">
        <v>0</v>
      </c>
      <c r="IR82" t="s">
        <v>0</v>
      </c>
      <c r="IS82" t="s">
        <v>0</v>
      </c>
      <c r="IT82" t="s">
        <v>0</v>
      </c>
      <c r="IU82" t="s">
        <v>0</v>
      </c>
      <c r="IV82" t="s">
        <v>0</v>
      </c>
      <c r="IW82" t="s">
        <v>0</v>
      </c>
      <c r="IX82" t="s">
        <v>0</v>
      </c>
      <c r="IY82" t="s">
        <v>0</v>
      </c>
      <c r="IZ82" t="s">
        <v>0</v>
      </c>
    </row>
    <row r="83" spans="1:260">
      <c r="A83" t="s">
        <v>1428</v>
      </c>
      <c r="B83" t="s">
        <v>1415</v>
      </c>
      <c r="C83" t="str">
        <f>"180206"</f>
        <v>180206</v>
      </c>
      <c r="D83" t="s">
        <v>546</v>
      </c>
      <c r="E83">
        <v>4</v>
      </c>
      <c r="F83">
        <v>358</v>
      </c>
      <c r="G83">
        <v>280</v>
      </c>
      <c r="H83">
        <v>139</v>
      </c>
      <c r="I83">
        <v>141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141</v>
      </c>
      <c r="T83">
        <v>0</v>
      </c>
      <c r="U83">
        <v>0</v>
      </c>
      <c r="V83">
        <v>141</v>
      </c>
      <c r="W83">
        <v>5</v>
      </c>
      <c r="X83">
        <v>4</v>
      </c>
      <c r="Y83">
        <v>1</v>
      </c>
      <c r="Z83">
        <v>0</v>
      </c>
      <c r="AA83">
        <v>136</v>
      </c>
      <c r="AB83">
        <v>85</v>
      </c>
      <c r="AC83">
        <v>20</v>
      </c>
      <c r="AD83">
        <v>2</v>
      </c>
      <c r="AE83">
        <v>2</v>
      </c>
      <c r="AF83">
        <v>2</v>
      </c>
      <c r="AG83">
        <v>0</v>
      </c>
      <c r="AH83">
        <v>0</v>
      </c>
      <c r="AI83">
        <v>3</v>
      </c>
      <c r="AJ83">
        <v>23</v>
      </c>
      <c r="AK83">
        <v>1</v>
      </c>
      <c r="AL83">
        <v>26</v>
      </c>
      <c r="AM83">
        <v>1</v>
      </c>
      <c r="AN83">
        <v>0</v>
      </c>
      <c r="AO83">
        <v>0</v>
      </c>
      <c r="AP83">
        <v>2</v>
      </c>
      <c r="AQ83">
        <v>2</v>
      </c>
      <c r="AR83">
        <v>0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0</v>
      </c>
      <c r="AY83">
        <v>85</v>
      </c>
      <c r="AZ83">
        <v>15</v>
      </c>
      <c r="BA83">
        <v>4</v>
      </c>
      <c r="BB83">
        <v>0</v>
      </c>
      <c r="BC83">
        <v>1</v>
      </c>
      <c r="BD83">
        <v>1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3</v>
      </c>
      <c r="BL83">
        <v>0</v>
      </c>
      <c r="BM83">
        <v>1</v>
      </c>
      <c r="BN83">
        <v>1</v>
      </c>
      <c r="BO83">
        <v>3</v>
      </c>
      <c r="BP83">
        <v>0</v>
      </c>
      <c r="BQ83">
        <v>0</v>
      </c>
      <c r="BR83">
        <v>0</v>
      </c>
      <c r="BS83">
        <v>0</v>
      </c>
      <c r="BT83">
        <v>1</v>
      </c>
      <c r="BU83">
        <v>0</v>
      </c>
      <c r="BV83">
        <v>0</v>
      </c>
      <c r="BW83">
        <v>15</v>
      </c>
      <c r="BX83">
        <v>2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1</v>
      </c>
      <c r="CF83">
        <v>0</v>
      </c>
      <c r="CG83">
        <v>0</v>
      </c>
      <c r="CH83">
        <v>0</v>
      </c>
      <c r="CI83">
        <v>0</v>
      </c>
      <c r="CJ83">
        <v>1</v>
      </c>
      <c r="CK83">
        <v>2</v>
      </c>
      <c r="CL83">
        <v>5</v>
      </c>
      <c r="CM83">
        <v>0</v>
      </c>
      <c r="CN83">
        <v>0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0</v>
      </c>
      <c r="CU83">
        <v>1</v>
      </c>
      <c r="CV83">
        <v>2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1</v>
      </c>
      <c r="DE83">
        <v>0</v>
      </c>
      <c r="DF83">
        <v>0</v>
      </c>
      <c r="DG83">
        <v>0</v>
      </c>
      <c r="DH83">
        <v>0</v>
      </c>
      <c r="DI83">
        <v>5</v>
      </c>
      <c r="DJ83">
        <v>10</v>
      </c>
      <c r="DK83">
        <v>0</v>
      </c>
      <c r="DL83">
        <v>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1</v>
      </c>
      <c r="DU83">
        <v>3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2</v>
      </c>
      <c r="EG83">
        <v>10</v>
      </c>
      <c r="EH83">
        <v>1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1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1</v>
      </c>
      <c r="FF83">
        <v>12</v>
      </c>
      <c r="FG83">
        <v>4</v>
      </c>
      <c r="FH83">
        <v>1</v>
      </c>
      <c r="FI83">
        <v>1</v>
      </c>
      <c r="FJ83">
        <v>0</v>
      </c>
      <c r="FK83">
        <v>0</v>
      </c>
      <c r="FL83">
        <v>0</v>
      </c>
      <c r="FM83">
        <v>1</v>
      </c>
      <c r="FN83">
        <v>0</v>
      </c>
      <c r="FO83">
        <v>1</v>
      </c>
      <c r="FP83">
        <v>0</v>
      </c>
      <c r="FQ83">
        <v>0</v>
      </c>
      <c r="FR83">
        <v>0</v>
      </c>
      <c r="FS83">
        <v>1</v>
      </c>
      <c r="FT83">
        <v>0</v>
      </c>
      <c r="FU83">
        <v>0</v>
      </c>
      <c r="FV83">
        <v>0</v>
      </c>
      <c r="FW83">
        <v>1</v>
      </c>
      <c r="FX83">
        <v>1</v>
      </c>
      <c r="FY83">
        <v>1</v>
      </c>
      <c r="FZ83">
        <v>12</v>
      </c>
      <c r="GA83">
        <v>5</v>
      </c>
      <c r="GB83">
        <v>4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1</v>
      </c>
      <c r="GV83">
        <v>0</v>
      </c>
      <c r="GW83">
        <v>0</v>
      </c>
      <c r="GX83">
        <v>5</v>
      </c>
      <c r="GY83">
        <v>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1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1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 t="s">
        <v>0</v>
      </c>
      <c r="IN83" t="s">
        <v>0</v>
      </c>
      <c r="IO83" t="s">
        <v>0</v>
      </c>
      <c r="IP83" t="s">
        <v>0</v>
      </c>
      <c r="IQ83" t="s">
        <v>0</v>
      </c>
      <c r="IR83" t="s">
        <v>0</v>
      </c>
      <c r="IS83" t="s">
        <v>0</v>
      </c>
      <c r="IT83" t="s">
        <v>0</v>
      </c>
      <c r="IU83" t="s">
        <v>0</v>
      </c>
      <c r="IV83" t="s">
        <v>0</v>
      </c>
      <c r="IW83" t="s">
        <v>0</v>
      </c>
      <c r="IX83" t="s">
        <v>0</v>
      </c>
      <c r="IY83" t="s">
        <v>0</v>
      </c>
      <c r="IZ83" t="s">
        <v>0</v>
      </c>
    </row>
    <row r="84" spans="1:260">
      <c r="A84" t="s">
        <v>1427</v>
      </c>
      <c r="B84" t="s">
        <v>1415</v>
      </c>
      <c r="C84" t="str">
        <f>"180206"</f>
        <v>180206</v>
      </c>
      <c r="D84" t="s">
        <v>1426</v>
      </c>
      <c r="E84">
        <v>5</v>
      </c>
      <c r="F84">
        <v>146</v>
      </c>
      <c r="G84">
        <v>120</v>
      </c>
      <c r="H84">
        <v>55</v>
      </c>
      <c r="I84">
        <v>65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65</v>
      </c>
      <c r="T84">
        <v>0</v>
      </c>
      <c r="U84">
        <v>0</v>
      </c>
      <c r="V84">
        <v>65</v>
      </c>
      <c r="W84">
        <v>5</v>
      </c>
      <c r="X84">
        <v>5</v>
      </c>
      <c r="Y84">
        <v>0</v>
      </c>
      <c r="Z84">
        <v>0</v>
      </c>
      <c r="AA84">
        <v>60</v>
      </c>
      <c r="AB84">
        <v>39</v>
      </c>
      <c r="AC84">
        <v>8</v>
      </c>
      <c r="AD84">
        <v>2</v>
      </c>
      <c r="AE84">
        <v>2</v>
      </c>
      <c r="AF84">
        <v>1</v>
      </c>
      <c r="AG84">
        <v>1</v>
      </c>
      <c r="AH84">
        <v>1</v>
      </c>
      <c r="AI84">
        <v>1</v>
      </c>
      <c r="AJ84">
        <v>0</v>
      </c>
      <c r="AK84">
        <v>2</v>
      </c>
      <c r="AL84">
        <v>15</v>
      </c>
      <c r="AM84">
        <v>0</v>
      </c>
      <c r="AN84">
        <v>1</v>
      </c>
      <c r="AO84">
        <v>1</v>
      </c>
      <c r="AP84">
        <v>1</v>
      </c>
      <c r="AQ84">
        <v>0</v>
      </c>
      <c r="AR84">
        <v>0</v>
      </c>
      <c r="AS84">
        <v>0</v>
      </c>
      <c r="AT84">
        <v>0</v>
      </c>
      <c r="AU84">
        <v>3</v>
      </c>
      <c r="AV84">
        <v>0</v>
      </c>
      <c r="AW84">
        <v>0</v>
      </c>
      <c r="AX84">
        <v>0</v>
      </c>
      <c r="AY84">
        <v>39</v>
      </c>
      <c r="AZ84">
        <v>3</v>
      </c>
      <c r="BA84">
        <v>1</v>
      </c>
      <c r="BB84">
        <v>0</v>
      </c>
      <c r="BC84">
        <v>0</v>
      </c>
      <c r="BD84">
        <v>0</v>
      </c>
      <c r="BE84">
        <v>1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1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3</v>
      </c>
      <c r="BX84">
        <v>3</v>
      </c>
      <c r="BY84">
        <v>3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3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8</v>
      </c>
      <c r="DK84">
        <v>0</v>
      </c>
      <c r="DL84">
        <v>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8</v>
      </c>
      <c r="EH84">
        <v>1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1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1</v>
      </c>
      <c r="FF84">
        <v>3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1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1</v>
      </c>
      <c r="FY84">
        <v>0</v>
      </c>
      <c r="FZ84">
        <v>3</v>
      </c>
      <c r="GA84">
        <v>2</v>
      </c>
      <c r="GB84">
        <v>0</v>
      </c>
      <c r="GC84">
        <v>1</v>
      </c>
      <c r="GD84">
        <v>1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2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1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1</v>
      </c>
      <c r="IH84">
        <v>0</v>
      </c>
      <c r="II84">
        <v>0</v>
      </c>
      <c r="IJ84">
        <v>0</v>
      </c>
      <c r="IK84">
        <v>0</v>
      </c>
      <c r="IL84">
        <v>1</v>
      </c>
      <c r="IM84" t="s">
        <v>0</v>
      </c>
      <c r="IN84" t="s">
        <v>0</v>
      </c>
      <c r="IO84" t="s">
        <v>0</v>
      </c>
      <c r="IP84" t="s">
        <v>0</v>
      </c>
      <c r="IQ84" t="s">
        <v>0</v>
      </c>
      <c r="IR84" t="s">
        <v>0</v>
      </c>
      <c r="IS84" t="s">
        <v>0</v>
      </c>
      <c r="IT84" t="s">
        <v>0</v>
      </c>
      <c r="IU84" t="s">
        <v>0</v>
      </c>
      <c r="IV84" t="s">
        <v>0</v>
      </c>
      <c r="IW84" t="s">
        <v>0</v>
      </c>
      <c r="IX84" t="s">
        <v>0</v>
      </c>
      <c r="IY84" t="s">
        <v>0</v>
      </c>
      <c r="IZ84" t="s">
        <v>0</v>
      </c>
    </row>
    <row r="85" spans="1:260">
      <c r="A85" t="s">
        <v>1425</v>
      </c>
      <c r="B85" t="s">
        <v>1415</v>
      </c>
      <c r="C85" t="str">
        <f>"180206"</f>
        <v>180206</v>
      </c>
      <c r="D85" t="s">
        <v>1423</v>
      </c>
      <c r="E85">
        <v>6</v>
      </c>
      <c r="F85">
        <v>996</v>
      </c>
      <c r="G85">
        <v>755</v>
      </c>
      <c r="H85">
        <v>400</v>
      </c>
      <c r="I85">
        <v>355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355</v>
      </c>
      <c r="T85">
        <v>0</v>
      </c>
      <c r="U85">
        <v>0</v>
      </c>
      <c r="V85">
        <v>355</v>
      </c>
      <c r="W85">
        <v>18</v>
      </c>
      <c r="X85">
        <v>13</v>
      </c>
      <c r="Y85">
        <v>5</v>
      </c>
      <c r="Z85">
        <v>0</v>
      </c>
      <c r="AA85">
        <v>337</v>
      </c>
      <c r="AB85">
        <v>196</v>
      </c>
      <c r="AC85">
        <v>21</v>
      </c>
      <c r="AD85">
        <v>0</v>
      </c>
      <c r="AE85">
        <v>3</v>
      </c>
      <c r="AF85">
        <v>4</v>
      </c>
      <c r="AG85">
        <v>1</v>
      </c>
      <c r="AH85">
        <v>2</v>
      </c>
      <c r="AI85">
        <v>8</v>
      </c>
      <c r="AJ85">
        <v>64</v>
      </c>
      <c r="AK85">
        <v>2</v>
      </c>
      <c r="AL85">
        <v>73</v>
      </c>
      <c r="AM85">
        <v>0</v>
      </c>
      <c r="AN85">
        <v>5</v>
      </c>
      <c r="AO85">
        <v>0</v>
      </c>
      <c r="AP85">
        <v>1</v>
      </c>
      <c r="AQ85">
        <v>1</v>
      </c>
      <c r="AR85">
        <v>0</v>
      </c>
      <c r="AS85">
        <v>0</v>
      </c>
      <c r="AT85">
        <v>4</v>
      </c>
      <c r="AU85">
        <v>4</v>
      </c>
      <c r="AV85">
        <v>1</v>
      </c>
      <c r="AW85">
        <v>1</v>
      </c>
      <c r="AX85">
        <v>1</v>
      </c>
      <c r="AY85">
        <v>196</v>
      </c>
      <c r="AZ85">
        <v>31</v>
      </c>
      <c r="BA85">
        <v>11</v>
      </c>
      <c r="BB85">
        <v>2</v>
      </c>
      <c r="BC85">
        <v>6</v>
      </c>
      <c r="BD85">
        <v>2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3</v>
      </c>
      <c r="BL85">
        <v>2</v>
      </c>
      <c r="BM85">
        <v>2</v>
      </c>
      <c r="BN85">
        <v>1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1</v>
      </c>
      <c r="BW85">
        <v>31</v>
      </c>
      <c r="BX85">
        <v>6</v>
      </c>
      <c r="BY85">
        <v>1</v>
      </c>
      <c r="BZ85">
        <v>3</v>
      </c>
      <c r="CA85">
        <v>1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1</v>
      </c>
      <c r="CK85">
        <v>6</v>
      </c>
      <c r="CL85">
        <v>14</v>
      </c>
      <c r="CM85">
        <v>3</v>
      </c>
      <c r="CN85">
        <v>1</v>
      </c>
      <c r="CO85">
        <v>3</v>
      </c>
      <c r="CP85">
        <v>0</v>
      </c>
      <c r="CQ85">
        <v>3</v>
      </c>
      <c r="CR85">
        <v>0</v>
      </c>
      <c r="CS85">
        <v>2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1</v>
      </c>
      <c r="DF85">
        <v>0</v>
      </c>
      <c r="DG85">
        <v>0</v>
      </c>
      <c r="DH85">
        <v>0</v>
      </c>
      <c r="DI85">
        <v>14</v>
      </c>
      <c r="DJ85">
        <v>44</v>
      </c>
      <c r="DK85">
        <v>0</v>
      </c>
      <c r="DL85">
        <v>37</v>
      </c>
      <c r="DM85">
        <v>0</v>
      </c>
      <c r="DN85">
        <v>0</v>
      </c>
      <c r="DO85">
        <v>0</v>
      </c>
      <c r="DP85">
        <v>1</v>
      </c>
      <c r="DQ85">
        <v>1</v>
      </c>
      <c r="DR85">
        <v>0</v>
      </c>
      <c r="DS85">
        <v>0</v>
      </c>
      <c r="DT85">
        <v>0</v>
      </c>
      <c r="DU85">
        <v>4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1</v>
      </c>
      <c r="EG85">
        <v>44</v>
      </c>
      <c r="EH85">
        <v>11</v>
      </c>
      <c r="EI85">
        <v>4</v>
      </c>
      <c r="EJ85">
        <v>2</v>
      </c>
      <c r="EK85">
        <v>0</v>
      </c>
      <c r="EL85">
        <v>0</v>
      </c>
      <c r="EM85">
        <v>0</v>
      </c>
      <c r="EN85">
        <v>0</v>
      </c>
      <c r="EO85">
        <v>2</v>
      </c>
      <c r="EP85">
        <v>1</v>
      </c>
      <c r="EQ85">
        <v>0</v>
      </c>
      <c r="ER85">
        <v>1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1</v>
      </c>
      <c r="FE85">
        <v>11</v>
      </c>
      <c r="FF85">
        <v>25</v>
      </c>
      <c r="FG85">
        <v>3</v>
      </c>
      <c r="FH85">
        <v>6</v>
      </c>
      <c r="FI85">
        <v>2</v>
      </c>
      <c r="FJ85">
        <v>0</v>
      </c>
      <c r="FK85">
        <v>4</v>
      </c>
      <c r="FL85">
        <v>1</v>
      </c>
      <c r="FM85">
        <v>0</v>
      </c>
      <c r="FN85">
        <v>1</v>
      </c>
      <c r="FO85">
        <v>0</v>
      </c>
      <c r="FP85">
        <v>0</v>
      </c>
      <c r="FQ85">
        <v>0</v>
      </c>
      <c r="FR85">
        <v>0</v>
      </c>
      <c r="FS85">
        <v>6</v>
      </c>
      <c r="FT85">
        <v>0</v>
      </c>
      <c r="FU85">
        <v>0</v>
      </c>
      <c r="FV85">
        <v>0</v>
      </c>
      <c r="FW85">
        <v>1</v>
      </c>
      <c r="FX85">
        <v>1</v>
      </c>
      <c r="FY85">
        <v>0</v>
      </c>
      <c r="FZ85">
        <v>25</v>
      </c>
      <c r="GA85">
        <v>6</v>
      </c>
      <c r="GB85">
        <v>3</v>
      </c>
      <c r="GC85">
        <v>2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1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6</v>
      </c>
      <c r="GY85">
        <v>4</v>
      </c>
      <c r="GZ85">
        <v>1</v>
      </c>
      <c r="HA85">
        <v>0</v>
      </c>
      <c r="HB85">
        <v>0</v>
      </c>
      <c r="HC85">
        <v>1</v>
      </c>
      <c r="HD85">
        <v>0</v>
      </c>
      <c r="HE85">
        <v>1</v>
      </c>
      <c r="HF85">
        <v>0</v>
      </c>
      <c r="HG85">
        <v>0</v>
      </c>
      <c r="HH85">
        <v>1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4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 t="s">
        <v>0</v>
      </c>
      <c r="IN85" t="s">
        <v>0</v>
      </c>
      <c r="IO85" t="s">
        <v>0</v>
      </c>
      <c r="IP85" t="s">
        <v>0</v>
      </c>
      <c r="IQ85" t="s">
        <v>0</v>
      </c>
      <c r="IR85" t="s">
        <v>0</v>
      </c>
      <c r="IS85" t="s">
        <v>0</v>
      </c>
      <c r="IT85" t="s">
        <v>0</v>
      </c>
      <c r="IU85" t="s">
        <v>0</v>
      </c>
      <c r="IV85" t="s">
        <v>0</v>
      </c>
      <c r="IW85" t="s">
        <v>0</v>
      </c>
      <c r="IX85" t="s">
        <v>0</v>
      </c>
      <c r="IY85" t="s">
        <v>0</v>
      </c>
      <c r="IZ85" t="s">
        <v>0</v>
      </c>
    </row>
    <row r="86" spans="1:260">
      <c r="A86" t="s">
        <v>1424</v>
      </c>
      <c r="B86" t="s">
        <v>1415</v>
      </c>
      <c r="C86" t="str">
        <f>"180206"</f>
        <v>180206</v>
      </c>
      <c r="D86" t="s">
        <v>1423</v>
      </c>
      <c r="E86">
        <v>7</v>
      </c>
      <c r="F86">
        <v>887</v>
      </c>
      <c r="G86">
        <v>680</v>
      </c>
      <c r="H86">
        <v>350</v>
      </c>
      <c r="I86">
        <v>330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330</v>
      </c>
      <c r="T86">
        <v>0</v>
      </c>
      <c r="U86">
        <v>0</v>
      </c>
      <c r="V86">
        <v>330</v>
      </c>
      <c r="W86">
        <v>10</v>
      </c>
      <c r="X86">
        <v>6</v>
      </c>
      <c r="Y86">
        <v>3</v>
      </c>
      <c r="Z86">
        <v>1</v>
      </c>
      <c r="AA86">
        <v>320</v>
      </c>
      <c r="AB86">
        <v>159</v>
      </c>
      <c r="AC86">
        <v>22</v>
      </c>
      <c r="AD86">
        <v>1</v>
      </c>
      <c r="AE86">
        <v>7</v>
      </c>
      <c r="AF86">
        <v>5</v>
      </c>
      <c r="AG86">
        <v>1</v>
      </c>
      <c r="AH86">
        <v>1</v>
      </c>
      <c r="AI86">
        <v>4</v>
      </c>
      <c r="AJ86">
        <v>64</v>
      </c>
      <c r="AK86">
        <v>1</v>
      </c>
      <c r="AL86">
        <v>42</v>
      </c>
      <c r="AM86">
        <v>0</v>
      </c>
      <c r="AN86">
        <v>2</v>
      </c>
      <c r="AO86">
        <v>1</v>
      </c>
      <c r="AP86">
        <v>0</v>
      </c>
      <c r="AQ86">
        <v>0</v>
      </c>
      <c r="AR86">
        <v>0</v>
      </c>
      <c r="AS86">
        <v>0</v>
      </c>
      <c r="AT86">
        <v>1</v>
      </c>
      <c r="AU86">
        <v>6</v>
      </c>
      <c r="AV86">
        <v>1</v>
      </c>
      <c r="AW86">
        <v>0</v>
      </c>
      <c r="AX86">
        <v>0</v>
      </c>
      <c r="AY86">
        <v>159</v>
      </c>
      <c r="AZ86">
        <v>43</v>
      </c>
      <c r="BA86">
        <v>12</v>
      </c>
      <c r="BB86">
        <v>3</v>
      </c>
      <c r="BC86">
        <v>9</v>
      </c>
      <c r="BD86">
        <v>0</v>
      </c>
      <c r="BE86">
        <v>1</v>
      </c>
      <c r="BF86">
        <v>0</v>
      </c>
      <c r="BG86">
        <v>0</v>
      </c>
      <c r="BH86">
        <v>0</v>
      </c>
      <c r="BI86">
        <v>0</v>
      </c>
      <c r="BJ86">
        <v>1</v>
      </c>
      <c r="BK86">
        <v>5</v>
      </c>
      <c r="BL86">
        <v>2</v>
      </c>
      <c r="BM86">
        <v>2</v>
      </c>
      <c r="BN86">
        <v>0</v>
      </c>
      <c r="BO86">
        <v>1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1</v>
      </c>
      <c r="BV86">
        <v>6</v>
      </c>
      <c r="BW86">
        <v>43</v>
      </c>
      <c r="BX86">
        <v>7</v>
      </c>
      <c r="BY86">
        <v>2</v>
      </c>
      <c r="BZ86">
        <v>2</v>
      </c>
      <c r="CA86">
        <v>0</v>
      </c>
      <c r="CB86">
        <v>2</v>
      </c>
      <c r="CC86">
        <v>0</v>
      </c>
      <c r="CD86">
        <v>0</v>
      </c>
      <c r="CE86">
        <v>0</v>
      </c>
      <c r="CF86">
        <v>0</v>
      </c>
      <c r="CG86">
        <v>1</v>
      </c>
      <c r="CH86">
        <v>0</v>
      </c>
      <c r="CI86">
        <v>0</v>
      </c>
      <c r="CJ86">
        <v>0</v>
      </c>
      <c r="CK86">
        <v>7</v>
      </c>
      <c r="CL86">
        <v>15</v>
      </c>
      <c r="CM86">
        <v>11</v>
      </c>
      <c r="CN86">
        <v>0</v>
      </c>
      <c r="CO86">
        <v>1</v>
      </c>
      <c r="CP86">
        <v>0</v>
      </c>
      <c r="CQ86">
        <v>2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15</v>
      </c>
      <c r="DJ86">
        <v>37</v>
      </c>
      <c r="DK86">
        <v>3</v>
      </c>
      <c r="DL86">
        <v>30</v>
      </c>
      <c r="DM86">
        <v>0</v>
      </c>
      <c r="DN86">
        <v>1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1</v>
      </c>
      <c r="EG86">
        <v>37</v>
      </c>
      <c r="EH86">
        <v>15</v>
      </c>
      <c r="EI86">
        <v>11</v>
      </c>
      <c r="EJ86">
        <v>2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1</v>
      </c>
      <c r="ER86">
        <v>0</v>
      </c>
      <c r="ES86">
        <v>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15</v>
      </c>
      <c r="FF86">
        <v>29</v>
      </c>
      <c r="FG86">
        <v>8</v>
      </c>
      <c r="FH86">
        <v>5</v>
      </c>
      <c r="FI86">
        <v>1</v>
      </c>
      <c r="FJ86">
        <v>1</v>
      </c>
      <c r="FK86">
        <v>0</v>
      </c>
      <c r="FL86">
        <v>2</v>
      </c>
      <c r="FM86">
        <v>1</v>
      </c>
      <c r="FN86">
        <v>2</v>
      </c>
      <c r="FO86">
        <v>0</v>
      </c>
      <c r="FP86">
        <v>0</v>
      </c>
      <c r="FQ86">
        <v>4</v>
      </c>
      <c r="FR86">
        <v>2</v>
      </c>
      <c r="FS86">
        <v>2</v>
      </c>
      <c r="FT86">
        <v>0</v>
      </c>
      <c r="FU86">
        <v>0</v>
      </c>
      <c r="FV86">
        <v>0</v>
      </c>
      <c r="FW86">
        <v>0</v>
      </c>
      <c r="FX86">
        <v>1</v>
      </c>
      <c r="FY86">
        <v>0</v>
      </c>
      <c r="FZ86">
        <v>29</v>
      </c>
      <c r="GA86">
        <v>9</v>
      </c>
      <c r="GB86">
        <v>7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1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1</v>
      </c>
      <c r="GT86">
        <v>0</v>
      </c>
      <c r="GU86">
        <v>0</v>
      </c>
      <c r="GV86">
        <v>0</v>
      </c>
      <c r="GW86">
        <v>0</v>
      </c>
      <c r="GX86">
        <v>9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1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1</v>
      </c>
      <c r="HU86">
        <v>0</v>
      </c>
      <c r="HV86">
        <v>2</v>
      </c>
      <c r="HW86">
        <v>4</v>
      </c>
      <c r="HX86">
        <v>2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1</v>
      </c>
      <c r="IJ86">
        <v>0</v>
      </c>
      <c r="IK86">
        <v>1</v>
      </c>
      <c r="IL86">
        <v>4</v>
      </c>
      <c r="IM86" t="s">
        <v>0</v>
      </c>
      <c r="IN86" t="s">
        <v>0</v>
      </c>
      <c r="IO86" t="s">
        <v>0</v>
      </c>
      <c r="IP86" t="s">
        <v>0</v>
      </c>
      <c r="IQ86" t="s">
        <v>0</v>
      </c>
      <c r="IR86" t="s">
        <v>0</v>
      </c>
      <c r="IS86" t="s">
        <v>0</v>
      </c>
      <c r="IT86" t="s">
        <v>0</v>
      </c>
      <c r="IU86" t="s">
        <v>0</v>
      </c>
      <c r="IV86" t="s">
        <v>0</v>
      </c>
      <c r="IW86" t="s">
        <v>0</v>
      </c>
      <c r="IX86" t="s">
        <v>0</v>
      </c>
      <c r="IY86" t="s">
        <v>0</v>
      </c>
      <c r="IZ86" t="s">
        <v>0</v>
      </c>
    </row>
    <row r="87" spans="1:260">
      <c r="A87" t="s">
        <v>1422</v>
      </c>
      <c r="B87" t="s">
        <v>1415</v>
      </c>
      <c r="C87" t="str">
        <f>"180206"</f>
        <v>180206</v>
      </c>
      <c r="D87" t="s">
        <v>1421</v>
      </c>
      <c r="E87">
        <v>8</v>
      </c>
      <c r="F87">
        <v>286</v>
      </c>
      <c r="G87">
        <v>220</v>
      </c>
      <c r="H87">
        <v>74</v>
      </c>
      <c r="I87">
        <v>146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146</v>
      </c>
      <c r="T87">
        <v>0</v>
      </c>
      <c r="U87">
        <v>0</v>
      </c>
      <c r="V87">
        <v>146</v>
      </c>
      <c r="W87">
        <v>10</v>
      </c>
      <c r="X87">
        <v>9</v>
      </c>
      <c r="Y87">
        <v>1</v>
      </c>
      <c r="Z87">
        <v>0</v>
      </c>
      <c r="AA87">
        <v>136</v>
      </c>
      <c r="AB87">
        <v>95</v>
      </c>
      <c r="AC87">
        <v>11</v>
      </c>
      <c r="AD87">
        <v>2</v>
      </c>
      <c r="AE87">
        <v>3</v>
      </c>
      <c r="AF87">
        <v>1</v>
      </c>
      <c r="AG87">
        <v>1</v>
      </c>
      <c r="AH87">
        <v>0</v>
      </c>
      <c r="AI87">
        <v>1</v>
      </c>
      <c r="AJ87">
        <v>51</v>
      </c>
      <c r="AK87">
        <v>0</v>
      </c>
      <c r="AL87">
        <v>14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</v>
      </c>
      <c r="AU87">
        <v>1</v>
      </c>
      <c r="AV87">
        <v>6</v>
      </c>
      <c r="AW87">
        <v>3</v>
      </c>
      <c r="AX87">
        <v>0</v>
      </c>
      <c r="AY87">
        <v>95</v>
      </c>
      <c r="AZ87">
        <v>12</v>
      </c>
      <c r="BA87">
        <v>7</v>
      </c>
      <c r="BB87">
        <v>2</v>
      </c>
      <c r="BC87">
        <v>1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1</v>
      </c>
      <c r="BN87">
        <v>0</v>
      </c>
      <c r="BO87">
        <v>1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12</v>
      </c>
      <c r="BX87">
        <v>6</v>
      </c>
      <c r="BY87">
        <v>4</v>
      </c>
      <c r="BZ87">
        <v>1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1</v>
      </c>
      <c r="CK87">
        <v>6</v>
      </c>
      <c r="CL87">
        <v>2</v>
      </c>
      <c r="CM87">
        <v>2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2</v>
      </c>
      <c r="DJ87">
        <v>11</v>
      </c>
      <c r="DK87">
        <v>1</v>
      </c>
      <c r="DL87">
        <v>3</v>
      </c>
      <c r="DM87">
        <v>0</v>
      </c>
      <c r="DN87">
        <v>1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</v>
      </c>
      <c r="DU87">
        <v>4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1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11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8</v>
      </c>
      <c r="FG87">
        <v>2</v>
      </c>
      <c r="FH87">
        <v>1</v>
      </c>
      <c r="FI87">
        <v>1</v>
      </c>
      <c r="FJ87">
        <v>0</v>
      </c>
      <c r="FK87">
        <v>0</v>
      </c>
      <c r="FL87">
        <v>0</v>
      </c>
      <c r="FM87">
        <v>1</v>
      </c>
      <c r="FN87">
        <v>0</v>
      </c>
      <c r="FO87">
        <v>0</v>
      </c>
      <c r="FP87">
        <v>1</v>
      </c>
      <c r="FQ87">
        <v>0</v>
      </c>
      <c r="FR87">
        <v>1</v>
      </c>
      <c r="FS87">
        <v>0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8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1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1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1</v>
      </c>
      <c r="HW87">
        <v>1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1</v>
      </c>
      <c r="IM87" t="s">
        <v>0</v>
      </c>
      <c r="IN87" t="s">
        <v>0</v>
      </c>
      <c r="IO87" t="s">
        <v>0</v>
      </c>
      <c r="IP87" t="s">
        <v>0</v>
      </c>
      <c r="IQ87" t="s">
        <v>0</v>
      </c>
      <c r="IR87" t="s">
        <v>0</v>
      </c>
      <c r="IS87" t="s">
        <v>0</v>
      </c>
      <c r="IT87" t="s">
        <v>0</v>
      </c>
      <c r="IU87" t="s">
        <v>0</v>
      </c>
      <c r="IV87" t="s">
        <v>0</v>
      </c>
      <c r="IW87" t="s">
        <v>0</v>
      </c>
      <c r="IX87" t="s">
        <v>0</v>
      </c>
      <c r="IY87" t="s">
        <v>0</v>
      </c>
      <c r="IZ87" t="s">
        <v>0</v>
      </c>
    </row>
    <row r="88" spans="1:260">
      <c r="A88" t="s">
        <v>1420</v>
      </c>
      <c r="B88" t="s">
        <v>1415</v>
      </c>
      <c r="C88" t="str">
        <f>"180206"</f>
        <v>180206</v>
      </c>
      <c r="D88" t="s">
        <v>1419</v>
      </c>
      <c r="E88">
        <v>9</v>
      </c>
      <c r="F88">
        <v>1041</v>
      </c>
      <c r="G88">
        <v>800</v>
      </c>
      <c r="H88">
        <v>371</v>
      </c>
      <c r="I88">
        <v>429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429</v>
      </c>
      <c r="T88">
        <v>0</v>
      </c>
      <c r="U88">
        <v>0</v>
      </c>
      <c r="V88">
        <v>429</v>
      </c>
      <c r="W88">
        <v>28</v>
      </c>
      <c r="X88">
        <v>19</v>
      </c>
      <c r="Y88">
        <v>9</v>
      </c>
      <c r="Z88">
        <v>0</v>
      </c>
      <c r="AA88">
        <v>401</v>
      </c>
      <c r="AB88">
        <v>261</v>
      </c>
      <c r="AC88">
        <v>39</v>
      </c>
      <c r="AD88">
        <v>5</v>
      </c>
      <c r="AE88">
        <v>2</v>
      </c>
      <c r="AF88">
        <v>3</v>
      </c>
      <c r="AG88">
        <v>2</v>
      </c>
      <c r="AH88">
        <v>3</v>
      </c>
      <c r="AI88">
        <v>13</v>
      </c>
      <c r="AJ88">
        <v>62</v>
      </c>
      <c r="AK88">
        <v>3</v>
      </c>
      <c r="AL88">
        <v>114</v>
      </c>
      <c r="AM88">
        <v>1</v>
      </c>
      <c r="AN88">
        <v>0</v>
      </c>
      <c r="AO88">
        <v>1</v>
      </c>
      <c r="AP88">
        <v>0</v>
      </c>
      <c r="AQ88">
        <v>1</v>
      </c>
      <c r="AR88">
        <v>0</v>
      </c>
      <c r="AS88">
        <v>0</v>
      </c>
      <c r="AT88">
        <v>0</v>
      </c>
      <c r="AU88">
        <v>6</v>
      </c>
      <c r="AV88">
        <v>2</v>
      </c>
      <c r="AW88">
        <v>2</v>
      </c>
      <c r="AX88">
        <v>2</v>
      </c>
      <c r="AY88">
        <v>261</v>
      </c>
      <c r="AZ88">
        <v>38</v>
      </c>
      <c r="BA88">
        <v>19</v>
      </c>
      <c r="BB88">
        <v>3</v>
      </c>
      <c r="BC88">
        <v>2</v>
      </c>
      <c r="BD88">
        <v>2</v>
      </c>
      <c r="BE88">
        <v>3</v>
      </c>
      <c r="BF88">
        <v>1</v>
      </c>
      <c r="BG88">
        <v>0</v>
      </c>
      <c r="BH88">
        <v>0</v>
      </c>
      <c r="BI88">
        <v>0</v>
      </c>
      <c r="BJ88">
        <v>0</v>
      </c>
      <c r="BK88">
        <v>1</v>
      </c>
      <c r="BL88">
        <v>2</v>
      </c>
      <c r="BM88">
        <v>0</v>
      </c>
      <c r="BN88">
        <v>0</v>
      </c>
      <c r="BO88">
        <v>3</v>
      </c>
      <c r="BP88">
        <v>0</v>
      </c>
      <c r="BQ88">
        <v>0</v>
      </c>
      <c r="BR88">
        <v>0</v>
      </c>
      <c r="BS88">
        <v>2</v>
      </c>
      <c r="BT88">
        <v>0</v>
      </c>
      <c r="BU88">
        <v>0</v>
      </c>
      <c r="BV88">
        <v>0</v>
      </c>
      <c r="BW88">
        <v>38</v>
      </c>
      <c r="BX88">
        <v>5</v>
      </c>
      <c r="BY88">
        <v>1</v>
      </c>
      <c r="BZ88">
        <v>0</v>
      </c>
      <c r="CA88">
        <v>1</v>
      </c>
      <c r="CB88">
        <v>0</v>
      </c>
      <c r="CC88">
        <v>2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1</v>
      </c>
      <c r="CJ88">
        <v>0</v>
      </c>
      <c r="CK88">
        <v>5</v>
      </c>
      <c r="CL88">
        <v>14</v>
      </c>
      <c r="CM88">
        <v>10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1</v>
      </c>
      <c r="CW88">
        <v>1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2</v>
      </c>
      <c r="DI88">
        <v>14</v>
      </c>
      <c r="DJ88">
        <v>24</v>
      </c>
      <c r="DK88">
        <v>1</v>
      </c>
      <c r="DL88">
        <v>16</v>
      </c>
      <c r="DM88">
        <v>2</v>
      </c>
      <c r="DN88">
        <v>2</v>
      </c>
      <c r="DO88">
        <v>0</v>
      </c>
      <c r="DP88">
        <v>1</v>
      </c>
      <c r="DQ88">
        <v>0</v>
      </c>
      <c r="DR88">
        <v>0</v>
      </c>
      <c r="DS88">
        <v>0</v>
      </c>
      <c r="DT88">
        <v>0</v>
      </c>
      <c r="DU88">
        <v>1</v>
      </c>
      <c r="DV88">
        <v>0</v>
      </c>
      <c r="DW88">
        <v>0</v>
      </c>
      <c r="DX88">
        <v>1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24</v>
      </c>
      <c r="EH88">
        <v>9</v>
      </c>
      <c r="EI88">
        <v>2</v>
      </c>
      <c r="EJ88">
        <v>1</v>
      </c>
      <c r="EK88">
        <v>3</v>
      </c>
      <c r="EL88">
        <v>0</v>
      </c>
      <c r="EM88">
        <v>1</v>
      </c>
      <c r="EN88">
        <v>1</v>
      </c>
      <c r="EO88">
        <v>0</v>
      </c>
      <c r="EP88">
        <v>1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9</v>
      </c>
      <c r="FF88">
        <v>36</v>
      </c>
      <c r="FG88">
        <v>13</v>
      </c>
      <c r="FH88">
        <v>3</v>
      </c>
      <c r="FI88">
        <v>3</v>
      </c>
      <c r="FJ88">
        <v>0</v>
      </c>
      <c r="FK88">
        <v>5</v>
      </c>
      <c r="FL88">
        <v>2</v>
      </c>
      <c r="FM88">
        <v>1</v>
      </c>
      <c r="FN88">
        <v>1</v>
      </c>
      <c r="FO88">
        <v>1</v>
      </c>
      <c r="FP88">
        <v>0</v>
      </c>
      <c r="FQ88">
        <v>2</v>
      </c>
      <c r="FR88">
        <v>0</v>
      </c>
      <c r="FS88">
        <v>4</v>
      </c>
      <c r="FT88">
        <v>0</v>
      </c>
      <c r="FU88">
        <v>0</v>
      </c>
      <c r="FV88">
        <v>0</v>
      </c>
      <c r="FW88">
        <v>0</v>
      </c>
      <c r="FX88">
        <v>1</v>
      </c>
      <c r="FY88">
        <v>0</v>
      </c>
      <c r="FZ88">
        <v>36</v>
      </c>
      <c r="GA88">
        <v>7</v>
      </c>
      <c r="GB88">
        <v>3</v>
      </c>
      <c r="GC88">
        <v>0</v>
      </c>
      <c r="GD88">
        <v>0</v>
      </c>
      <c r="GE88">
        <v>0</v>
      </c>
      <c r="GF88">
        <v>1</v>
      </c>
      <c r="GG88">
        <v>1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1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1</v>
      </c>
      <c r="GW88">
        <v>0</v>
      </c>
      <c r="GX88">
        <v>7</v>
      </c>
      <c r="GY88">
        <v>6</v>
      </c>
      <c r="GZ88">
        <v>1</v>
      </c>
      <c r="HA88">
        <v>0</v>
      </c>
      <c r="HB88">
        <v>1</v>
      </c>
      <c r="HC88">
        <v>0</v>
      </c>
      <c r="HD88">
        <v>2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2</v>
      </c>
      <c r="HU88">
        <v>0</v>
      </c>
      <c r="HV88">
        <v>6</v>
      </c>
      <c r="HW88">
        <v>1</v>
      </c>
      <c r="HX88">
        <v>0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1</v>
      </c>
      <c r="IM88" t="s">
        <v>0</v>
      </c>
      <c r="IN88" t="s">
        <v>0</v>
      </c>
      <c r="IO88" t="s">
        <v>0</v>
      </c>
      <c r="IP88" t="s">
        <v>0</v>
      </c>
      <c r="IQ88" t="s">
        <v>0</v>
      </c>
      <c r="IR88" t="s">
        <v>0</v>
      </c>
      <c r="IS88" t="s">
        <v>0</v>
      </c>
      <c r="IT88" t="s">
        <v>0</v>
      </c>
      <c r="IU88" t="s">
        <v>0</v>
      </c>
      <c r="IV88" t="s">
        <v>0</v>
      </c>
      <c r="IW88" t="s">
        <v>0</v>
      </c>
      <c r="IX88" t="s">
        <v>0</v>
      </c>
      <c r="IY88" t="s">
        <v>0</v>
      </c>
      <c r="IZ88" t="s">
        <v>0</v>
      </c>
    </row>
    <row r="89" spans="1:260">
      <c r="A89" t="s">
        <v>1418</v>
      </c>
      <c r="B89" t="s">
        <v>1415</v>
      </c>
      <c r="C89" t="str">
        <f>"180206"</f>
        <v>180206</v>
      </c>
      <c r="D89" t="s">
        <v>1417</v>
      </c>
      <c r="E89">
        <v>10</v>
      </c>
      <c r="F89">
        <v>63</v>
      </c>
      <c r="G89">
        <v>50</v>
      </c>
      <c r="H89">
        <v>21</v>
      </c>
      <c r="I89">
        <v>29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29</v>
      </c>
      <c r="T89">
        <v>0</v>
      </c>
      <c r="U89">
        <v>0</v>
      </c>
      <c r="V89">
        <v>29</v>
      </c>
      <c r="W89">
        <v>1</v>
      </c>
      <c r="X89">
        <v>1</v>
      </c>
      <c r="Y89">
        <v>0</v>
      </c>
      <c r="Z89">
        <v>0</v>
      </c>
      <c r="AA89">
        <v>28</v>
      </c>
      <c r="AB89">
        <v>20</v>
      </c>
      <c r="AC89">
        <v>9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3</v>
      </c>
      <c r="AJ89">
        <v>2</v>
      </c>
      <c r="AK89">
        <v>1</v>
      </c>
      <c r="AL89">
        <v>2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2</v>
      </c>
      <c r="AV89">
        <v>1</v>
      </c>
      <c r="AW89">
        <v>0</v>
      </c>
      <c r="AX89">
        <v>0</v>
      </c>
      <c r="AY89">
        <v>20</v>
      </c>
      <c r="AZ89">
        <v>4</v>
      </c>
      <c r="BA89">
        <v>3</v>
      </c>
      <c r="BB89">
        <v>0</v>
      </c>
      <c r="BC89">
        <v>0</v>
      </c>
      <c r="BD89">
        <v>1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4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1</v>
      </c>
      <c r="FG89">
        <v>1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1</v>
      </c>
      <c r="GA89">
        <v>1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1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1</v>
      </c>
      <c r="GY89">
        <v>2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2</v>
      </c>
      <c r="HU89">
        <v>0</v>
      </c>
      <c r="HV89">
        <v>2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 t="s">
        <v>0</v>
      </c>
      <c r="IN89" t="s">
        <v>0</v>
      </c>
      <c r="IO89" t="s">
        <v>0</v>
      </c>
      <c r="IP89" t="s">
        <v>0</v>
      </c>
      <c r="IQ89" t="s">
        <v>0</v>
      </c>
      <c r="IR89" t="s">
        <v>0</v>
      </c>
      <c r="IS89" t="s">
        <v>0</v>
      </c>
      <c r="IT89" t="s">
        <v>0</v>
      </c>
      <c r="IU89" t="s">
        <v>0</v>
      </c>
      <c r="IV89" t="s">
        <v>0</v>
      </c>
      <c r="IW89" t="s">
        <v>0</v>
      </c>
      <c r="IX89" t="s">
        <v>0</v>
      </c>
      <c r="IY89" t="s">
        <v>0</v>
      </c>
      <c r="IZ89" t="s">
        <v>0</v>
      </c>
    </row>
    <row r="90" spans="1:260">
      <c r="A90" t="s">
        <v>1416</v>
      </c>
      <c r="B90" t="s">
        <v>1415</v>
      </c>
      <c r="C90" t="str">
        <f>"180206"</f>
        <v>180206</v>
      </c>
      <c r="D90" t="s">
        <v>1414</v>
      </c>
      <c r="E90">
        <v>11</v>
      </c>
      <c r="F90">
        <v>277</v>
      </c>
      <c r="G90">
        <v>220</v>
      </c>
      <c r="H90">
        <v>72</v>
      </c>
      <c r="I90">
        <v>148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148</v>
      </c>
      <c r="T90">
        <v>0</v>
      </c>
      <c r="U90">
        <v>0</v>
      </c>
      <c r="V90">
        <v>148</v>
      </c>
      <c r="W90">
        <v>6</v>
      </c>
      <c r="X90">
        <v>4</v>
      </c>
      <c r="Y90">
        <v>2</v>
      </c>
      <c r="Z90">
        <v>0</v>
      </c>
      <c r="AA90">
        <v>142</v>
      </c>
      <c r="AB90">
        <v>99</v>
      </c>
      <c r="AC90">
        <v>14</v>
      </c>
      <c r="AD90">
        <v>1</v>
      </c>
      <c r="AE90">
        <v>0</v>
      </c>
      <c r="AF90">
        <v>0</v>
      </c>
      <c r="AG90">
        <v>0</v>
      </c>
      <c r="AH90">
        <v>1</v>
      </c>
      <c r="AI90">
        <v>14</v>
      </c>
      <c r="AJ90">
        <v>37</v>
      </c>
      <c r="AK90">
        <v>0</v>
      </c>
      <c r="AL90">
        <v>23</v>
      </c>
      <c r="AM90">
        <v>0</v>
      </c>
      <c r="AN90">
        <v>0</v>
      </c>
      <c r="AO90">
        <v>0</v>
      </c>
      <c r="AP90">
        <v>0</v>
      </c>
      <c r="AQ90">
        <v>2</v>
      </c>
      <c r="AR90">
        <v>1</v>
      </c>
      <c r="AS90">
        <v>1</v>
      </c>
      <c r="AT90">
        <v>0</v>
      </c>
      <c r="AU90">
        <v>2</v>
      </c>
      <c r="AV90">
        <v>1</v>
      </c>
      <c r="AW90">
        <v>1</v>
      </c>
      <c r="AX90">
        <v>1</v>
      </c>
      <c r="AY90">
        <v>99</v>
      </c>
      <c r="AZ90">
        <v>9</v>
      </c>
      <c r="BA90">
        <v>5</v>
      </c>
      <c r="BB90">
        <v>1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2</v>
      </c>
      <c r="BL90">
        <v>1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9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3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1</v>
      </c>
      <c r="DF90">
        <v>1</v>
      </c>
      <c r="DG90">
        <v>0</v>
      </c>
      <c r="DH90">
        <v>0</v>
      </c>
      <c r="DI90">
        <v>3</v>
      </c>
      <c r="DJ90">
        <v>15</v>
      </c>
      <c r="DK90">
        <v>5</v>
      </c>
      <c r="DL90">
        <v>6</v>
      </c>
      <c r="DM90">
        <v>1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3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15</v>
      </c>
      <c r="EH90">
        <v>3</v>
      </c>
      <c r="EI90">
        <v>3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3</v>
      </c>
      <c r="FF90">
        <v>7</v>
      </c>
      <c r="FG90">
        <v>3</v>
      </c>
      <c r="FH90">
        <v>0</v>
      </c>
      <c r="FI90">
        <v>1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1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1</v>
      </c>
      <c r="FY90">
        <v>1</v>
      </c>
      <c r="FZ90">
        <v>7</v>
      </c>
      <c r="GA90">
        <v>3</v>
      </c>
      <c r="GB90">
        <v>1</v>
      </c>
      <c r="GC90">
        <v>0</v>
      </c>
      <c r="GD90">
        <v>0</v>
      </c>
      <c r="GE90">
        <v>0</v>
      </c>
      <c r="GF90">
        <v>1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1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3</v>
      </c>
      <c r="GY90">
        <v>2</v>
      </c>
      <c r="GZ90">
        <v>0</v>
      </c>
      <c r="HA90">
        <v>0</v>
      </c>
      <c r="HB90">
        <v>1</v>
      </c>
      <c r="HC90">
        <v>0</v>
      </c>
      <c r="HD90">
        <v>0</v>
      </c>
      <c r="HE90">
        <v>1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2</v>
      </c>
      <c r="HW90">
        <v>1</v>
      </c>
      <c r="HX90">
        <v>1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1</v>
      </c>
      <c r="IM90" t="s">
        <v>0</v>
      </c>
      <c r="IN90" t="s">
        <v>0</v>
      </c>
      <c r="IO90" t="s">
        <v>0</v>
      </c>
      <c r="IP90" t="s">
        <v>0</v>
      </c>
      <c r="IQ90" t="s">
        <v>0</v>
      </c>
      <c r="IR90" t="s">
        <v>0</v>
      </c>
      <c r="IS90" t="s">
        <v>0</v>
      </c>
      <c r="IT90" t="s">
        <v>0</v>
      </c>
      <c r="IU90" t="s">
        <v>0</v>
      </c>
      <c r="IV90" t="s">
        <v>0</v>
      </c>
      <c r="IW90" t="s">
        <v>0</v>
      </c>
      <c r="IX90" t="s">
        <v>0</v>
      </c>
      <c r="IY90" t="s">
        <v>0</v>
      </c>
      <c r="IZ90" t="s">
        <v>0</v>
      </c>
    </row>
    <row r="91" spans="1:260">
      <c r="A91" t="s">
        <v>1413</v>
      </c>
      <c r="B91" t="s">
        <v>1373</v>
      </c>
      <c r="C91" t="str">
        <f>"180401"</f>
        <v>180401</v>
      </c>
      <c r="D91" t="s">
        <v>279</v>
      </c>
      <c r="E91">
        <v>1</v>
      </c>
      <c r="F91">
        <v>1465</v>
      </c>
      <c r="G91">
        <v>1108</v>
      </c>
      <c r="H91">
        <v>531</v>
      </c>
      <c r="I91">
        <v>577</v>
      </c>
      <c r="J91">
        <v>1</v>
      </c>
      <c r="K91">
        <v>14</v>
      </c>
      <c r="L91">
        <v>2</v>
      </c>
      <c r="M91">
        <v>2</v>
      </c>
      <c r="N91">
        <v>0</v>
      </c>
      <c r="O91">
        <v>0</v>
      </c>
      <c r="P91">
        <v>0</v>
      </c>
      <c r="Q91">
        <v>0</v>
      </c>
      <c r="R91">
        <v>2</v>
      </c>
      <c r="S91">
        <v>579</v>
      </c>
      <c r="T91">
        <v>2</v>
      </c>
      <c r="U91">
        <v>0</v>
      </c>
      <c r="V91">
        <v>579</v>
      </c>
      <c r="W91">
        <v>21</v>
      </c>
      <c r="X91">
        <v>12</v>
      </c>
      <c r="Y91">
        <v>6</v>
      </c>
      <c r="Z91">
        <v>3</v>
      </c>
      <c r="AA91">
        <v>558</v>
      </c>
      <c r="AB91">
        <v>270</v>
      </c>
      <c r="AC91">
        <v>61</v>
      </c>
      <c r="AD91">
        <v>98</v>
      </c>
      <c r="AE91">
        <v>3</v>
      </c>
      <c r="AF91">
        <v>8</v>
      </c>
      <c r="AG91">
        <v>0</v>
      </c>
      <c r="AH91">
        <v>19</v>
      </c>
      <c r="AI91">
        <v>39</v>
      </c>
      <c r="AJ91">
        <v>7</v>
      </c>
      <c r="AK91">
        <v>3</v>
      </c>
      <c r="AL91">
        <v>1</v>
      </c>
      <c r="AM91">
        <v>1</v>
      </c>
      <c r="AN91">
        <v>5</v>
      </c>
      <c r="AO91">
        <v>2</v>
      </c>
      <c r="AP91">
        <v>4</v>
      </c>
      <c r="AQ91">
        <v>3</v>
      </c>
      <c r="AR91">
        <v>0</v>
      </c>
      <c r="AS91">
        <v>0</v>
      </c>
      <c r="AT91">
        <v>0</v>
      </c>
      <c r="AU91">
        <v>6</v>
      </c>
      <c r="AV91">
        <v>1</v>
      </c>
      <c r="AW91">
        <v>7</v>
      </c>
      <c r="AX91">
        <v>2</v>
      </c>
      <c r="AY91">
        <v>270</v>
      </c>
      <c r="AZ91">
        <v>100</v>
      </c>
      <c r="BA91">
        <v>29</v>
      </c>
      <c r="BB91">
        <v>5</v>
      </c>
      <c r="BC91">
        <v>2</v>
      </c>
      <c r="BD91">
        <v>13</v>
      </c>
      <c r="BE91">
        <v>1</v>
      </c>
      <c r="BF91">
        <v>15</v>
      </c>
      <c r="BG91">
        <v>0</v>
      </c>
      <c r="BH91">
        <v>2</v>
      </c>
      <c r="BI91">
        <v>2</v>
      </c>
      <c r="BJ91">
        <v>1</v>
      </c>
      <c r="BK91">
        <v>0</v>
      </c>
      <c r="BL91">
        <v>4</v>
      </c>
      <c r="BM91">
        <v>0</v>
      </c>
      <c r="BN91">
        <v>0</v>
      </c>
      <c r="BO91">
        <v>0</v>
      </c>
      <c r="BP91">
        <v>1</v>
      </c>
      <c r="BQ91">
        <v>22</v>
      </c>
      <c r="BR91">
        <v>0</v>
      </c>
      <c r="BS91">
        <v>0</v>
      </c>
      <c r="BT91">
        <v>0</v>
      </c>
      <c r="BU91">
        <v>0</v>
      </c>
      <c r="BV91">
        <v>3</v>
      </c>
      <c r="BW91">
        <v>100</v>
      </c>
      <c r="BX91">
        <v>19</v>
      </c>
      <c r="BY91">
        <v>7</v>
      </c>
      <c r="BZ91">
        <v>4</v>
      </c>
      <c r="CA91">
        <v>2</v>
      </c>
      <c r="CB91">
        <v>0</v>
      </c>
      <c r="CC91">
        <v>1</v>
      </c>
      <c r="CD91">
        <v>2</v>
      </c>
      <c r="CE91">
        <v>2</v>
      </c>
      <c r="CF91">
        <v>0</v>
      </c>
      <c r="CG91">
        <v>0</v>
      </c>
      <c r="CH91">
        <v>0</v>
      </c>
      <c r="CI91">
        <v>1</v>
      </c>
      <c r="CJ91">
        <v>0</v>
      </c>
      <c r="CK91">
        <v>19</v>
      </c>
      <c r="CL91">
        <v>28</v>
      </c>
      <c r="CM91">
        <v>17</v>
      </c>
      <c r="CN91">
        <v>0</v>
      </c>
      <c r="CO91">
        <v>1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1</v>
      </c>
      <c r="CV91">
        <v>1</v>
      </c>
      <c r="CW91">
        <v>1</v>
      </c>
      <c r="CX91">
        <v>0</v>
      </c>
      <c r="CY91">
        <v>0</v>
      </c>
      <c r="CZ91">
        <v>0</v>
      </c>
      <c r="DA91">
        <v>4</v>
      </c>
      <c r="DB91">
        <v>0</v>
      </c>
      <c r="DC91">
        <v>2</v>
      </c>
      <c r="DD91">
        <v>0</v>
      </c>
      <c r="DE91">
        <v>0</v>
      </c>
      <c r="DF91">
        <v>0</v>
      </c>
      <c r="DG91">
        <v>0</v>
      </c>
      <c r="DH91">
        <v>1</v>
      </c>
      <c r="DI91">
        <v>28</v>
      </c>
      <c r="DJ91">
        <v>32</v>
      </c>
      <c r="DK91">
        <v>21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</v>
      </c>
      <c r="DS91">
        <v>0</v>
      </c>
      <c r="DT91">
        <v>4</v>
      </c>
      <c r="DU91">
        <v>0</v>
      </c>
      <c r="DV91">
        <v>0</v>
      </c>
      <c r="DW91">
        <v>3</v>
      </c>
      <c r="DX91">
        <v>0</v>
      </c>
      <c r="DY91">
        <v>2</v>
      </c>
      <c r="DZ91">
        <v>1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32</v>
      </c>
      <c r="EH91">
        <v>20</v>
      </c>
      <c r="EI91">
        <v>12</v>
      </c>
      <c r="EJ91">
        <v>2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2</v>
      </c>
      <c r="ET91">
        <v>0</v>
      </c>
      <c r="EU91">
        <v>0</v>
      </c>
      <c r="EV91">
        <v>0</v>
      </c>
      <c r="EW91">
        <v>1</v>
      </c>
      <c r="EX91">
        <v>0</v>
      </c>
      <c r="EY91">
        <v>0</v>
      </c>
      <c r="EZ91">
        <v>0</v>
      </c>
      <c r="FA91">
        <v>0</v>
      </c>
      <c r="FB91">
        <v>1</v>
      </c>
      <c r="FC91">
        <v>0</v>
      </c>
      <c r="FD91">
        <v>2</v>
      </c>
      <c r="FE91">
        <v>20</v>
      </c>
      <c r="FF91">
        <v>61</v>
      </c>
      <c r="FG91">
        <v>20</v>
      </c>
      <c r="FH91">
        <v>6</v>
      </c>
      <c r="FI91">
        <v>1</v>
      </c>
      <c r="FJ91">
        <v>0</v>
      </c>
      <c r="FK91">
        <v>2</v>
      </c>
      <c r="FL91">
        <v>2</v>
      </c>
      <c r="FM91">
        <v>12</v>
      </c>
      <c r="FN91">
        <v>0</v>
      </c>
      <c r="FO91">
        <v>0</v>
      </c>
      <c r="FP91">
        <v>1</v>
      </c>
      <c r="FQ91">
        <v>0</v>
      </c>
      <c r="FR91">
        <v>7</v>
      </c>
      <c r="FS91">
        <v>0</v>
      </c>
      <c r="FT91">
        <v>9</v>
      </c>
      <c r="FU91">
        <v>0</v>
      </c>
      <c r="FV91">
        <v>0</v>
      </c>
      <c r="FW91">
        <v>0</v>
      </c>
      <c r="FX91">
        <v>1</v>
      </c>
      <c r="FY91">
        <v>0</v>
      </c>
      <c r="FZ91">
        <v>61</v>
      </c>
      <c r="GA91">
        <v>26</v>
      </c>
      <c r="GB91">
        <v>15</v>
      </c>
      <c r="GC91">
        <v>4</v>
      </c>
      <c r="GD91">
        <v>1</v>
      </c>
      <c r="GE91">
        <v>0</v>
      </c>
      <c r="GF91">
        <v>5</v>
      </c>
      <c r="GG91">
        <v>0</v>
      </c>
      <c r="GH91">
        <v>0</v>
      </c>
      <c r="GI91">
        <v>0</v>
      </c>
      <c r="GJ91">
        <v>0</v>
      </c>
      <c r="GK91">
        <v>1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26</v>
      </c>
      <c r="GY91">
        <v>2</v>
      </c>
      <c r="GZ91">
        <v>0</v>
      </c>
      <c r="HA91">
        <v>0</v>
      </c>
      <c r="HB91">
        <v>0</v>
      </c>
      <c r="HC91">
        <v>1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1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2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 t="s">
        <v>0</v>
      </c>
      <c r="IN91" t="s">
        <v>0</v>
      </c>
      <c r="IO91" t="s">
        <v>0</v>
      </c>
      <c r="IP91" t="s">
        <v>0</v>
      </c>
      <c r="IQ91" t="s">
        <v>0</v>
      </c>
      <c r="IR91" t="s">
        <v>0</v>
      </c>
      <c r="IS91" t="s">
        <v>0</v>
      </c>
      <c r="IT91" t="s">
        <v>0</v>
      </c>
      <c r="IU91" t="s">
        <v>0</v>
      </c>
      <c r="IV91" t="s">
        <v>0</v>
      </c>
      <c r="IW91" t="s">
        <v>0</v>
      </c>
      <c r="IX91" t="s">
        <v>0</v>
      </c>
      <c r="IY91" t="s">
        <v>0</v>
      </c>
      <c r="IZ91" t="s">
        <v>0</v>
      </c>
    </row>
    <row r="92" spans="1:260">
      <c r="A92" t="s">
        <v>1412</v>
      </c>
      <c r="B92" t="s">
        <v>1373</v>
      </c>
      <c r="C92" t="str">
        <f>"180401"</f>
        <v>180401</v>
      </c>
      <c r="D92" t="s">
        <v>1383</v>
      </c>
      <c r="E92">
        <v>2</v>
      </c>
      <c r="F92">
        <v>1439</v>
      </c>
      <c r="G92">
        <v>1110</v>
      </c>
      <c r="H92">
        <v>381</v>
      </c>
      <c r="I92">
        <v>729</v>
      </c>
      <c r="J92">
        <v>1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729</v>
      </c>
      <c r="T92">
        <v>0</v>
      </c>
      <c r="U92">
        <v>0</v>
      </c>
      <c r="V92">
        <v>729</v>
      </c>
      <c r="W92">
        <v>25</v>
      </c>
      <c r="X92">
        <v>14</v>
      </c>
      <c r="Y92">
        <v>10</v>
      </c>
      <c r="Z92">
        <v>1</v>
      </c>
      <c r="AA92">
        <v>704</v>
      </c>
      <c r="AB92">
        <v>355</v>
      </c>
      <c r="AC92">
        <v>85</v>
      </c>
      <c r="AD92">
        <v>124</v>
      </c>
      <c r="AE92">
        <v>0</v>
      </c>
      <c r="AF92">
        <v>19</v>
      </c>
      <c r="AG92">
        <v>2</v>
      </c>
      <c r="AH92">
        <v>30</v>
      </c>
      <c r="AI92">
        <v>63</v>
      </c>
      <c r="AJ92">
        <v>7</v>
      </c>
      <c r="AK92">
        <v>4</v>
      </c>
      <c r="AL92">
        <v>1</v>
      </c>
      <c r="AM92">
        <v>1</v>
      </c>
      <c r="AN92">
        <v>7</v>
      </c>
      <c r="AO92">
        <v>6</v>
      </c>
      <c r="AP92">
        <v>0</v>
      </c>
      <c r="AQ92">
        <v>1</v>
      </c>
      <c r="AR92">
        <v>1</v>
      </c>
      <c r="AS92">
        <v>1</v>
      </c>
      <c r="AT92">
        <v>1</v>
      </c>
      <c r="AU92">
        <v>0</v>
      </c>
      <c r="AV92">
        <v>0</v>
      </c>
      <c r="AW92">
        <v>2</v>
      </c>
      <c r="AX92">
        <v>0</v>
      </c>
      <c r="AY92">
        <v>355</v>
      </c>
      <c r="AZ92">
        <v>111</v>
      </c>
      <c r="BA92">
        <v>23</v>
      </c>
      <c r="BB92">
        <v>2</v>
      </c>
      <c r="BC92">
        <v>5</v>
      </c>
      <c r="BD92">
        <v>4</v>
      </c>
      <c r="BE92">
        <v>1</v>
      </c>
      <c r="BF92">
        <v>20</v>
      </c>
      <c r="BG92">
        <v>0</v>
      </c>
      <c r="BH92">
        <v>1</v>
      </c>
      <c r="BI92">
        <v>0</v>
      </c>
      <c r="BJ92">
        <v>2</v>
      </c>
      <c r="BK92">
        <v>4</v>
      </c>
      <c r="BL92">
        <v>2</v>
      </c>
      <c r="BM92">
        <v>0</v>
      </c>
      <c r="BN92">
        <v>1</v>
      </c>
      <c r="BO92">
        <v>3</v>
      </c>
      <c r="BP92">
        <v>2</v>
      </c>
      <c r="BQ92">
        <v>29</v>
      </c>
      <c r="BR92">
        <v>3</v>
      </c>
      <c r="BS92">
        <v>0</v>
      </c>
      <c r="BT92">
        <v>0</v>
      </c>
      <c r="BU92">
        <v>1</v>
      </c>
      <c r="BV92">
        <v>8</v>
      </c>
      <c r="BW92">
        <v>111</v>
      </c>
      <c r="BX92">
        <v>19</v>
      </c>
      <c r="BY92">
        <v>5</v>
      </c>
      <c r="BZ92">
        <v>4</v>
      </c>
      <c r="CA92">
        <v>3</v>
      </c>
      <c r="CB92">
        <v>1</v>
      </c>
      <c r="CC92">
        <v>0</v>
      </c>
      <c r="CD92">
        <v>0</v>
      </c>
      <c r="CE92">
        <v>0</v>
      </c>
      <c r="CF92">
        <v>1</v>
      </c>
      <c r="CG92">
        <v>2</v>
      </c>
      <c r="CH92">
        <v>1</v>
      </c>
      <c r="CI92">
        <v>1</v>
      </c>
      <c r="CJ92">
        <v>1</v>
      </c>
      <c r="CK92">
        <v>19</v>
      </c>
      <c r="CL92">
        <v>44</v>
      </c>
      <c r="CM92">
        <v>27</v>
      </c>
      <c r="CN92">
        <v>3</v>
      </c>
      <c r="CO92">
        <v>1</v>
      </c>
      <c r="CP92">
        <v>1</v>
      </c>
      <c r="CQ92">
        <v>0</v>
      </c>
      <c r="CR92">
        <v>1</v>
      </c>
      <c r="CS92">
        <v>5</v>
      </c>
      <c r="CT92">
        <v>0</v>
      </c>
      <c r="CU92">
        <v>0</v>
      </c>
      <c r="CV92">
        <v>0</v>
      </c>
      <c r="CW92">
        <v>1</v>
      </c>
      <c r="CX92">
        <v>0</v>
      </c>
      <c r="CY92">
        <v>0</v>
      </c>
      <c r="CZ92">
        <v>0</v>
      </c>
      <c r="DA92">
        <v>1</v>
      </c>
      <c r="DB92">
        <v>0</v>
      </c>
      <c r="DC92">
        <v>0</v>
      </c>
      <c r="DD92">
        <v>0</v>
      </c>
      <c r="DE92">
        <v>0</v>
      </c>
      <c r="DF92">
        <v>1</v>
      </c>
      <c r="DG92">
        <v>1</v>
      </c>
      <c r="DH92">
        <v>2</v>
      </c>
      <c r="DI92">
        <v>44</v>
      </c>
      <c r="DJ92">
        <v>30</v>
      </c>
      <c r="DK92">
        <v>15</v>
      </c>
      <c r="DL92">
        <v>0</v>
      </c>
      <c r="DM92">
        <v>1</v>
      </c>
      <c r="DN92">
        <v>0</v>
      </c>
      <c r="DO92">
        <v>2</v>
      </c>
      <c r="DP92">
        <v>1</v>
      </c>
      <c r="DQ92">
        <v>0</v>
      </c>
      <c r="DR92">
        <v>0</v>
      </c>
      <c r="DS92">
        <v>0</v>
      </c>
      <c r="DT92">
        <v>5</v>
      </c>
      <c r="DU92">
        <v>2</v>
      </c>
      <c r="DV92">
        <v>0</v>
      </c>
      <c r="DW92">
        <v>0</v>
      </c>
      <c r="DX92">
        <v>0</v>
      </c>
      <c r="DY92">
        <v>1</v>
      </c>
      <c r="DZ92">
        <v>0</v>
      </c>
      <c r="EA92">
        <v>2</v>
      </c>
      <c r="EB92">
        <v>0</v>
      </c>
      <c r="EC92">
        <v>0</v>
      </c>
      <c r="ED92">
        <v>0</v>
      </c>
      <c r="EE92">
        <v>0</v>
      </c>
      <c r="EF92">
        <v>1</v>
      </c>
      <c r="EG92">
        <v>30</v>
      </c>
      <c r="EH92">
        <v>36</v>
      </c>
      <c r="EI92">
        <v>21</v>
      </c>
      <c r="EJ92">
        <v>1</v>
      </c>
      <c r="EK92">
        <v>4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2</v>
      </c>
      <c r="ER92">
        <v>0</v>
      </c>
      <c r="ES92">
        <v>0</v>
      </c>
      <c r="ET92">
        <v>1</v>
      </c>
      <c r="EU92">
        <v>1</v>
      </c>
      <c r="EV92">
        <v>0</v>
      </c>
      <c r="EW92">
        <v>0</v>
      </c>
      <c r="EX92">
        <v>1</v>
      </c>
      <c r="EY92">
        <v>0</v>
      </c>
      <c r="EZ92">
        <v>0</v>
      </c>
      <c r="FA92">
        <v>2</v>
      </c>
      <c r="FB92">
        <v>0</v>
      </c>
      <c r="FC92">
        <v>0</v>
      </c>
      <c r="FD92">
        <v>3</v>
      </c>
      <c r="FE92">
        <v>36</v>
      </c>
      <c r="FF92">
        <v>62</v>
      </c>
      <c r="FG92">
        <v>18</v>
      </c>
      <c r="FH92">
        <v>2</v>
      </c>
      <c r="FI92">
        <v>3</v>
      </c>
      <c r="FJ92">
        <v>0</v>
      </c>
      <c r="FK92">
        <v>0</v>
      </c>
      <c r="FL92">
        <v>0</v>
      </c>
      <c r="FM92">
        <v>18</v>
      </c>
      <c r="FN92">
        <v>0</v>
      </c>
      <c r="FO92">
        <v>1</v>
      </c>
      <c r="FP92">
        <v>0</v>
      </c>
      <c r="FQ92">
        <v>1</v>
      </c>
      <c r="FR92">
        <v>10</v>
      </c>
      <c r="FS92">
        <v>0</v>
      </c>
      <c r="FT92">
        <v>8</v>
      </c>
      <c r="FU92">
        <v>0</v>
      </c>
      <c r="FV92">
        <v>0</v>
      </c>
      <c r="FW92">
        <v>1</v>
      </c>
      <c r="FX92">
        <v>0</v>
      </c>
      <c r="FY92">
        <v>0</v>
      </c>
      <c r="FZ92">
        <v>62</v>
      </c>
      <c r="GA92">
        <v>36</v>
      </c>
      <c r="GB92">
        <v>17</v>
      </c>
      <c r="GC92">
        <v>5</v>
      </c>
      <c r="GD92">
        <v>0</v>
      </c>
      <c r="GE92">
        <v>0</v>
      </c>
      <c r="GF92">
        <v>9</v>
      </c>
      <c r="GG92">
        <v>0</v>
      </c>
      <c r="GH92">
        <v>1</v>
      </c>
      <c r="GI92">
        <v>0</v>
      </c>
      <c r="GJ92">
        <v>1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2</v>
      </c>
      <c r="GW92">
        <v>1</v>
      </c>
      <c r="GX92">
        <v>36</v>
      </c>
      <c r="GY92">
        <v>7</v>
      </c>
      <c r="GZ92">
        <v>1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2</v>
      </c>
      <c r="HH92">
        <v>0</v>
      </c>
      <c r="HI92">
        <v>0</v>
      </c>
      <c r="HJ92">
        <v>1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1</v>
      </c>
      <c r="HS92">
        <v>0</v>
      </c>
      <c r="HT92">
        <v>0</v>
      </c>
      <c r="HU92">
        <v>2</v>
      </c>
      <c r="HV92">
        <v>7</v>
      </c>
      <c r="HW92">
        <v>4</v>
      </c>
      <c r="HX92">
        <v>1</v>
      </c>
      <c r="HY92">
        <v>1</v>
      </c>
      <c r="HZ92">
        <v>1</v>
      </c>
      <c r="IA92">
        <v>0</v>
      </c>
      <c r="IB92">
        <v>0</v>
      </c>
      <c r="IC92">
        <v>0</v>
      </c>
      <c r="ID92">
        <v>1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 t="s">
        <v>0</v>
      </c>
      <c r="IN92" t="s">
        <v>0</v>
      </c>
      <c r="IO92" t="s">
        <v>0</v>
      </c>
      <c r="IP92" t="s">
        <v>0</v>
      </c>
      <c r="IQ92" t="s">
        <v>0</v>
      </c>
      <c r="IR92" t="s">
        <v>0</v>
      </c>
      <c r="IS92" t="s">
        <v>0</v>
      </c>
      <c r="IT92" t="s">
        <v>0</v>
      </c>
      <c r="IU92" t="s">
        <v>0</v>
      </c>
      <c r="IV92" t="s">
        <v>0</v>
      </c>
      <c r="IW92" t="s">
        <v>0</v>
      </c>
      <c r="IX92" t="s">
        <v>0</v>
      </c>
      <c r="IY92" t="s">
        <v>0</v>
      </c>
      <c r="IZ92" t="s">
        <v>0</v>
      </c>
    </row>
    <row r="93" spans="1:260">
      <c r="A93" t="s">
        <v>1411</v>
      </c>
      <c r="B93" t="s">
        <v>1373</v>
      </c>
      <c r="C93" t="str">
        <f>"180401"</f>
        <v>180401</v>
      </c>
      <c r="D93" t="s">
        <v>1410</v>
      </c>
      <c r="E93">
        <v>3</v>
      </c>
      <c r="F93">
        <v>1420</v>
      </c>
      <c r="G93">
        <v>1090</v>
      </c>
      <c r="H93">
        <v>436</v>
      </c>
      <c r="I93">
        <v>654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654</v>
      </c>
      <c r="T93">
        <v>0</v>
      </c>
      <c r="U93">
        <v>0</v>
      </c>
      <c r="V93">
        <v>654</v>
      </c>
      <c r="W93">
        <v>12</v>
      </c>
      <c r="X93">
        <v>9</v>
      </c>
      <c r="Y93">
        <v>3</v>
      </c>
      <c r="Z93">
        <v>0</v>
      </c>
      <c r="AA93">
        <v>642</v>
      </c>
      <c r="AB93">
        <v>299</v>
      </c>
      <c r="AC93">
        <v>85</v>
      </c>
      <c r="AD93">
        <v>102</v>
      </c>
      <c r="AE93">
        <v>3</v>
      </c>
      <c r="AF93">
        <v>15</v>
      </c>
      <c r="AG93">
        <v>2</v>
      </c>
      <c r="AH93">
        <v>14</v>
      </c>
      <c r="AI93">
        <v>39</v>
      </c>
      <c r="AJ93">
        <v>5</v>
      </c>
      <c r="AK93">
        <v>2</v>
      </c>
      <c r="AL93">
        <v>3</v>
      </c>
      <c r="AM93">
        <v>2</v>
      </c>
      <c r="AN93">
        <v>16</v>
      </c>
      <c r="AO93">
        <v>0</v>
      </c>
      <c r="AP93">
        <v>3</v>
      </c>
      <c r="AQ93">
        <v>1</v>
      </c>
      <c r="AR93">
        <v>0</v>
      </c>
      <c r="AS93">
        <v>0</v>
      </c>
      <c r="AT93">
        <v>0</v>
      </c>
      <c r="AU93">
        <v>3</v>
      </c>
      <c r="AV93">
        <v>0</v>
      </c>
      <c r="AW93">
        <v>3</v>
      </c>
      <c r="AX93">
        <v>1</v>
      </c>
      <c r="AY93">
        <v>299</v>
      </c>
      <c r="AZ93">
        <v>133</v>
      </c>
      <c r="BA93">
        <v>16</v>
      </c>
      <c r="BB93">
        <v>1</v>
      </c>
      <c r="BC93">
        <v>0</v>
      </c>
      <c r="BD93">
        <v>11</v>
      </c>
      <c r="BE93">
        <v>4</v>
      </c>
      <c r="BF93">
        <v>63</v>
      </c>
      <c r="BG93">
        <v>0</v>
      </c>
      <c r="BH93">
        <v>0</v>
      </c>
      <c r="BI93">
        <v>0</v>
      </c>
      <c r="BJ93">
        <v>1</v>
      </c>
      <c r="BK93">
        <v>1</v>
      </c>
      <c r="BL93">
        <v>1</v>
      </c>
      <c r="BM93">
        <v>0</v>
      </c>
      <c r="BN93">
        <v>0</v>
      </c>
      <c r="BO93">
        <v>0</v>
      </c>
      <c r="BP93">
        <v>3</v>
      </c>
      <c r="BQ93">
        <v>27</v>
      </c>
      <c r="BR93">
        <v>0</v>
      </c>
      <c r="BS93">
        <v>0</v>
      </c>
      <c r="BT93">
        <v>0</v>
      </c>
      <c r="BU93">
        <v>0</v>
      </c>
      <c r="BV93">
        <v>5</v>
      </c>
      <c r="BW93">
        <v>133</v>
      </c>
      <c r="BX93">
        <v>15</v>
      </c>
      <c r="BY93">
        <v>8</v>
      </c>
      <c r="BZ93">
        <v>2</v>
      </c>
      <c r="CA93">
        <v>2</v>
      </c>
      <c r="CB93">
        <v>0</v>
      </c>
      <c r="CC93">
        <v>0</v>
      </c>
      <c r="CD93">
        <v>0</v>
      </c>
      <c r="CE93">
        <v>2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15</v>
      </c>
      <c r="CL93">
        <v>37</v>
      </c>
      <c r="CM93">
        <v>19</v>
      </c>
      <c r="CN93">
        <v>4</v>
      </c>
      <c r="CO93">
        <v>1</v>
      </c>
      <c r="CP93">
        <v>0</v>
      </c>
      <c r="CQ93">
        <v>1</v>
      </c>
      <c r="CR93">
        <v>0</v>
      </c>
      <c r="CS93">
        <v>1</v>
      </c>
      <c r="CT93">
        <v>0</v>
      </c>
      <c r="CU93">
        <v>0</v>
      </c>
      <c r="CV93">
        <v>1</v>
      </c>
      <c r="CW93">
        <v>0</v>
      </c>
      <c r="CX93">
        <v>2</v>
      </c>
      <c r="CY93">
        <v>0</v>
      </c>
      <c r="CZ93">
        <v>1</v>
      </c>
      <c r="DA93">
        <v>0</v>
      </c>
      <c r="DB93">
        <v>1</v>
      </c>
      <c r="DC93">
        <v>0</v>
      </c>
      <c r="DD93">
        <v>0</v>
      </c>
      <c r="DE93">
        <v>0</v>
      </c>
      <c r="DF93">
        <v>2</v>
      </c>
      <c r="DG93">
        <v>2</v>
      </c>
      <c r="DH93">
        <v>2</v>
      </c>
      <c r="DI93">
        <v>37</v>
      </c>
      <c r="DJ93">
        <v>31</v>
      </c>
      <c r="DK93">
        <v>16</v>
      </c>
      <c r="DL93">
        <v>0</v>
      </c>
      <c r="DM93">
        <v>0</v>
      </c>
      <c r="DN93">
        <v>4</v>
      </c>
      <c r="DO93">
        <v>1</v>
      </c>
      <c r="DP93">
        <v>0</v>
      </c>
      <c r="DQ93">
        <v>1</v>
      </c>
      <c r="DR93">
        <v>0</v>
      </c>
      <c r="DS93">
        <v>0</v>
      </c>
      <c r="DT93">
        <v>5</v>
      </c>
      <c r="DU93">
        <v>0</v>
      </c>
      <c r="DV93">
        <v>0</v>
      </c>
      <c r="DW93">
        <v>1</v>
      </c>
      <c r="DX93">
        <v>0</v>
      </c>
      <c r="DY93">
        <v>1</v>
      </c>
      <c r="DZ93">
        <v>0</v>
      </c>
      <c r="EA93">
        <v>2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31</v>
      </c>
      <c r="EH93">
        <v>31</v>
      </c>
      <c r="EI93">
        <v>16</v>
      </c>
      <c r="EJ93">
        <v>3</v>
      </c>
      <c r="EK93">
        <v>0</v>
      </c>
      <c r="EL93">
        <v>4</v>
      </c>
      <c r="EM93">
        <v>2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1</v>
      </c>
      <c r="EU93">
        <v>0</v>
      </c>
      <c r="EV93">
        <v>0</v>
      </c>
      <c r="EW93">
        <v>2</v>
      </c>
      <c r="EX93">
        <v>1</v>
      </c>
      <c r="EY93">
        <v>0</v>
      </c>
      <c r="EZ93">
        <v>0</v>
      </c>
      <c r="FA93">
        <v>0</v>
      </c>
      <c r="FB93">
        <v>0</v>
      </c>
      <c r="FC93">
        <v>1</v>
      </c>
      <c r="FD93">
        <v>1</v>
      </c>
      <c r="FE93">
        <v>31</v>
      </c>
      <c r="FF93">
        <v>58</v>
      </c>
      <c r="FG93">
        <v>19</v>
      </c>
      <c r="FH93">
        <v>6</v>
      </c>
      <c r="FI93">
        <v>6</v>
      </c>
      <c r="FJ93">
        <v>0</v>
      </c>
      <c r="FK93">
        <v>0</v>
      </c>
      <c r="FL93">
        <v>1</v>
      </c>
      <c r="FM93">
        <v>10</v>
      </c>
      <c r="FN93">
        <v>0</v>
      </c>
      <c r="FO93">
        <v>0</v>
      </c>
      <c r="FP93">
        <v>1</v>
      </c>
      <c r="FQ93">
        <v>0</v>
      </c>
      <c r="FR93">
        <v>5</v>
      </c>
      <c r="FS93">
        <v>0</v>
      </c>
      <c r="FT93">
        <v>6</v>
      </c>
      <c r="FU93">
        <v>1</v>
      </c>
      <c r="FV93">
        <v>1</v>
      </c>
      <c r="FW93">
        <v>0</v>
      </c>
      <c r="FX93">
        <v>1</v>
      </c>
      <c r="FY93">
        <v>1</v>
      </c>
      <c r="FZ93">
        <v>58</v>
      </c>
      <c r="GA93">
        <v>35</v>
      </c>
      <c r="GB93">
        <v>16</v>
      </c>
      <c r="GC93">
        <v>4</v>
      </c>
      <c r="GD93">
        <v>0</v>
      </c>
      <c r="GE93">
        <v>0</v>
      </c>
      <c r="GF93">
        <v>10</v>
      </c>
      <c r="GG93">
        <v>0</v>
      </c>
      <c r="GH93">
        <v>0</v>
      </c>
      <c r="GI93">
        <v>0</v>
      </c>
      <c r="GJ93">
        <v>0</v>
      </c>
      <c r="GK93">
        <v>1</v>
      </c>
      <c r="GL93">
        <v>1</v>
      </c>
      <c r="GM93">
        <v>0</v>
      </c>
      <c r="GN93">
        <v>0</v>
      </c>
      <c r="GO93">
        <v>0</v>
      </c>
      <c r="GP93">
        <v>0</v>
      </c>
      <c r="GQ93">
        <v>1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2</v>
      </c>
      <c r="GX93">
        <v>35</v>
      </c>
      <c r="GY93">
        <v>2</v>
      </c>
      <c r="GZ93">
        <v>1</v>
      </c>
      <c r="HA93">
        <v>0</v>
      </c>
      <c r="HB93">
        <v>1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2</v>
      </c>
      <c r="HW93">
        <v>1</v>
      </c>
      <c r="HX93">
        <v>1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1</v>
      </c>
      <c r="IM93" t="s">
        <v>0</v>
      </c>
      <c r="IN93" t="s">
        <v>0</v>
      </c>
      <c r="IO93" t="s">
        <v>0</v>
      </c>
      <c r="IP93" t="s">
        <v>0</v>
      </c>
      <c r="IQ93" t="s">
        <v>0</v>
      </c>
      <c r="IR93" t="s">
        <v>0</v>
      </c>
      <c r="IS93" t="s">
        <v>0</v>
      </c>
      <c r="IT93" t="s">
        <v>0</v>
      </c>
      <c r="IU93" t="s">
        <v>0</v>
      </c>
      <c r="IV93" t="s">
        <v>0</v>
      </c>
      <c r="IW93" t="s">
        <v>0</v>
      </c>
      <c r="IX93" t="s">
        <v>0</v>
      </c>
      <c r="IY93" t="s">
        <v>0</v>
      </c>
      <c r="IZ93" t="s">
        <v>0</v>
      </c>
    </row>
    <row r="94" spans="1:260">
      <c r="A94" t="s">
        <v>1409</v>
      </c>
      <c r="B94" t="s">
        <v>1373</v>
      </c>
      <c r="C94" t="str">
        <f>"180401"</f>
        <v>180401</v>
      </c>
      <c r="D94" t="s">
        <v>1408</v>
      </c>
      <c r="E94">
        <v>4</v>
      </c>
      <c r="F94">
        <v>1368</v>
      </c>
      <c r="G94">
        <v>1040</v>
      </c>
      <c r="H94">
        <v>397</v>
      </c>
      <c r="I94">
        <v>643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643</v>
      </c>
      <c r="T94">
        <v>0</v>
      </c>
      <c r="U94">
        <v>0</v>
      </c>
      <c r="V94">
        <v>643</v>
      </c>
      <c r="W94">
        <v>17</v>
      </c>
      <c r="X94">
        <v>10</v>
      </c>
      <c r="Y94">
        <v>7</v>
      </c>
      <c r="Z94">
        <v>0</v>
      </c>
      <c r="AA94">
        <v>626</v>
      </c>
      <c r="AB94">
        <v>311</v>
      </c>
      <c r="AC94">
        <v>90</v>
      </c>
      <c r="AD94">
        <v>104</v>
      </c>
      <c r="AE94">
        <v>3</v>
      </c>
      <c r="AF94">
        <v>20</v>
      </c>
      <c r="AG94">
        <v>2</v>
      </c>
      <c r="AH94">
        <v>14</v>
      </c>
      <c r="AI94">
        <v>37</v>
      </c>
      <c r="AJ94">
        <v>13</v>
      </c>
      <c r="AK94">
        <v>3</v>
      </c>
      <c r="AL94">
        <v>0</v>
      </c>
      <c r="AM94">
        <v>2</v>
      </c>
      <c r="AN94">
        <v>4</v>
      </c>
      <c r="AO94">
        <v>4</v>
      </c>
      <c r="AP94">
        <v>4</v>
      </c>
      <c r="AQ94">
        <v>1</v>
      </c>
      <c r="AR94">
        <v>2</v>
      </c>
      <c r="AS94">
        <v>1</v>
      </c>
      <c r="AT94">
        <v>0</v>
      </c>
      <c r="AU94">
        <v>3</v>
      </c>
      <c r="AV94">
        <v>2</v>
      </c>
      <c r="AW94">
        <v>1</v>
      </c>
      <c r="AX94">
        <v>1</v>
      </c>
      <c r="AY94">
        <v>311</v>
      </c>
      <c r="AZ94">
        <v>91</v>
      </c>
      <c r="BA94">
        <v>35</v>
      </c>
      <c r="BB94">
        <v>1</v>
      </c>
      <c r="BC94">
        <v>3</v>
      </c>
      <c r="BD94">
        <v>10</v>
      </c>
      <c r="BE94">
        <v>0</v>
      </c>
      <c r="BF94">
        <v>12</v>
      </c>
      <c r="BG94">
        <v>0</v>
      </c>
      <c r="BH94">
        <v>0</v>
      </c>
      <c r="BI94">
        <v>1</v>
      </c>
      <c r="BJ94">
        <v>1</v>
      </c>
      <c r="BK94">
        <v>1</v>
      </c>
      <c r="BL94">
        <v>1</v>
      </c>
      <c r="BM94">
        <v>0</v>
      </c>
      <c r="BN94">
        <v>1</v>
      </c>
      <c r="BO94">
        <v>0</v>
      </c>
      <c r="BP94">
        <v>1</v>
      </c>
      <c r="BQ94">
        <v>18</v>
      </c>
      <c r="BR94">
        <v>0</v>
      </c>
      <c r="BS94">
        <v>0</v>
      </c>
      <c r="BT94">
        <v>0</v>
      </c>
      <c r="BU94">
        <v>0</v>
      </c>
      <c r="BV94">
        <v>6</v>
      </c>
      <c r="BW94">
        <v>91</v>
      </c>
      <c r="BX94">
        <v>26</v>
      </c>
      <c r="BY94">
        <v>11</v>
      </c>
      <c r="BZ94">
        <v>4</v>
      </c>
      <c r="CA94">
        <v>1</v>
      </c>
      <c r="CB94">
        <v>4</v>
      </c>
      <c r="CC94">
        <v>1</v>
      </c>
      <c r="CD94">
        <v>1</v>
      </c>
      <c r="CE94">
        <v>1</v>
      </c>
      <c r="CF94">
        <v>0</v>
      </c>
      <c r="CG94">
        <v>0</v>
      </c>
      <c r="CH94">
        <v>1</v>
      </c>
      <c r="CI94">
        <v>0</v>
      </c>
      <c r="CJ94">
        <v>2</v>
      </c>
      <c r="CK94">
        <v>26</v>
      </c>
      <c r="CL94">
        <v>41</v>
      </c>
      <c r="CM94">
        <v>19</v>
      </c>
      <c r="CN94">
        <v>3</v>
      </c>
      <c r="CO94">
        <v>3</v>
      </c>
      <c r="CP94">
        <v>0</v>
      </c>
      <c r="CQ94">
        <v>0</v>
      </c>
      <c r="CR94">
        <v>0</v>
      </c>
      <c r="CS94">
        <v>1</v>
      </c>
      <c r="CT94">
        <v>0</v>
      </c>
      <c r="CU94">
        <v>0</v>
      </c>
      <c r="CV94">
        <v>2</v>
      </c>
      <c r="CW94">
        <v>3</v>
      </c>
      <c r="CX94">
        <v>0</v>
      </c>
      <c r="CY94">
        <v>0</v>
      </c>
      <c r="CZ94">
        <v>0</v>
      </c>
      <c r="DA94">
        <v>3</v>
      </c>
      <c r="DB94">
        <v>1</v>
      </c>
      <c r="DC94">
        <v>1</v>
      </c>
      <c r="DD94">
        <v>0</v>
      </c>
      <c r="DE94">
        <v>1</v>
      </c>
      <c r="DF94">
        <v>0</v>
      </c>
      <c r="DG94">
        <v>1</v>
      </c>
      <c r="DH94">
        <v>3</v>
      </c>
      <c r="DI94">
        <v>41</v>
      </c>
      <c r="DJ94">
        <v>39</v>
      </c>
      <c r="DK94">
        <v>27</v>
      </c>
      <c r="DL94">
        <v>0</v>
      </c>
      <c r="DM94">
        <v>1</v>
      </c>
      <c r="DN94">
        <v>3</v>
      </c>
      <c r="DO94">
        <v>2</v>
      </c>
      <c r="DP94">
        <v>0</v>
      </c>
      <c r="DQ94">
        <v>1</v>
      </c>
      <c r="DR94">
        <v>0</v>
      </c>
      <c r="DS94">
        <v>0</v>
      </c>
      <c r="DT94">
        <v>3</v>
      </c>
      <c r="DU94">
        <v>0</v>
      </c>
      <c r="DV94">
        <v>0</v>
      </c>
      <c r="DW94">
        <v>1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1</v>
      </c>
      <c r="EG94">
        <v>39</v>
      </c>
      <c r="EH94">
        <v>16</v>
      </c>
      <c r="EI94">
        <v>5</v>
      </c>
      <c r="EJ94">
        <v>0</v>
      </c>
      <c r="EK94">
        <v>1</v>
      </c>
      <c r="EL94">
        <v>1</v>
      </c>
      <c r="EM94">
        <v>1</v>
      </c>
      <c r="EN94">
        <v>0</v>
      </c>
      <c r="EO94">
        <v>1</v>
      </c>
      <c r="EP94">
        <v>1</v>
      </c>
      <c r="EQ94">
        <v>1</v>
      </c>
      <c r="ER94">
        <v>1</v>
      </c>
      <c r="ES94">
        <v>1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1</v>
      </c>
      <c r="EZ94">
        <v>1</v>
      </c>
      <c r="FA94">
        <v>0</v>
      </c>
      <c r="FB94">
        <v>0</v>
      </c>
      <c r="FC94">
        <v>0</v>
      </c>
      <c r="FD94">
        <v>1</v>
      </c>
      <c r="FE94">
        <v>16</v>
      </c>
      <c r="FF94">
        <v>63</v>
      </c>
      <c r="FG94">
        <v>25</v>
      </c>
      <c r="FH94">
        <v>4</v>
      </c>
      <c r="FI94">
        <v>2</v>
      </c>
      <c r="FJ94">
        <v>0</v>
      </c>
      <c r="FK94">
        <v>0</v>
      </c>
      <c r="FL94">
        <v>0</v>
      </c>
      <c r="FM94">
        <v>10</v>
      </c>
      <c r="FN94">
        <v>1</v>
      </c>
      <c r="FO94">
        <v>0</v>
      </c>
      <c r="FP94">
        <v>0</v>
      </c>
      <c r="FQ94">
        <v>0</v>
      </c>
      <c r="FR94">
        <v>6</v>
      </c>
      <c r="FS94">
        <v>0</v>
      </c>
      <c r="FT94">
        <v>4</v>
      </c>
      <c r="FU94">
        <v>0</v>
      </c>
      <c r="FV94">
        <v>0</v>
      </c>
      <c r="FW94">
        <v>3</v>
      </c>
      <c r="FX94">
        <v>6</v>
      </c>
      <c r="FY94">
        <v>2</v>
      </c>
      <c r="FZ94">
        <v>63</v>
      </c>
      <c r="GA94">
        <v>30</v>
      </c>
      <c r="GB94">
        <v>7</v>
      </c>
      <c r="GC94">
        <v>5</v>
      </c>
      <c r="GD94">
        <v>0</v>
      </c>
      <c r="GE94">
        <v>1</v>
      </c>
      <c r="GF94">
        <v>10</v>
      </c>
      <c r="GG94">
        <v>0</v>
      </c>
      <c r="GH94">
        <v>2</v>
      </c>
      <c r="GI94">
        <v>0</v>
      </c>
      <c r="GJ94">
        <v>2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1</v>
      </c>
      <c r="GR94">
        <v>0</v>
      </c>
      <c r="GS94">
        <v>0</v>
      </c>
      <c r="GT94">
        <v>0</v>
      </c>
      <c r="GU94">
        <v>0</v>
      </c>
      <c r="GV94">
        <v>1</v>
      </c>
      <c r="GW94">
        <v>1</v>
      </c>
      <c r="GX94">
        <v>30</v>
      </c>
      <c r="GY94">
        <v>4</v>
      </c>
      <c r="GZ94">
        <v>2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1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1</v>
      </c>
      <c r="HV94">
        <v>4</v>
      </c>
      <c r="HW94">
        <v>5</v>
      </c>
      <c r="HX94">
        <v>5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5</v>
      </c>
      <c r="IM94" t="s">
        <v>0</v>
      </c>
      <c r="IN94" t="s">
        <v>0</v>
      </c>
      <c r="IO94" t="s">
        <v>0</v>
      </c>
      <c r="IP94" t="s">
        <v>0</v>
      </c>
      <c r="IQ94" t="s">
        <v>0</v>
      </c>
      <c r="IR94" t="s">
        <v>0</v>
      </c>
      <c r="IS94" t="s">
        <v>0</v>
      </c>
      <c r="IT94" t="s">
        <v>0</v>
      </c>
      <c r="IU94" t="s">
        <v>0</v>
      </c>
      <c r="IV94" t="s">
        <v>0</v>
      </c>
      <c r="IW94" t="s">
        <v>0</v>
      </c>
      <c r="IX94" t="s">
        <v>0</v>
      </c>
      <c r="IY94" t="s">
        <v>0</v>
      </c>
      <c r="IZ94" t="s">
        <v>0</v>
      </c>
    </row>
    <row r="95" spans="1:260">
      <c r="A95" t="s">
        <v>1407</v>
      </c>
      <c r="B95" t="s">
        <v>1373</v>
      </c>
      <c r="C95" t="str">
        <f>"180401"</f>
        <v>180401</v>
      </c>
      <c r="D95" t="s">
        <v>1406</v>
      </c>
      <c r="E95">
        <v>5</v>
      </c>
      <c r="F95">
        <v>1545</v>
      </c>
      <c r="G95">
        <v>1200</v>
      </c>
      <c r="H95">
        <v>455</v>
      </c>
      <c r="I95">
        <v>745</v>
      </c>
      <c r="J95">
        <v>3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743</v>
      </c>
      <c r="T95">
        <v>0</v>
      </c>
      <c r="U95">
        <v>0</v>
      </c>
      <c r="V95">
        <v>743</v>
      </c>
      <c r="W95">
        <v>15</v>
      </c>
      <c r="X95">
        <v>9</v>
      </c>
      <c r="Y95">
        <v>6</v>
      </c>
      <c r="Z95">
        <v>0</v>
      </c>
      <c r="AA95">
        <v>728</v>
      </c>
      <c r="AB95">
        <v>313</v>
      </c>
      <c r="AC95">
        <v>83</v>
      </c>
      <c r="AD95">
        <v>115</v>
      </c>
      <c r="AE95">
        <v>0</v>
      </c>
      <c r="AF95">
        <v>27</v>
      </c>
      <c r="AG95">
        <v>1</v>
      </c>
      <c r="AH95">
        <v>17</v>
      </c>
      <c r="AI95">
        <v>34</v>
      </c>
      <c r="AJ95">
        <v>8</v>
      </c>
      <c r="AK95">
        <v>5</v>
      </c>
      <c r="AL95">
        <v>3</v>
      </c>
      <c r="AM95">
        <v>0</v>
      </c>
      <c r="AN95">
        <v>4</v>
      </c>
      <c r="AO95">
        <v>3</v>
      </c>
      <c r="AP95">
        <v>0</v>
      </c>
      <c r="AQ95">
        <v>0</v>
      </c>
      <c r="AR95">
        <v>4</v>
      </c>
      <c r="AS95">
        <v>0</v>
      </c>
      <c r="AT95">
        <v>0</v>
      </c>
      <c r="AU95">
        <v>2</v>
      </c>
      <c r="AV95">
        <v>2</v>
      </c>
      <c r="AW95">
        <v>3</v>
      </c>
      <c r="AX95">
        <v>2</v>
      </c>
      <c r="AY95">
        <v>313</v>
      </c>
      <c r="AZ95">
        <v>147</v>
      </c>
      <c r="BA95">
        <v>47</v>
      </c>
      <c r="BB95">
        <v>0</v>
      </c>
      <c r="BC95">
        <v>3</v>
      </c>
      <c r="BD95">
        <v>10</v>
      </c>
      <c r="BE95">
        <v>3</v>
      </c>
      <c r="BF95">
        <v>27</v>
      </c>
      <c r="BG95">
        <v>1</v>
      </c>
      <c r="BH95">
        <v>1</v>
      </c>
      <c r="BI95">
        <v>3</v>
      </c>
      <c r="BJ95">
        <v>1</v>
      </c>
      <c r="BK95">
        <v>2</v>
      </c>
      <c r="BL95">
        <v>4</v>
      </c>
      <c r="BM95">
        <v>0</v>
      </c>
      <c r="BN95">
        <v>0</v>
      </c>
      <c r="BO95">
        <v>0</v>
      </c>
      <c r="BP95">
        <v>2</v>
      </c>
      <c r="BQ95">
        <v>29</v>
      </c>
      <c r="BR95">
        <v>0</v>
      </c>
      <c r="BS95">
        <v>0</v>
      </c>
      <c r="BT95">
        <v>1</v>
      </c>
      <c r="BU95">
        <v>2</v>
      </c>
      <c r="BV95">
        <v>11</v>
      </c>
      <c r="BW95">
        <v>147</v>
      </c>
      <c r="BX95">
        <v>24</v>
      </c>
      <c r="BY95">
        <v>11</v>
      </c>
      <c r="BZ95">
        <v>6</v>
      </c>
      <c r="CA95">
        <v>0</v>
      </c>
      <c r="CB95">
        <v>0</v>
      </c>
      <c r="CC95">
        <v>1</v>
      </c>
      <c r="CD95">
        <v>2</v>
      </c>
      <c r="CE95">
        <v>3</v>
      </c>
      <c r="CF95">
        <v>0</v>
      </c>
      <c r="CG95">
        <v>0</v>
      </c>
      <c r="CH95">
        <v>0</v>
      </c>
      <c r="CI95">
        <v>0</v>
      </c>
      <c r="CJ95">
        <v>1</v>
      </c>
      <c r="CK95">
        <v>24</v>
      </c>
      <c r="CL95">
        <v>39</v>
      </c>
      <c r="CM95">
        <v>24</v>
      </c>
      <c r="CN95">
        <v>2</v>
      </c>
      <c r="CO95">
        <v>2</v>
      </c>
      <c r="CP95">
        <v>0</v>
      </c>
      <c r="CQ95">
        <v>0</v>
      </c>
      <c r="CR95">
        <v>0</v>
      </c>
      <c r="CS95">
        <v>3</v>
      </c>
      <c r="CT95">
        <v>0</v>
      </c>
      <c r="CU95">
        <v>1</v>
      </c>
      <c r="CV95">
        <v>0</v>
      </c>
      <c r="CW95">
        <v>1</v>
      </c>
      <c r="CX95">
        <v>1</v>
      </c>
      <c r="CY95">
        <v>1</v>
      </c>
      <c r="CZ95">
        <v>0</v>
      </c>
      <c r="DA95">
        <v>3</v>
      </c>
      <c r="DB95">
        <v>0</v>
      </c>
      <c r="DC95">
        <v>0</v>
      </c>
      <c r="DD95">
        <v>1</v>
      </c>
      <c r="DE95">
        <v>0</v>
      </c>
      <c r="DF95">
        <v>0</v>
      </c>
      <c r="DG95">
        <v>0</v>
      </c>
      <c r="DH95">
        <v>0</v>
      </c>
      <c r="DI95">
        <v>39</v>
      </c>
      <c r="DJ95">
        <v>38</v>
      </c>
      <c r="DK95">
        <v>26</v>
      </c>
      <c r="DL95">
        <v>0</v>
      </c>
      <c r="DM95">
        <v>0</v>
      </c>
      <c r="DN95">
        <v>2</v>
      </c>
      <c r="DO95">
        <v>0</v>
      </c>
      <c r="DP95">
        <v>1</v>
      </c>
      <c r="DQ95">
        <v>0</v>
      </c>
      <c r="DR95">
        <v>0</v>
      </c>
      <c r="DS95">
        <v>0</v>
      </c>
      <c r="DT95">
        <v>3</v>
      </c>
      <c r="DU95">
        <v>0</v>
      </c>
      <c r="DV95">
        <v>0</v>
      </c>
      <c r="DW95">
        <v>5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1</v>
      </c>
      <c r="EG95">
        <v>38</v>
      </c>
      <c r="EH95">
        <v>40</v>
      </c>
      <c r="EI95">
        <v>20</v>
      </c>
      <c r="EJ95">
        <v>7</v>
      </c>
      <c r="EK95">
        <v>0</v>
      </c>
      <c r="EL95">
        <v>4</v>
      </c>
      <c r="EM95">
        <v>0</v>
      </c>
      <c r="EN95">
        <v>0</v>
      </c>
      <c r="EO95">
        <v>0</v>
      </c>
      <c r="EP95">
        <v>1</v>
      </c>
      <c r="EQ95">
        <v>1</v>
      </c>
      <c r="ER95">
        <v>0</v>
      </c>
      <c r="ES95">
        <v>0</v>
      </c>
      <c r="ET95">
        <v>0</v>
      </c>
      <c r="EU95">
        <v>4</v>
      </c>
      <c r="EV95">
        <v>0</v>
      </c>
      <c r="EW95">
        <v>0</v>
      </c>
      <c r="EX95">
        <v>0</v>
      </c>
      <c r="EY95">
        <v>1</v>
      </c>
      <c r="EZ95">
        <v>0</v>
      </c>
      <c r="FA95">
        <v>2</v>
      </c>
      <c r="FB95">
        <v>0</v>
      </c>
      <c r="FC95">
        <v>0</v>
      </c>
      <c r="FD95">
        <v>0</v>
      </c>
      <c r="FE95">
        <v>40</v>
      </c>
      <c r="FF95">
        <v>88</v>
      </c>
      <c r="FG95">
        <v>20</v>
      </c>
      <c r="FH95">
        <v>4</v>
      </c>
      <c r="FI95">
        <v>3</v>
      </c>
      <c r="FJ95">
        <v>0</v>
      </c>
      <c r="FK95">
        <v>0</v>
      </c>
      <c r="FL95">
        <v>2</v>
      </c>
      <c r="FM95">
        <v>30</v>
      </c>
      <c r="FN95">
        <v>0</v>
      </c>
      <c r="FO95">
        <v>0</v>
      </c>
      <c r="FP95">
        <v>1</v>
      </c>
      <c r="FQ95">
        <v>0</v>
      </c>
      <c r="FR95">
        <v>5</v>
      </c>
      <c r="FS95">
        <v>0</v>
      </c>
      <c r="FT95">
        <v>14</v>
      </c>
      <c r="FU95">
        <v>0</v>
      </c>
      <c r="FV95">
        <v>1</v>
      </c>
      <c r="FW95">
        <v>5</v>
      </c>
      <c r="FX95">
        <v>1</v>
      </c>
      <c r="FY95">
        <v>2</v>
      </c>
      <c r="FZ95">
        <v>88</v>
      </c>
      <c r="GA95">
        <v>33</v>
      </c>
      <c r="GB95">
        <v>16</v>
      </c>
      <c r="GC95">
        <v>2</v>
      </c>
      <c r="GD95">
        <v>0</v>
      </c>
      <c r="GE95">
        <v>0</v>
      </c>
      <c r="GF95">
        <v>10</v>
      </c>
      <c r="GG95">
        <v>3</v>
      </c>
      <c r="GH95">
        <v>1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1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33</v>
      </c>
      <c r="GY95">
        <v>3</v>
      </c>
      <c r="GZ95">
        <v>1</v>
      </c>
      <c r="HA95">
        <v>1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1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3</v>
      </c>
      <c r="HW95">
        <v>3</v>
      </c>
      <c r="HX95">
        <v>2</v>
      </c>
      <c r="HY95">
        <v>1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3</v>
      </c>
      <c r="IM95" t="s">
        <v>0</v>
      </c>
      <c r="IN95" t="s">
        <v>0</v>
      </c>
      <c r="IO95" t="s">
        <v>0</v>
      </c>
      <c r="IP95" t="s">
        <v>0</v>
      </c>
      <c r="IQ95" t="s">
        <v>0</v>
      </c>
      <c r="IR95" t="s">
        <v>0</v>
      </c>
      <c r="IS95" t="s">
        <v>0</v>
      </c>
      <c r="IT95" t="s">
        <v>0</v>
      </c>
      <c r="IU95" t="s">
        <v>0</v>
      </c>
      <c r="IV95" t="s">
        <v>0</v>
      </c>
      <c r="IW95" t="s">
        <v>0</v>
      </c>
      <c r="IX95" t="s">
        <v>0</v>
      </c>
      <c r="IY95" t="s">
        <v>0</v>
      </c>
      <c r="IZ95" t="s">
        <v>0</v>
      </c>
    </row>
    <row r="96" spans="1:260">
      <c r="A96" t="s">
        <v>1405</v>
      </c>
      <c r="B96" t="s">
        <v>1373</v>
      </c>
      <c r="C96" t="str">
        <f>"180401"</f>
        <v>180401</v>
      </c>
      <c r="D96" t="s">
        <v>1404</v>
      </c>
      <c r="E96">
        <v>6</v>
      </c>
      <c r="F96">
        <v>1541</v>
      </c>
      <c r="G96">
        <v>1200</v>
      </c>
      <c r="H96">
        <v>459</v>
      </c>
      <c r="I96">
        <v>741</v>
      </c>
      <c r="J96">
        <v>1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741</v>
      </c>
      <c r="T96">
        <v>0</v>
      </c>
      <c r="U96">
        <v>0</v>
      </c>
      <c r="V96">
        <v>741</v>
      </c>
      <c r="W96">
        <v>15</v>
      </c>
      <c r="X96">
        <v>4</v>
      </c>
      <c r="Y96">
        <v>11</v>
      </c>
      <c r="Z96">
        <v>0</v>
      </c>
      <c r="AA96">
        <v>726</v>
      </c>
      <c r="AB96">
        <v>334</v>
      </c>
      <c r="AC96">
        <v>82</v>
      </c>
      <c r="AD96">
        <v>121</v>
      </c>
      <c r="AE96">
        <v>3</v>
      </c>
      <c r="AF96">
        <v>42</v>
      </c>
      <c r="AG96">
        <v>3</v>
      </c>
      <c r="AH96">
        <v>18</v>
      </c>
      <c r="AI96">
        <v>40</v>
      </c>
      <c r="AJ96">
        <v>4</v>
      </c>
      <c r="AK96">
        <v>0</v>
      </c>
      <c r="AL96">
        <v>1</v>
      </c>
      <c r="AM96">
        <v>2</v>
      </c>
      <c r="AN96">
        <v>7</v>
      </c>
      <c r="AO96">
        <v>3</v>
      </c>
      <c r="AP96">
        <v>2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2</v>
      </c>
      <c r="AX96">
        <v>3</v>
      </c>
      <c r="AY96">
        <v>334</v>
      </c>
      <c r="AZ96">
        <v>114</v>
      </c>
      <c r="BA96">
        <v>32</v>
      </c>
      <c r="BB96">
        <v>1</v>
      </c>
      <c r="BC96">
        <v>0</v>
      </c>
      <c r="BD96">
        <v>11</v>
      </c>
      <c r="BE96">
        <v>2</v>
      </c>
      <c r="BF96">
        <v>26</v>
      </c>
      <c r="BG96">
        <v>4</v>
      </c>
      <c r="BH96">
        <v>0</v>
      </c>
      <c r="BI96">
        <v>2</v>
      </c>
      <c r="BJ96">
        <v>0</v>
      </c>
      <c r="BK96">
        <v>1</v>
      </c>
      <c r="BL96">
        <v>0</v>
      </c>
      <c r="BM96">
        <v>0</v>
      </c>
      <c r="BN96">
        <v>1</v>
      </c>
      <c r="BO96">
        <v>0</v>
      </c>
      <c r="BP96">
        <v>0</v>
      </c>
      <c r="BQ96">
        <v>27</v>
      </c>
      <c r="BR96">
        <v>1</v>
      </c>
      <c r="BS96">
        <v>0</v>
      </c>
      <c r="BT96">
        <v>1</v>
      </c>
      <c r="BU96">
        <v>0</v>
      </c>
      <c r="BV96">
        <v>5</v>
      </c>
      <c r="BW96">
        <v>114</v>
      </c>
      <c r="BX96">
        <v>24</v>
      </c>
      <c r="BY96">
        <v>8</v>
      </c>
      <c r="BZ96">
        <v>3</v>
      </c>
      <c r="CA96">
        <v>0</v>
      </c>
      <c r="CB96">
        <v>1</v>
      </c>
      <c r="CC96">
        <v>0</v>
      </c>
      <c r="CD96">
        <v>4</v>
      </c>
      <c r="CE96">
        <v>0</v>
      </c>
      <c r="CF96">
        <v>3</v>
      </c>
      <c r="CG96">
        <v>1</v>
      </c>
      <c r="CH96">
        <v>2</v>
      </c>
      <c r="CI96">
        <v>2</v>
      </c>
      <c r="CJ96">
        <v>0</v>
      </c>
      <c r="CK96">
        <v>24</v>
      </c>
      <c r="CL96">
        <v>23</v>
      </c>
      <c r="CM96">
        <v>12</v>
      </c>
      <c r="CN96">
        <v>1</v>
      </c>
      <c r="CO96">
        <v>1</v>
      </c>
      <c r="CP96">
        <v>0</v>
      </c>
      <c r="CQ96">
        <v>0</v>
      </c>
      <c r="CR96">
        <v>0</v>
      </c>
      <c r="CS96">
        <v>1</v>
      </c>
      <c r="CT96">
        <v>0</v>
      </c>
      <c r="CU96">
        <v>1</v>
      </c>
      <c r="CV96">
        <v>3</v>
      </c>
      <c r="CW96">
        <v>1</v>
      </c>
      <c r="CX96">
        <v>0</v>
      </c>
      <c r="CY96">
        <v>0</v>
      </c>
      <c r="CZ96">
        <v>0</v>
      </c>
      <c r="DA96">
        <v>2</v>
      </c>
      <c r="DB96">
        <v>0</v>
      </c>
      <c r="DC96">
        <v>0</v>
      </c>
      <c r="DD96">
        <v>1</v>
      </c>
      <c r="DE96">
        <v>0</v>
      </c>
      <c r="DF96">
        <v>0</v>
      </c>
      <c r="DG96">
        <v>0</v>
      </c>
      <c r="DH96">
        <v>0</v>
      </c>
      <c r="DI96">
        <v>23</v>
      </c>
      <c r="DJ96">
        <v>29</v>
      </c>
      <c r="DK96">
        <v>15</v>
      </c>
      <c r="DL96">
        <v>0</v>
      </c>
      <c r="DM96">
        <v>0</v>
      </c>
      <c r="DN96">
        <v>0</v>
      </c>
      <c r="DO96">
        <v>1</v>
      </c>
      <c r="DP96">
        <v>0</v>
      </c>
      <c r="DQ96">
        <v>0</v>
      </c>
      <c r="DR96">
        <v>0</v>
      </c>
      <c r="DS96">
        <v>0</v>
      </c>
      <c r="DT96">
        <v>4</v>
      </c>
      <c r="DU96">
        <v>0</v>
      </c>
      <c r="DV96">
        <v>0</v>
      </c>
      <c r="DW96">
        <v>6</v>
      </c>
      <c r="DX96">
        <v>0</v>
      </c>
      <c r="DY96">
        <v>0</v>
      </c>
      <c r="DZ96">
        <v>1</v>
      </c>
      <c r="EA96">
        <v>1</v>
      </c>
      <c r="EB96">
        <v>0</v>
      </c>
      <c r="EC96">
        <v>0</v>
      </c>
      <c r="ED96">
        <v>0</v>
      </c>
      <c r="EE96">
        <v>1</v>
      </c>
      <c r="EF96">
        <v>0</v>
      </c>
      <c r="EG96">
        <v>29</v>
      </c>
      <c r="EH96">
        <v>51</v>
      </c>
      <c r="EI96">
        <v>25</v>
      </c>
      <c r="EJ96">
        <v>8</v>
      </c>
      <c r="EK96">
        <v>1</v>
      </c>
      <c r="EL96">
        <v>1</v>
      </c>
      <c r="EM96">
        <v>0</v>
      </c>
      <c r="EN96">
        <v>3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2</v>
      </c>
      <c r="EU96">
        <v>1</v>
      </c>
      <c r="EV96">
        <v>0</v>
      </c>
      <c r="EW96">
        <v>0</v>
      </c>
      <c r="EX96">
        <v>0</v>
      </c>
      <c r="EY96">
        <v>0</v>
      </c>
      <c r="EZ96">
        <v>2</v>
      </c>
      <c r="FA96">
        <v>1</v>
      </c>
      <c r="FB96">
        <v>2</v>
      </c>
      <c r="FC96">
        <v>0</v>
      </c>
      <c r="FD96">
        <v>5</v>
      </c>
      <c r="FE96">
        <v>51</v>
      </c>
      <c r="FF96">
        <v>109</v>
      </c>
      <c r="FG96">
        <v>25</v>
      </c>
      <c r="FH96">
        <v>3</v>
      </c>
      <c r="FI96">
        <v>5</v>
      </c>
      <c r="FJ96">
        <v>0</v>
      </c>
      <c r="FK96">
        <v>2</v>
      </c>
      <c r="FL96">
        <v>3</v>
      </c>
      <c r="FM96">
        <v>15</v>
      </c>
      <c r="FN96">
        <v>1</v>
      </c>
      <c r="FO96">
        <v>3</v>
      </c>
      <c r="FP96">
        <v>1</v>
      </c>
      <c r="FQ96">
        <v>0</v>
      </c>
      <c r="FR96">
        <v>27</v>
      </c>
      <c r="FS96">
        <v>0</v>
      </c>
      <c r="FT96">
        <v>21</v>
      </c>
      <c r="FU96">
        <v>0</v>
      </c>
      <c r="FV96">
        <v>0</v>
      </c>
      <c r="FW96">
        <v>0</v>
      </c>
      <c r="FX96">
        <v>2</v>
      </c>
      <c r="FY96">
        <v>1</v>
      </c>
      <c r="FZ96">
        <v>109</v>
      </c>
      <c r="GA96">
        <v>38</v>
      </c>
      <c r="GB96">
        <v>21</v>
      </c>
      <c r="GC96">
        <v>1</v>
      </c>
      <c r="GD96">
        <v>0</v>
      </c>
      <c r="GE96">
        <v>0</v>
      </c>
      <c r="GF96">
        <v>8</v>
      </c>
      <c r="GG96">
        <v>0</v>
      </c>
      <c r="GH96">
        <v>2</v>
      </c>
      <c r="GI96">
        <v>0</v>
      </c>
      <c r="GJ96">
        <v>1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1</v>
      </c>
      <c r="GQ96">
        <v>2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2</v>
      </c>
      <c r="GX96">
        <v>38</v>
      </c>
      <c r="GY96">
        <v>3</v>
      </c>
      <c r="GZ96">
        <v>0</v>
      </c>
      <c r="HA96">
        <v>0</v>
      </c>
      <c r="HB96">
        <v>0</v>
      </c>
      <c r="HC96">
        <v>1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2</v>
      </c>
      <c r="HV96">
        <v>3</v>
      </c>
      <c r="HW96">
        <v>1</v>
      </c>
      <c r="HX96">
        <v>1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1</v>
      </c>
      <c r="IM96" t="s">
        <v>0</v>
      </c>
      <c r="IN96" t="s">
        <v>0</v>
      </c>
      <c r="IO96" t="s">
        <v>0</v>
      </c>
      <c r="IP96" t="s">
        <v>0</v>
      </c>
      <c r="IQ96" t="s">
        <v>0</v>
      </c>
      <c r="IR96" t="s">
        <v>0</v>
      </c>
      <c r="IS96" t="s">
        <v>0</v>
      </c>
      <c r="IT96" t="s">
        <v>0</v>
      </c>
      <c r="IU96" t="s">
        <v>0</v>
      </c>
      <c r="IV96" t="s">
        <v>0</v>
      </c>
      <c r="IW96" t="s">
        <v>0</v>
      </c>
      <c r="IX96" t="s">
        <v>0</v>
      </c>
      <c r="IY96" t="s">
        <v>0</v>
      </c>
      <c r="IZ96" t="s">
        <v>0</v>
      </c>
    </row>
    <row r="97" spans="1:260">
      <c r="A97" t="s">
        <v>1403</v>
      </c>
      <c r="B97" t="s">
        <v>1373</v>
      </c>
      <c r="C97" t="str">
        <f>"180401"</f>
        <v>180401</v>
      </c>
      <c r="D97" t="s">
        <v>1402</v>
      </c>
      <c r="E97">
        <v>7</v>
      </c>
      <c r="F97">
        <v>1527</v>
      </c>
      <c r="G97">
        <v>1169</v>
      </c>
      <c r="H97">
        <v>373</v>
      </c>
      <c r="I97">
        <v>796</v>
      </c>
      <c r="J97">
        <v>3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793</v>
      </c>
      <c r="T97">
        <v>0</v>
      </c>
      <c r="U97">
        <v>0</v>
      </c>
      <c r="V97">
        <v>793</v>
      </c>
      <c r="W97">
        <v>20</v>
      </c>
      <c r="X97">
        <v>11</v>
      </c>
      <c r="Y97">
        <v>8</v>
      </c>
      <c r="Z97">
        <v>1</v>
      </c>
      <c r="AA97">
        <v>773</v>
      </c>
      <c r="AB97">
        <v>406</v>
      </c>
      <c r="AC97">
        <v>96</v>
      </c>
      <c r="AD97">
        <v>137</v>
      </c>
      <c r="AE97">
        <v>0</v>
      </c>
      <c r="AF97">
        <v>32</v>
      </c>
      <c r="AG97">
        <v>1</v>
      </c>
      <c r="AH97">
        <v>22</v>
      </c>
      <c r="AI97">
        <v>74</v>
      </c>
      <c r="AJ97">
        <v>3</v>
      </c>
      <c r="AK97">
        <v>5</v>
      </c>
      <c r="AL97">
        <v>1</v>
      </c>
      <c r="AM97">
        <v>1</v>
      </c>
      <c r="AN97">
        <v>8</v>
      </c>
      <c r="AO97">
        <v>11</v>
      </c>
      <c r="AP97">
        <v>2</v>
      </c>
      <c r="AQ97">
        <v>2</v>
      </c>
      <c r="AR97">
        <v>1</v>
      </c>
      <c r="AS97">
        <v>2</v>
      </c>
      <c r="AT97">
        <v>0</v>
      </c>
      <c r="AU97">
        <v>2</v>
      </c>
      <c r="AV97">
        <v>2</v>
      </c>
      <c r="AW97">
        <v>3</v>
      </c>
      <c r="AX97">
        <v>1</v>
      </c>
      <c r="AY97">
        <v>406</v>
      </c>
      <c r="AZ97">
        <v>157</v>
      </c>
      <c r="BA97">
        <v>46</v>
      </c>
      <c r="BB97">
        <v>6</v>
      </c>
      <c r="BC97">
        <v>6</v>
      </c>
      <c r="BD97">
        <v>8</v>
      </c>
      <c r="BE97">
        <v>5</v>
      </c>
      <c r="BF97">
        <v>31</v>
      </c>
      <c r="BG97">
        <v>0</v>
      </c>
      <c r="BH97">
        <v>0</v>
      </c>
      <c r="BI97">
        <v>0</v>
      </c>
      <c r="BJ97">
        <v>3</v>
      </c>
      <c r="BK97">
        <v>3</v>
      </c>
      <c r="BL97">
        <v>6</v>
      </c>
      <c r="BM97">
        <v>0</v>
      </c>
      <c r="BN97">
        <v>0</v>
      </c>
      <c r="BO97">
        <v>3</v>
      </c>
      <c r="BP97">
        <v>1</v>
      </c>
      <c r="BQ97">
        <v>33</v>
      </c>
      <c r="BR97">
        <v>0</v>
      </c>
      <c r="BS97">
        <v>0</v>
      </c>
      <c r="BT97">
        <v>0</v>
      </c>
      <c r="BU97">
        <v>0</v>
      </c>
      <c r="BV97">
        <v>6</v>
      </c>
      <c r="BW97">
        <v>157</v>
      </c>
      <c r="BX97">
        <v>21</v>
      </c>
      <c r="BY97">
        <v>7</v>
      </c>
      <c r="BZ97">
        <v>7</v>
      </c>
      <c r="CA97">
        <v>3</v>
      </c>
      <c r="CB97">
        <v>0</v>
      </c>
      <c r="CC97">
        <v>2</v>
      </c>
      <c r="CD97">
        <v>1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1</v>
      </c>
      <c r="CK97">
        <v>21</v>
      </c>
      <c r="CL97">
        <v>26</v>
      </c>
      <c r="CM97">
        <v>12</v>
      </c>
      <c r="CN97">
        <v>4</v>
      </c>
      <c r="CO97">
        <v>2</v>
      </c>
      <c r="CP97">
        <v>0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>
        <v>0</v>
      </c>
      <c r="DA97">
        <v>2</v>
      </c>
      <c r="DB97">
        <v>0</v>
      </c>
      <c r="DC97">
        <v>1</v>
      </c>
      <c r="DD97">
        <v>0</v>
      </c>
      <c r="DE97">
        <v>0</v>
      </c>
      <c r="DF97">
        <v>0</v>
      </c>
      <c r="DG97">
        <v>0</v>
      </c>
      <c r="DH97">
        <v>3</v>
      </c>
      <c r="DI97">
        <v>26</v>
      </c>
      <c r="DJ97">
        <v>35</v>
      </c>
      <c r="DK97">
        <v>26</v>
      </c>
      <c r="DL97">
        <v>0</v>
      </c>
      <c r="DM97">
        <v>1</v>
      </c>
      <c r="DN97">
        <v>0</v>
      </c>
      <c r="DO97">
        <v>1</v>
      </c>
      <c r="DP97">
        <v>0</v>
      </c>
      <c r="DQ97">
        <v>0</v>
      </c>
      <c r="DR97">
        <v>1</v>
      </c>
      <c r="DS97">
        <v>1</v>
      </c>
      <c r="DT97">
        <v>2</v>
      </c>
      <c r="DU97">
        <v>0</v>
      </c>
      <c r="DV97">
        <v>0</v>
      </c>
      <c r="DW97">
        <v>3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35</v>
      </c>
      <c r="EH97">
        <v>42</v>
      </c>
      <c r="EI97">
        <v>28</v>
      </c>
      <c r="EJ97">
        <v>1</v>
      </c>
      <c r="EK97">
        <v>1</v>
      </c>
      <c r="EL97">
        <v>3</v>
      </c>
      <c r="EM97">
        <v>1</v>
      </c>
      <c r="EN97">
        <v>0</v>
      </c>
      <c r="EO97">
        <v>2</v>
      </c>
      <c r="EP97">
        <v>0</v>
      </c>
      <c r="EQ97">
        <v>2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1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3</v>
      </c>
      <c r="FE97">
        <v>42</v>
      </c>
      <c r="FF97">
        <v>49</v>
      </c>
      <c r="FG97">
        <v>13</v>
      </c>
      <c r="FH97">
        <v>1</v>
      </c>
      <c r="FI97">
        <v>0</v>
      </c>
      <c r="FJ97">
        <v>1</v>
      </c>
      <c r="FK97">
        <v>0</v>
      </c>
      <c r="FL97">
        <v>0</v>
      </c>
      <c r="FM97">
        <v>12</v>
      </c>
      <c r="FN97">
        <v>0</v>
      </c>
      <c r="FO97">
        <v>0</v>
      </c>
      <c r="FP97">
        <v>1</v>
      </c>
      <c r="FQ97">
        <v>0</v>
      </c>
      <c r="FR97">
        <v>2</v>
      </c>
      <c r="FS97">
        <v>0</v>
      </c>
      <c r="FT97">
        <v>17</v>
      </c>
      <c r="FU97">
        <v>0</v>
      </c>
      <c r="FV97">
        <v>0</v>
      </c>
      <c r="FW97">
        <v>0</v>
      </c>
      <c r="FX97">
        <v>1</v>
      </c>
      <c r="FY97">
        <v>1</v>
      </c>
      <c r="FZ97">
        <v>49</v>
      </c>
      <c r="GA97">
        <v>34</v>
      </c>
      <c r="GB97">
        <v>15</v>
      </c>
      <c r="GC97">
        <v>3</v>
      </c>
      <c r="GD97">
        <v>1</v>
      </c>
      <c r="GE97">
        <v>0</v>
      </c>
      <c r="GF97">
        <v>8</v>
      </c>
      <c r="GG97">
        <v>1</v>
      </c>
      <c r="GH97">
        <v>0</v>
      </c>
      <c r="GI97">
        <v>0</v>
      </c>
      <c r="GJ97">
        <v>0</v>
      </c>
      <c r="GK97">
        <v>0</v>
      </c>
      <c r="GL97">
        <v>3</v>
      </c>
      <c r="GM97">
        <v>1</v>
      </c>
      <c r="GN97">
        <v>0</v>
      </c>
      <c r="GO97">
        <v>0</v>
      </c>
      <c r="GP97">
        <v>1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1</v>
      </c>
      <c r="GW97">
        <v>0</v>
      </c>
      <c r="GX97">
        <v>34</v>
      </c>
      <c r="GY97">
        <v>1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1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1</v>
      </c>
      <c r="HW97">
        <v>2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1</v>
      </c>
      <c r="IG97">
        <v>0</v>
      </c>
      <c r="IH97">
        <v>0</v>
      </c>
      <c r="II97">
        <v>0</v>
      </c>
      <c r="IJ97">
        <v>1</v>
      </c>
      <c r="IK97">
        <v>0</v>
      </c>
      <c r="IL97">
        <v>2</v>
      </c>
      <c r="IM97" t="s">
        <v>0</v>
      </c>
      <c r="IN97" t="s">
        <v>0</v>
      </c>
      <c r="IO97" t="s">
        <v>0</v>
      </c>
      <c r="IP97" t="s">
        <v>0</v>
      </c>
      <c r="IQ97" t="s">
        <v>0</v>
      </c>
      <c r="IR97" t="s">
        <v>0</v>
      </c>
      <c r="IS97" t="s">
        <v>0</v>
      </c>
      <c r="IT97" t="s">
        <v>0</v>
      </c>
      <c r="IU97" t="s">
        <v>0</v>
      </c>
      <c r="IV97" t="s">
        <v>0</v>
      </c>
      <c r="IW97" t="s">
        <v>0</v>
      </c>
      <c r="IX97" t="s">
        <v>0</v>
      </c>
      <c r="IY97" t="s">
        <v>0</v>
      </c>
      <c r="IZ97" t="s">
        <v>0</v>
      </c>
    </row>
    <row r="98" spans="1:260">
      <c r="A98" t="s">
        <v>1401</v>
      </c>
      <c r="B98" t="s">
        <v>1373</v>
      </c>
      <c r="C98" t="str">
        <f>"180401"</f>
        <v>180401</v>
      </c>
      <c r="D98" t="s">
        <v>1400</v>
      </c>
      <c r="E98">
        <v>8</v>
      </c>
      <c r="F98">
        <v>1632</v>
      </c>
      <c r="G98">
        <v>1270</v>
      </c>
      <c r="H98">
        <v>446</v>
      </c>
      <c r="I98">
        <v>824</v>
      </c>
      <c r="J98">
        <v>1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824</v>
      </c>
      <c r="T98">
        <v>0</v>
      </c>
      <c r="U98">
        <v>0</v>
      </c>
      <c r="V98">
        <v>824</v>
      </c>
      <c r="W98">
        <v>16</v>
      </c>
      <c r="X98">
        <v>8</v>
      </c>
      <c r="Y98">
        <v>8</v>
      </c>
      <c r="Z98">
        <v>0</v>
      </c>
      <c r="AA98">
        <v>808</v>
      </c>
      <c r="AB98">
        <v>377</v>
      </c>
      <c r="AC98">
        <v>111</v>
      </c>
      <c r="AD98">
        <v>137</v>
      </c>
      <c r="AE98">
        <v>4</v>
      </c>
      <c r="AF98">
        <v>29</v>
      </c>
      <c r="AG98">
        <v>6</v>
      </c>
      <c r="AH98">
        <v>18</v>
      </c>
      <c r="AI98">
        <v>33</v>
      </c>
      <c r="AJ98">
        <v>12</v>
      </c>
      <c r="AK98">
        <v>8</v>
      </c>
      <c r="AL98">
        <v>1</v>
      </c>
      <c r="AM98">
        <v>3</v>
      </c>
      <c r="AN98">
        <v>5</v>
      </c>
      <c r="AO98">
        <v>1</v>
      </c>
      <c r="AP98">
        <v>0</v>
      </c>
      <c r="AQ98">
        <v>1</v>
      </c>
      <c r="AR98">
        <v>0</v>
      </c>
      <c r="AS98">
        <v>0</v>
      </c>
      <c r="AT98">
        <v>0</v>
      </c>
      <c r="AU98">
        <v>2</v>
      </c>
      <c r="AV98">
        <v>1</v>
      </c>
      <c r="AW98">
        <v>3</v>
      </c>
      <c r="AX98">
        <v>2</v>
      </c>
      <c r="AY98">
        <v>377</v>
      </c>
      <c r="AZ98">
        <v>167</v>
      </c>
      <c r="BA98">
        <v>62</v>
      </c>
      <c r="BB98">
        <v>0</v>
      </c>
      <c r="BC98">
        <v>4</v>
      </c>
      <c r="BD98">
        <v>20</v>
      </c>
      <c r="BE98">
        <v>1</v>
      </c>
      <c r="BF98">
        <v>22</v>
      </c>
      <c r="BG98">
        <v>0</v>
      </c>
      <c r="BH98">
        <v>0</v>
      </c>
      <c r="BI98">
        <v>2</v>
      </c>
      <c r="BJ98">
        <v>2</v>
      </c>
      <c r="BK98">
        <v>0</v>
      </c>
      <c r="BL98">
        <v>5</v>
      </c>
      <c r="BM98">
        <v>0</v>
      </c>
      <c r="BN98">
        <v>1</v>
      </c>
      <c r="BO98">
        <v>2</v>
      </c>
      <c r="BP98">
        <v>0</v>
      </c>
      <c r="BQ98">
        <v>35</v>
      </c>
      <c r="BR98">
        <v>1</v>
      </c>
      <c r="BS98">
        <v>0</v>
      </c>
      <c r="BT98">
        <v>1</v>
      </c>
      <c r="BU98">
        <v>1</v>
      </c>
      <c r="BV98">
        <v>8</v>
      </c>
      <c r="BW98">
        <v>167</v>
      </c>
      <c r="BX98">
        <v>18</v>
      </c>
      <c r="BY98">
        <v>10</v>
      </c>
      <c r="BZ98">
        <v>1</v>
      </c>
      <c r="CA98">
        <v>1</v>
      </c>
      <c r="CB98">
        <v>0</v>
      </c>
      <c r="CC98">
        <v>0</v>
      </c>
      <c r="CD98">
        <v>0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18</v>
      </c>
      <c r="CL98">
        <v>33</v>
      </c>
      <c r="CM98">
        <v>18</v>
      </c>
      <c r="CN98">
        <v>0</v>
      </c>
      <c r="CO98">
        <v>3</v>
      </c>
      <c r="CP98">
        <v>0</v>
      </c>
      <c r="CQ98">
        <v>0</v>
      </c>
      <c r="CR98">
        <v>1</v>
      </c>
      <c r="CS98">
        <v>0</v>
      </c>
      <c r="CT98">
        <v>1</v>
      </c>
      <c r="CU98">
        <v>1</v>
      </c>
      <c r="CV98">
        <v>1</v>
      </c>
      <c r="CW98">
        <v>0</v>
      </c>
      <c r="CX98">
        <v>1</v>
      </c>
      <c r="CY98">
        <v>2</v>
      </c>
      <c r="CZ98">
        <v>0</v>
      </c>
      <c r="DA98">
        <v>0</v>
      </c>
      <c r="DB98">
        <v>0</v>
      </c>
      <c r="DC98">
        <v>0</v>
      </c>
      <c r="DD98">
        <v>1</v>
      </c>
      <c r="DE98">
        <v>0</v>
      </c>
      <c r="DF98">
        <v>0</v>
      </c>
      <c r="DG98">
        <v>0</v>
      </c>
      <c r="DH98">
        <v>4</v>
      </c>
      <c r="DI98">
        <v>33</v>
      </c>
      <c r="DJ98">
        <v>33</v>
      </c>
      <c r="DK98">
        <v>23</v>
      </c>
      <c r="DL98">
        <v>1</v>
      </c>
      <c r="DM98">
        <v>0</v>
      </c>
      <c r="DN98">
        <v>0</v>
      </c>
      <c r="DO98">
        <v>1</v>
      </c>
      <c r="DP98">
        <v>0</v>
      </c>
      <c r="DQ98">
        <v>1</v>
      </c>
      <c r="DR98">
        <v>0</v>
      </c>
      <c r="DS98">
        <v>0</v>
      </c>
      <c r="DT98">
        <v>3</v>
      </c>
      <c r="DU98">
        <v>0</v>
      </c>
      <c r="DV98">
        <v>0</v>
      </c>
      <c r="DW98">
        <v>2</v>
      </c>
      <c r="DX98">
        <v>1</v>
      </c>
      <c r="DY98">
        <v>0</v>
      </c>
      <c r="DZ98">
        <v>0</v>
      </c>
      <c r="EA98">
        <v>1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33</v>
      </c>
      <c r="EH98">
        <v>46</v>
      </c>
      <c r="EI98">
        <v>28</v>
      </c>
      <c r="EJ98">
        <v>2</v>
      </c>
      <c r="EK98">
        <v>3</v>
      </c>
      <c r="EL98">
        <v>0</v>
      </c>
      <c r="EM98">
        <v>0</v>
      </c>
      <c r="EN98">
        <v>0</v>
      </c>
      <c r="EO98">
        <v>3</v>
      </c>
      <c r="EP98">
        <v>2</v>
      </c>
      <c r="EQ98">
        <v>3</v>
      </c>
      <c r="ER98">
        <v>0</v>
      </c>
      <c r="ES98">
        <v>2</v>
      </c>
      <c r="ET98">
        <v>1</v>
      </c>
      <c r="EU98">
        <v>0</v>
      </c>
      <c r="EV98">
        <v>0</v>
      </c>
      <c r="EW98">
        <v>0</v>
      </c>
      <c r="EX98">
        <v>0</v>
      </c>
      <c r="EY98">
        <v>1</v>
      </c>
      <c r="EZ98">
        <v>0</v>
      </c>
      <c r="FA98">
        <v>1</v>
      </c>
      <c r="FB98">
        <v>0</v>
      </c>
      <c r="FC98">
        <v>0</v>
      </c>
      <c r="FD98">
        <v>0</v>
      </c>
      <c r="FE98">
        <v>46</v>
      </c>
      <c r="FF98">
        <v>83</v>
      </c>
      <c r="FG98">
        <v>17</v>
      </c>
      <c r="FH98">
        <v>2</v>
      </c>
      <c r="FI98">
        <v>2</v>
      </c>
      <c r="FJ98">
        <v>1</v>
      </c>
      <c r="FK98">
        <v>0</v>
      </c>
      <c r="FL98">
        <v>1</v>
      </c>
      <c r="FM98">
        <v>20</v>
      </c>
      <c r="FN98">
        <v>0</v>
      </c>
      <c r="FO98">
        <v>2</v>
      </c>
      <c r="FP98">
        <v>2</v>
      </c>
      <c r="FQ98">
        <v>1</v>
      </c>
      <c r="FR98">
        <v>12</v>
      </c>
      <c r="FS98">
        <v>0</v>
      </c>
      <c r="FT98">
        <v>14</v>
      </c>
      <c r="FU98">
        <v>0</v>
      </c>
      <c r="FV98">
        <v>1</v>
      </c>
      <c r="FW98">
        <v>2</v>
      </c>
      <c r="FX98">
        <v>2</v>
      </c>
      <c r="FY98">
        <v>4</v>
      </c>
      <c r="FZ98">
        <v>83</v>
      </c>
      <c r="GA98">
        <v>47</v>
      </c>
      <c r="GB98">
        <v>9</v>
      </c>
      <c r="GC98">
        <v>11</v>
      </c>
      <c r="GD98">
        <v>3</v>
      </c>
      <c r="GE98">
        <v>0</v>
      </c>
      <c r="GF98">
        <v>11</v>
      </c>
      <c r="GG98">
        <v>3</v>
      </c>
      <c r="GH98">
        <v>2</v>
      </c>
      <c r="GI98">
        <v>0</v>
      </c>
      <c r="GJ98">
        <v>3</v>
      </c>
      <c r="GK98">
        <v>2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2</v>
      </c>
      <c r="GW98">
        <v>1</v>
      </c>
      <c r="GX98">
        <v>47</v>
      </c>
      <c r="GY98">
        <v>3</v>
      </c>
      <c r="GZ98">
        <v>1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1</v>
      </c>
      <c r="HU98">
        <v>1</v>
      </c>
      <c r="HV98">
        <v>3</v>
      </c>
      <c r="HW98">
        <v>1</v>
      </c>
      <c r="HX98">
        <v>1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1</v>
      </c>
      <c r="IM98" t="s">
        <v>0</v>
      </c>
      <c r="IN98" t="s">
        <v>0</v>
      </c>
      <c r="IO98" t="s">
        <v>0</v>
      </c>
      <c r="IP98" t="s">
        <v>0</v>
      </c>
      <c r="IQ98" t="s">
        <v>0</v>
      </c>
      <c r="IR98" t="s">
        <v>0</v>
      </c>
      <c r="IS98" t="s">
        <v>0</v>
      </c>
      <c r="IT98" t="s">
        <v>0</v>
      </c>
      <c r="IU98" t="s">
        <v>0</v>
      </c>
      <c r="IV98" t="s">
        <v>0</v>
      </c>
      <c r="IW98" t="s">
        <v>0</v>
      </c>
      <c r="IX98" t="s">
        <v>0</v>
      </c>
      <c r="IY98" t="s">
        <v>0</v>
      </c>
      <c r="IZ98" t="s">
        <v>0</v>
      </c>
    </row>
    <row r="99" spans="1:260">
      <c r="A99" t="s">
        <v>1399</v>
      </c>
      <c r="B99" t="s">
        <v>1373</v>
      </c>
      <c r="C99" t="str">
        <f>"180401"</f>
        <v>180401</v>
      </c>
      <c r="D99" t="s">
        <v>1398</v>
      </c>
      <c r="E99">
        <v>9</v>
      </c>
      <c r="F99">
        <v>1245</v>
      </c>
      <c r="G99">
        <v>960</v>
      </c>
      <c r="H99">
        <v>303</v>
      </c>
      <c r="I99">
        <v>657</v>
      </c>
      <c r="J99">
        <v>1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657</v>
      </c>
      <c r="T99">
        <v>0</v>
      </c>
      <c r="U99">
        <v>0</v>
      </c>
      <c r="V99">
        <v>657</v>
      </c>
      <c r="W99">
        <v>16</v>
      </c>
      <c r="X99">
        <v>5</v>
      </c>
      <c r="Y99">
        <v>6</v>
      </c>
      <c r="Z99">
        <v>5</v>
      </c>
      <c r="AA99">
        <v>641</v>
      </c>
      <c r="AB99">
        <v>297</v>
      </c>
      <c r="AC99">
        <v>94</v>
      </c>
      <c r="AD99">
        <v>96</v>
      </c>
      <c r="AE99">
        <v>4</v>
      </c>
      <c r="AF99">
        <v>8</v>
      </c>
      <c r="AG99">
        <v>1</v>
      </c>
      <c r="AH99">
        <v>18</v>
      </c>
      <c r="AI99">
        <v>41</v>
      </c>
      <c r="AJ99">
        <v>2</v>
      </c>
      <c r="AK99">
        <v>7</v>
      </c>
      <c r="AL99">
        <v>1</v>
      </c>
      <c r="AM99">
        <v>2</v>
      </c>
      <c r="AN99">
        <v>11</v>
      </c>
      <c r="AO99">
        <v>2</v>
      </c>
      <c r="AP99">
        <v>0</v>
      </c>
      <c r="AQ99">
        <v>2</v>
      </c>
      <c r="AR99">
        <v>1</v>
      </c>
      <c r="AS99">
        <v>0</v>
      </c>
      <c r="AT99">
        <v>0</v>
      </c>
      <c r="AU99">
        <v>2</v>
      </c>
      <c r="AV99">
        <v>0</v>
      </c>
      <c r="AW99">
        <v>3</v>
      </c>
      <c r="AX99">
        <v>2</v>
      </c>
      <c r="AY99">
        <v>297</v>
      </c>
      <c r="AZ99">
        <v>133</v>
      </c>
      <c r="BA99">
        <v>35</v>
      </c>
      <c r="BB99">
        <v>1</v>
      </c>
      <c r="BC99">
        <v>5</v>
      </c>
      <c r="BD99">
        <v>8</v>
      </c>
      <c r="BE99">
        <v>1</v>
      </c>
      <c r="BF99">
        <v>24</v>
      </c>
      <c r="BG99">
        <v>1</v>
      </c>
      <c r="BH99">
        <v>1</v>
      </c>
      <c r="BI99">
        <v>1</v>
      </c>
      <c r="BJ99">
        <v>0</v>
      </c>
      <c r="BK99">
        <v>5</v>
      </c>
      <c r="BL99">
        <v>3</v>
      </c>
      <c r="BM99">
        <v>3</v>
      </c>
      <c r="BN99">
        <v>0</v>
      </c>
      <c r="BO99">
        <v>1</v>
      </c>
      <c r="BP99">
        <v>1</v>
      </c>
      <c r="BQ99">
        <v>39</v>
      </c>
      <c r="BR99">
        <v>0</v>
      </c>
      <c r="BS99">
        <v>0</v>
      </c>
      <c r="BT99">
        <v>1</v>
      </c>
      <c r="BU99">
        <v>0</v>
      </c>
      <c r="BV99">
        <v>3</v>
      </c>
      <c r="BW99">
        <v>133</v>
      </c>
      <c r="BX99">
        <v>16</v>
      </c>
      <c r="BY99">
        <v>4</v>
      </c>
      <c r="BZ99">
        <v>3</v>
      </c>
      <c r="CA99">
        <v>3</v>
      </c>
      <c r="CB99">
        <v>1</v>
      </c>
      <c r="CC99">
        <v>0</v>
      </c>
      <c r="CD99">
        <v>1</v>
      </c>
      <c r="CE99">
        <v>1</v>
      </c>
      <c r="CF99">
        <v>1</v>
      </c>
      <c r="CG99">
        <v>0</v>
      </c>
      <c r="CH99">
        <v>0</v>
      </c>
      <c r="CI99">
        <v>1</v>
      </c>
      <c r="CJ99">
        <v>1</v>
      </c>
      <c r="CK99">
        <v>16</v>
      </c>
      <c r="CL99">
        <v>20</v>
      </c>
      <c r="CM99">
        <v>9</v>
      </c>
      <c r="CN99">
        <v>2</v>
      </c>
      <c r="CO99">
        <v>0</v>
      </c>
      <c r="CP99">
        <v>0</v>
      </c>
      <c r="CQ99">
        <v>1</v>
      </c>
      <c r="CR99">
        <v>0</v>
      </c>
      <c r="CS99">
        <v>2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1</v>
      </c>
      <c r="DA99">
        <v>4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20</v>
      </c>
      <c r="DJ99">
        <v>32</v>
      </c>
      <c r="DK99">
        <v>20</v>
      </c>
      <c r="DL99">
        <v>0</v>
      </c>
      <c r="DM99">
        <v>0</v>
      </c>
      <c r="DN99">
        <v>2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6</v>
      </c>
      <c r="DU99">
        <v>1</v>
      </c>
      <c r="DV99">
        <v>0</v>
      </c>
      <c r="DW99">
        <v>3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32</v>
      </c>
      <c r="EH99">
        <v>37</v>
      </c>
      <c r="EI99">
        <v>21</v>
      </c>
      <c r="EJ99">
        <v>5</v>
      </c>
      <c r="EK99">
        <v>2</v>
      </c>
      <c r="EL99">
        <v>0</v>
      </c>
      <c r="EM99">
        <v>0</v>
      </c>
      <c r="EN99">
        <v>0</v>
      </c>
      <c r="EO99">
        <v>1</v>
      </c>
      <c r="EP99">
        <v>1</v>
      </c>
      <c r="EQ99">
        <v>3</v>
      </c>
      <c r="ER99">
        <v>0</v>
      </c>
      <c r="ES99">
        <v>0</v>
      </c>
      <c r="ET99">
        <v>1</v>
      </c>
      <c r="EU99">
        <v>1</v>
      </c>
      <c r="EV99">
        <v>0</v>
      </c>
      <c r="EW99">
        <v>0</v>
      </c>
      <c r="EX99">
        <v>1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1</v>
      </c>
      <c r="FE99">
        <v>37</v>
      </c>
      <c r="FF99">
        <v>56</v>
      </c>
      <c r="FG99">
        <v>13</v>
      </c>
      <c r="FH99">
        <v>0</v>
      </c>
      <c r="FI99">
        <v>4</v>
      </c>
      <c r="FJ99">
        <v>0</v>
      </c>
      <c r="FK99">
        <v>0</v>
      </c>
      <c r="FL99">
        <v>0</v>
      </c>
      <c r="FM99">
        <v>5</v>
      </c>
      <c r="FN99">
        <v>0</v>
      </c>
      <c r="FO99">
        <v>3</v>
      </c>
      <c r="FP99">
        <v>2</v>
      </c>
      <c r="FQ99">
        <v>0</v>
      </c>
      <c r="FR99">
        <v>10</v>
      </c>
      <c r="FS99">
        <v>1</v>
      </c>
      <c r="FT99">
        <v>13</v>
      </c>
      <c r="FU99">
        <v>0</v>
      </c>
      <c r="FV99">
        <v>0</v>
      </c>
      <c r="FW99">
        <v>1</v>
      </c>
      <c r="FX99">
        <v>2</v>
      </c>
      <c r="FY99">
        <v>2</v>
      </c>
      <c r="FZ99">
        <v>56</v>
      </c>
      <c r="GA99">
        <v>45</v>
      </c>
      <c r="GB99">
        <v>25</v>
      </c>
      <c r="GC99">
        <v>1</v>
      </c>
      <c r="GD99">
        <v>0</v>
      </c>
      <c r="GE99">
        <v>1</v>
      </c>
      <c r="GF99">
        <v>8</v>
      </c>
      <c r="GG99">
        <v>2</v>
      </c>
      <c r="GH99">
        <v>3</v>
      </c>
      <c r="GI99">
        <v>0</v>
      </c>
      <c r="GJ99">
        <v>1</v>
      </c>
      <c r="GK99">
        <v>1</v>
      </c>
      <c r="GL99">
        <v>1</v>
      </c>
      <c r="GM99">
        <v>0</v>
      </c>
      <c r="GN99">
        <v>0</v>
      </c>
      <c r="GO99">
        <v>1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1</v>
      </c>
      <c r="GX99">
        <v>45</v>
      </c>
      <c r="GY99">
        <v>1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1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1</v>
      </c>
      <c r="HW99">
        <v>4</v>
      </c>
      <c r="HX99">
        <v>3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1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4</v>
      </c>
      <c r="IM99" t="s">
        <v>0</v>
      </c>
      <c r="IN99" t="s">
        <v>0</v>
      </c>
      <c r="IO99" t="s">
        <v>0</v>
      </c>
      <c r="IP99" t="s">
        <v>0</v>
      </c>
      <c r="IQ99" t="s">
        <v>0</v>
      </c>
      <c r="IR99" t="s">
        <v>0</v>
      </c>
      <c r="IS99" t="s">
        <v>0</v>
      </c>
      <c r="IT99" t="s">
        <v>0</v>
      </c>
      <c r="IU99" t="s">
        <v>0</v>
      </c>
      <c r="IV99" t="s">
        <v>0</v>
      </c>
      <c r="IW99" t="s">
        <v>0</v>
      </c>
      <c r="IX99" t="s">
        <v>0</v>
      </c>
      <c r="IY99" t="s">
        <v>0</v>
      </c>
      <c r="IZ99" t="s">
        <v>0</v>
      </c>
    </row>
    <row r="100" spans="1:260">
      <c r="A100" t="s">
        <v>1397</v>
      </c>
      <c r="B100" t="s">
        <v>1373</v>
      </c>
      <c r="C100" t="str">
        <f>"180401"</f>
        <v>180401</v>
      </c>
      <c r="D100" t="s">
        <v>1395</v>
      </c>
      <c r="E100">
        <v>10</v>
      </c>
      <c r="F100">
        <v>1310</v>
      </c>
      <c r="G100">
        <v>1022</v>
      </c>
      <c r="H100">
        <v>322</v>
      </c>
      <c r="I100">
        <v>700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700</v>
      </c>
      <c r="T100">
        <v>0</v>
      </c>
      <c r="U100">
        <v>0</v>
      </c>
      <c r="V100">
        <v>700</v>
      </c>
      <c r="W100">
        <v>11</v>
      </c>
      <c r="X100">
        <v>5</v>
      </c>
      <c r="Y100">
        <v>5</v>
      </c>
      <c r="Z100">
        <v>1</v>
      </c>
      <c r="AA100">
        <v>689</v>
      </c>
      <c r="AB100">
        <v>309</v>
      </c>
      <c r="AC100">
        <v>101</v>
      </c>
      <c r="AD100">
        <v>99</v>
      </c>
      <c r="AE100">
        <v>2</v>
      </c>
      <c r="AF100">
        <v>12</v>
      </c>
      <c r="AG100">
        <v>2</v>
      </c>
      <c r="AH100">
        <v>14</v>
      </c>
      <c r="AI100">
        <v>43</v>
      </c>
      <c r="AJ100">
        <v>10</v>
      </c>
      <c r="AK100">
        <v>6</v>
      </c>
      <c r="AL100">
        <v>0</v>
      </c>
      <c r="AM100">
        <v>3</v>
      </c>
      <c r="AN100">
        <v>8</v>
      </c>
      <c r="AO100">
        <v>2</v>
      </c>
      <c r="AP100">
        <v>0</v>
      </c>
      <c r="AQ100">
        <v>3</v>
      </c>
      <c r="AR100">
        <v>1</v>
      </c>
      <c r="AS100">
        <v>0</v>
      </c>
      <c r="AT100">
        <v>0</v>
      </c>
      <c r="AU100">
        <v>0</v>
      </c>
      <c r="AV100">
        <v>0</v>
      </c>
      <c r="AW100">
        <v>1</v>
      </c>
      <c r="AX100">
        <v>2</v>
      </c>
      <c r="AY100">
        <v>309</v>
      </c>
      <c r="AZ100">
        <v>154</v>
      </c>
      <c r="BA100">
        <v>53</v>
      </c>
      <c r="BB100">
        <v>4</v>
      </c>
      <c r="BC100">
        <v>6</v>
      </c>
      <c r="BD100">
        <v>15</v>
      </c>
      <c r="BE100">
        <v>3</v>
      </c>
      <c r="BF100">
        <v>24</v>
      </c>
      <c r="BG100">
        <v>1</v>
      </c>
      <c r="BH100">
        <v>0</v>
      </c>
      <c r="BI100">
        <v>0</v>
      </c>
      <c r="BJ100">
        <v>0</v>
      </c>
      <c r="BK100">
        <v>1</v>
      </c>
      <c r="BL100">
        <v>6</v>
      </c>
      <c r="BM100">
        <v>0</v>
      </c>
      <c r="BN100">
        <v>0</v>
      </c>
      <c r="BO100">
        <v>2</v>
      </c>
      <c r="BP100">
        <v>1</v>
      </c>
      <c r="BQ100">
        <v>24</v>
      </c>
      <c r="BR100">
        <v>0</v>
      </c>
      <c r="BS100">
        <v>1</v>
      </c>
      <c r="BT100">
        <v>0</v>
      </c>
      <c r="BU100">
        <v>0</v>
      </c>
      <c r="BV100">
        <v>13</v>
      </c>
      <c r="BW100">
        <v>154</v>
      </c>
      <c r="BX100">
        <v>23</v>
      </c>
      <c r="BY100">
        <v>8</v>
      </c>
      <c r="BZ100">
        <v>3</v>
      </c>
      <c r="CA100">
        <v>3</v>
      </c>
      <c r="CB100">
        <v>0</v>
      </c>
      <c r="CC100">
        <v>1</v>
      </c>
      <c r="CD100">
        <v>2</v>
      </c>
      <c r="CE100">
        <v>3</v>
      </c>
      <c r="CF100">
        <v>0</v>
      </c>
      <c r="CG100">
        <v>1</v>
      </c>
      <c r="CH100">
        <v>0</v>
      </c>
      <c r="CI100">
        <v>1</v>
      </c>
      <c r="CJ100">
        <v>1</v>
      </c>
      <c r="CK100">
        <v>23</v>
      </c>
      <c r="CL100">
        <v>27</v>
      </c>
      <c r="CM100">
        <v>12</v>
      </c>
      <c r="CN100">
        <v>5</v>
      </c>
      <c r="CO100">
        <v>1</v>
      </c>
      <c r="CP100">
        <v>0</v>
      </c>
      <c r="CQ100">
        <v>1</v>
      </c>
      <c r="CR100">
        <v>1</v>
      </c>
      <c r="CS100">
        <v>1</v>
      </c>
      <c r="CT100">
        <v>1</v>
      </c>
      <c r="CU100">
        <v>0</v>
      </c>
      <c r="CV100">
        <v>3</v>
      </c>
      <c r="CW100">
        <v>0</v>
      </c>
      <c r="CX100">
        <v>0</v>
      </c>
      <c r="CY100">
        <v>1</v>
      </c>
      <c r="CZ100">
        <v>0</v>
      </c>
      <c r="DA100">
        <v>1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27</v>
      </c>
      <c r="DJ100">
        <v>31</v>
      </c>
      <c r="DK100">
        <v>23</v>
      </c>
      <c r="DL100">
        <v>1</v>
      </c>
      <c r="DM100">
        <v>0</v>
      </c>
      <c r="DN100">
        <v>2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1</v>
      </c>
      <c r="DV100">
        <v>0</v>
      </c>
      <c r="DW100">
        <v>3</v>
      </c>
      <c r="DX100">
        <v>0</v>
      </c>
      <c r="DY100">
        <v>0</v>
      </c>
      <c r="DZ100">
        <v>0</v>
      </c>
      <c r="EA100">
        <v>1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31</v>
      </c>
      <c r="EH100">
        <v>45</v>
      </c>
      <c r="EI100">
        <v>25</v>
      </c>
      <c r="EJ100">
        <v>2</v>
      </c>
      <c r="EK100">
        <v>2</v>
      </c>
      <c r="EL100">
        <v>1</v>
      </c>
      <c r="EM100">
        <v>0</v>
      </c>
      <c r="EN100">
        <v>0</v>
      </c>
      <c r="EO100">
        <v>0</v>
      </c>
      <c r="EP100">
        <v>2</v>
      </c>
      <c r="EQ100">
        <v>5</v>
      </c>
      <c r="ER100">
        <v>0</v>
      </c>
      <c r="ES100">
        <v>0</v>
      </c>
      <c r="ET100">
        <v>1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2</v>
      </c>
      <c r="FB100">
        <v>0</v>
      </c>
      <c r="FC100">
        <v>3</v>
      </c>
      <c r="FD100">
        <v>2</v>
      </c>
      <c r="FE100">
        <v>45</v>
      </c>
      <c r="FF100">
        <v>57</v>
      </c>
      <c r="FG100">
        <v>13</v>
      </c>
      <c r="FH100">
        <v>2</v>
      </c>
      <c r="FI100">
        <v>3</v>
      </c>
      <c r="FJ100">
        <v>0</v>
      </c>
      <c r="FK100">
        <v>0</v>
      </c>
      <c r="FL100">
        <v>2</v>
      </c>
      <c r="FM100">
        <v>14</v>
      </c>
      <c r="FN100">
        <v>0</v>
      </c>
      <c r="FO100">
        <v>0</v>
      </c>
      <c r="FP100">
        <v>0</v>
      </c>
      <c r="FQ100">
        <v>0</v>
      </c>
      <c r="FR100">
        <v>9</v>
      </c>
      <c r="FS100">
        <v>0</v>
      </c>
      <c r="FT100">
        <v>11</v>
      </c>
      <c r="FU100">
        <v>0</v>
      </c>
      <c r="FV100">
        <v>0</v>
      </c>
      <c r="FW100">
        <v>2</v>
      </c>
      <c r="FX100">
        <v>1</v>
      </c>
      <c r="FY100">
        <v>0</v>
      </c>
      <c r="FZ100">
        <v>57</v>
      </c>
      <c r="GA100">
        <v>37</v>
      </c>
      <c r="GB100">
        <v>17</v>
      </c>
      <c r="GC100">
        <v>2</v>
      </c>
      <c r="GD100">
        <v>0</v>
      </c>
      <c r="GE100">
        <v>0</v>
      </c>
      <c r="GF100">
        <v>10</v>
      </c>
      <c r="GG100">
        <v>3</v>
      </c>
      <c r="GH100">
        <v>2</v>
      </c>
      <c r="GI100">
        <v>0</v>
      </c>
      <c r="GJ100">
        <v>1</v>
      </c>
      <c r="GK100">
        <v>0</v>
      </c>
      <c r="GL100">
        <v>0</v>
      </c>
      <c r="GM100">
        <v>0</v>
      </c>
      <c r="GN100">
        <v>1</v>
      </c>
      <c r="GO100">
        <v>0</v>
      </c>
      <c r="GP100">
        <v>0</v>
      </c>
      <c r="GQ100">
        <v>0</v>
      </c>
      <c r="GR100">
        <v>0</v>
      </c>
      <c r="GS100">
        <v>1</v>
      </c>
      <c r="GT100">
        <v>0</v>
      </c>
      <c r="GU100">
        <v>0</v>
      </c>
      <c r="GV100">
        <v>0</v>
      </c>
      <c r="GW100">
        <v>0</v>
      </c>
      <c r="GX100">
        <v>37</v>
      </c>
      <c r="GY100">
        <v>4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1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1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1</v>
      </c>
      <c r="HU100">
        <v>1</v>
      </c>
      <c r="HV100">
        <v>4</v>
      </c>
      <c r="HW100">
        <v>2</v>
      </c>
      <c r="HX100">
        <v>1</v>
      </c>
      <c r="HY100">
        <v>0</v>
      </c>
      <c r="HZ100">
        <v>0</v>
      </c>
      <c r="IA100">
        <v>1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2</v>
      </c>
      <c r="IM100" t="s">
        <v>0</v>
      </c>
      <c r="IN100" t="s">
        <v>0</v>
      </c>
      <c r="IO100" t="s">
        <v>0</v>
      </c>
      <c r="IP100" t="s">
        <v>0</v>
      </c>
      <c r="IQ100" t="s">
        <v>0</v>
      </c>
      <c r="IR100" t="s">
        <v>0</v>
      </c>
      <c r="IS100" t="s">
        <v>0</v>
      </c>
      <c r="IT100" t="s">
        <v>0</v>
      </c>
      <c r="IU100" t="s">
        <v>0</v>
      </c>
      <c r="IV100" t="s">
        <v>0</v>
      </c>
      <c r="IW100" t="s">
        <v>0</v>
      </c>
      <c r="IX100" t="s">
        <v>0</v>
      </c>
      <c r="IY100" t="s">
        <v>0</v>
      </c>
      <c r="IZ100" t="s">
        <v>0</v>
      </c>
    </row>
    <row r="101" spans="1:260">
      <c r="A101" t="s">
        <v>1396</v>
      </c>
      <c r="B101" t="s">
        <v>1373</v>
      </c>
      <c r="C101" t="str">
        <f>"180401"</f>
        <v>180401</v>
      </c>
      <c r="D101" t="s">
        <v>1395</v>
      </c>
      <c r="E101">
        <v>11</v>
      </c>
      <c r="F101">
        <v>1058</v>
      </c>
      <c r="G101">
        <v>808</v>
      </c>
      <c r="H101">
        <v>306</v>
      </c>
      <c r="I101">
        <v>502</v>
      </c>
      <c r="J101">
        <v>11</v>
      </c>
      <c r="K101">
        <v>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502</v>
      </c>
      <c r="T101">
        <v>0</v>
      </c>
      <c r="U101">
        <v>0</v>
      </c>
      <c r="V101">
        <v>502</v>
      </c>
      <c r="W101">
        <v>12</v>
      </c>
      <c r="X101">
        <v>6</v>
      </c>
      <c r="Y101">
        <v>6</v>
      </c>
      <c r="Z101">
        <v>0</v>
      </c>
      <c r="AA101">
        <v>490</v>
      </c>
      <c r="AB101">
        <v>280</v>
      </c>
      <c r="AC101">
        <v>81</v>
      </c>
      <c r="AD101">
        <v>92</v>
      </c>
      <c r="AE101">
        <v>5</v>
      </c>
      <c r="AF101">
        <v>5</v>
      </c>
      <c r="AG101">
        <v>1</v>
      </c>
      <c r="AH101">
        <v>16</v>
      </c>
      <c r="AI101">
        <v>34</v>
      </c>
      <c r="AJ101">
        <v>10</v>
      </c>
      <c r="AK101">
        <v>5</v>
      </c>
      <c r="AL101">
        <v>1</v>
      </c>
      <c r="AM101">
        <v>1</v>
      </c>
      <c r="AN101">
        <v>16</v>
      </c>
      <c r="AO101">
        <v>1</v>
      </c>
      <c r="AP101">
        <v>2</v>
      </c>
      <c r="AQ101">
        <v>4</v>
      </c>
      <c r="AR101">
        <v>0</v>
      </c>
      <c r="AS101">
        <v>0</v>
      </c>
      <c r="AT101">
        <v>0</v>
      </c>
      <c r="AU101">
        <v>0</v>
      </c>
      <c r="AV101">
        <v>2</v>
      </c>
      <c r="AW101">
        <v>3</v>
      </c>
      <c r="AX101">
        <v>1</v>
      </c>
      <c r="AY101">
        <v>280</v>
      </c>
      <c r="AZ101">
        <v>58</v>
      </c>
      <c r="BA101">
        <v>23</v>
      </c>
      <c r="BB101">
        <v>3</v>
      </c>
      <c r="BC101">
        <v>3</v>
      </c>
      <c r="BD101">
        <v>4</v>
      </c>
      <c r="BE101">
        <v>0</v>
      </c>
      <c r="BF101">
        <v>6</v>
      </c>
      <c r="BG101">
        <v>0</v>
      </c>
      <c r="BH101">
        <v>1</v>
      </c>
      <c r="BI101">
        <v>0</v>
      </c>
      <c r="BJ101">
        <v>0</v>
      </c>
      <c r="BK101">
        <v>0</v>
      </c>
      <c r="BL101">
        <v>2</v>
      </c>
      <c r="BM101">
        <v>0</v>
      </c>
      <c r="BN101">
        <v>0</v>
      </c>
      <c r="BO101">
        <v>1</v>
      </c>
      <c r="BP101">
        <v>1</v>
      </c>
      <c r="BQ101">
        <v>11</v>
      </c>
      <c r="BR101">
        <v>0</v>
      </c>
      <c r="BS101">
        <v>0</v>
      </c>
      <c r="BT101">
        <v>0</v>
      </c>
      <c r="BU101">
        <v>0</v>
      </c>
      <c r="BV101">
        <v>3</v>
      </c>
      <c r="BW101">
        <v>58</v>
      </c>
      <c r="BX101">
        <v>9</v>
      </c>
      <c r="BY101">
        <v>2</v>
      </c>
      <c r="BZ101">
        <v>3</v>
      </c>
      <c r="CA101">
        <v>1</v>
      </c>
      <c r="CB101">
        <v>0</v>
      </c>
      <c r="CC101">
        <v>1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2</v>
      </c>
      <c r="CK101">
        <v>9</v>
      </c>
      <c r="CL101">
        <v>27</v>
      </c>
      <c r="CM101">
        <v>11</v>
      </c>
      <c r="CN101">
        <v>7</v>
      </c>
      <c r="CO101">
        <v>0</v>
      </c>
      <c r="CP101">
        <v>0</v>
      </c>
      <c r="CQ101">
        <v>0</v>
      </c>
      <c r="CR101">
        <v>0</v>
      </c>
      <c r="CS101">
        <v>1</v>
      </c>
      <c r="CT101">
        <v>0</v>
      </c>
      <c r="CU101">
        <v>0</v>
      </c>
      <c r="CV101">
        <v>5</v>
      </c>
      <c r="CW101">
        <v>0</v>
      </c>
      <c r="CX101">
        <v>0</v>
      </c>
      <c r="CY101">
        <v>0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1</v>
      </c>
      <c r="DG101">
        <v>1</v>
      </c>
      <c r="DH101">
        <v>0</v>
      </c>
      <c r="DI101">
        <v>27</v>
      </c>
      <c r="DJ101">
        <v>18</v>
      </c>
      <c r="DK101">
        <v>9</v>
      </c>
      <c r="DL101">
        <v>0</v>
      </c>
      <c r="DM101">
        <v>0</v>
      </c>
      <c r="DN101">
        <v>1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2</v>
      </c>
      <c r="DU101">
        <v>0</v>
      </c>
      <c r="DV101">
        <v>0</v>
      </c>
      <c r="DW101">
        <v>2</v>
      </c>
      <c r="DX101">
        <v>1</v>
      </c>
      <c r="DY101">
        <v>0</v>
      </c>
      <c r="DZ101">
        <v>0</v>
      </c>
      <c r="EA101">
        <v>3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18</v>
      </c>
      <c r="EH101">
        <v>16</v>
      </c>
      <c r="EI101">
        <v>8</v>
      </c>
      <c r="EJ101">
        <v>3</v>
      </c>
      <c r="EK101">
        <v>0</v>
      </c>
      <c r="EL101">
        <v>0</v>
      </c>
      <c r="EM101">
        <v>0</v>
      </c>
      <c r="EN101">
        <v>0</v>
      </c>
      <c r="EO101">
        <v>1</v>
      </c>
      <c r="EP101">
        <v>1</v>
      </c>
      <c r="EQ101">
        <v>0</v>
      </c>
      <c r="ER101">
        <v>0</v>
      </c>
      <c r="ES101">
        <v>1</v>
      </c>
      <c r="ET101">
        <v>0</v>
      </c>
      <c r="EU101">
        <v>0</v>
      </c>
      <c r="EV101">
        <v>0</v>
      </c>
      <c r="EW101">
        <v>0</v>
      </c>
      <c r="EX101">
        <v>1</v>
      </c>
      <c r="EY101">
        <v>0</v>
      </c>
      <c r="EZ101">
        <v>0</v>
      </c>
      <c r="FA101">
        <v>1</v>
      </c>
      <c r="FB101">
        <v>0</v>
      </c>
      <c r="FC101">
        <v>0</v>
      </c>
      <c r="FD101">
        <v>0</v>
      </c>
      <c r="FE101">
        <v>16</v>
      </c>
      <c r="FF101">
        <v>53</v>
      </c>
      <c r="FG101">
        <v>16</v>
      </c>
      <c r="FH101">
        <v>4</v>
      </c>
      <c r="FI101">
        <v>5</v>
      </c>
      <c r="FJ101">
        <v>1</v>
      </c>
      <c r="FK101">
        <v>1</v>
      </c>
      <c r="FL101">
        <v>1</v>
      </c>
      <c r="FM101">
        <v>8</v>
      </c>
      <c r="FN101">
        <v>1</v>
      </c>
      <c r="FO101">
        <v>0</v>
      </c>
      <c r="FP101">
        <v>0</v>
      </c>
      <c r="FQ101">
        <v>0</v>
      </c>
      <c r="FR101">
        <v>10</v>
      </c>
      <c r="FS101">
        <v>0</v>
      </c>
      <c r="FT101">
        <v>5</v>
      </c>
      <c r="FU101">
        <v>0</v>
      </c>
      <c r="FV101">
        <v>0</v>
      </c>
      <c r="FW101">
        <v>0</v>
      </c>
      <c r="FX101">
        <v>0</v>
      </c>
      <c r="FY101">
        <v>1</v>
      </c>
      <c r="FZ101">
        <v>53</v>
      </c>
      <c r="GA101">
        <v>25</v>
      </c>
      <c r="GB101">
        <v>8</v>
      </c>
      <c r="GC101">
        <v>4</v>
      </c>
      <c r="GD101">
        <v>1</v>
      </c>
      <c r="GE101">
        <v>0</v>
      </c>
      <c r="GF101">
        <v>4</v>
      </c>
      <c r="GG101">
        <v>0</v>
      </c>
      <c r="GH101">
        <v>0</v>
      </c>
      <c r="GI101">
        <v>0</v>
      </c>
      <c r="GJ101">
        <v>3</v>
      </c>
      <c r="GK101">
        <v>0</v>
      </c>
      <c r="GL101">
        <v>3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2</v>
      </c>
      <c r="GX101">
        <v>25</v>
      </c>
      <c r="GY101">
        <v>1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1</v>
      </c>
      <c r="HU101">
        <v>0</v>
      </c>
      <c r="HV101">
        <v>1</v>
      </c>
      <c r="HW101">
        <v>3</v>
      </c>
      <c r="HX101">
        <v>3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3</v>
      </c>
      <c r="IM101" t="s">
        <v>0</v>
      </c>
      <c r="IN101" t="s">
        <v>0</v>
      </c>
      <c r="IO101" t="s">
        <v>0</v>
      </c>
      <c r="IP101" t="s">
        <v>0</v>
      </c>
      <c r="IQ101" t="s">
        <v>0</v>
      </c>
      <c r="IR101" t="s">
        <v>0</v>
      </c>
      <c r="IS101" t="s">
        <v>0</v>
      </c>
      <c r="IT101" t="s">
        <v>0</v>
      </c>
      <c r="IU101" t="s">
        <v>0</v>
      </c>
      <c r="IV101" t="s">
        <v>0</v>
      </c>
      <c r="IW101" t="s">
        <v>0</v>
      </c>
      <c r="IX101" t="s">
        <v>0</v>
      </c>
      <c r="IY101" t="s">
        <v>0</v>
      </c>
      <c r="IZ101" t="s">
        <v>0</v>
      </c>
    </row>
    <row r="102" spans="1:260">
      <c r="A102" t="s">
        <v>1394</v>
      </c>
      <c r="B102" t="s">
        <v>1373</v>
      </c>
      <c r="C102" t="str">
        <f>"180401"</f>
        <v>180401</v>
      </c>
      <c r="D102" t="s">
        <v>1393</v>
      </c>
      <c r="E102">
        <v>12</v>
      </c>
      <c r="F102">
        <v>1452</v>
      </c>
      <c r="G102">
        <v>1130</v>
      </c>
      <c r="H102">
        <v>293</v>
      </c>
      <c r="I102">
        <v>837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837</v>
      </c>
      <c r="T102">
        <v>0</v>
      </c>
      <c r="U102">
        <v>0</v>
      </c>
      <c r="V102">
        <v>837</v>
      </c>
      <c r="W102">
        <v>15</v>
      </c>
      <c r="X102">
        <v>10</v>
      </c>
      <c r="Y102">
        <v>5</v>
      </c>
      <c r="Z102">
        <v>0</v>
      </c>
      <c r="AA102">
        <v>822</v>
      </c>
      <c r="AB102">
        <v>365</v>
      </c>
      <c r="AC102">
        <v>95</v>
      </c>
      <c r="AD102">
        <v>129</v>
      </c>
      <c r="AE102">
        <v>14</v>
      </c>
      <c r="AF102">
        <v>22</v>
      </c>
      <c r="AG102">
        <v>0</v>
      </c>
      <c r="AH102">
        <v>16</v>
      </c>
      <c r="AI102">
        <v>34</v>
      </c>
      <c r="AJ102">
        <v>7</v>
      </c>
      <c r="AK102">
        <v>4</v>
      </c>
      <c r="AL102">
        <v>0</v>
      </c>
      <c r="AM102">
        <v>1</v>
      </c>
      <c r="AN102">
        <v>19</v>
      </c>
      <c r="AO102">
        <v>5</v>
      </c>
      <c r="AP102">
        <v>0</v>
      </c>
      <c r="AQ102">
        <v>1</v>
      </c>
      <c r="AR102">
        <v>1</v>
      </c>
      <c r="AS102">
        <v>1</v>
      </c>
      <c r="AT102">
        <v>0</v>
      </c>
      <c r="AU102">
        <v>9</v>
      </c>
      <c r="AV102">
        <v>1</v>
      </c>
      <c r="AW102">
        <v>4</v>
      </c>
      <c r="AX102">
        <v>2</v>
      </c>
      <c r="AY102">
        <v>365</v>
      </c>
      <c r="AZ102">
        <v>152</v>
      </c>
      <c r="BA102">
        <v>48</v>
      </c>
      <c r="BB102">
        <v>0</v>
      </c>
      <c r="BC102">
        <v>6</v>
      </c>
      <c r="BD102">
        <v>19</v>
      </c>
      <c r="BE102">
        <v>0</v>
      </c>
      <c r="BF102">
        <v>27</v>
      </c>
      <c r="BG102">
        <v>2</v>
      </c>
      <c r="BH102">
        <v>0</v>
      </c>
      <c r="BI102">
        <v>0</v>
      </c>
      <c r="BJ102">
        <v>2</v>
      </c>
      <c r="BK102">
        <v>1</v>
      </c>
      <c r="BL102">
        <v>4</v>
      </c>
      <c r="BM102">
        <v>0</v>
      </c>
      <c r="BN102">
        <v>0</v>
      </c>
      <c r="BO102">
        <v>2</v>
      </c>
      <c r="BP102">
        <v>0</v>
      </c>
      <c r="BQ102">
        <v>23</v>
      </c>
      <c r="BR102">
        <v>0</v>
      </c>
      <c r="BS102">
        <v>0</v>
      </c>
      <c r="BT102">
        <v>1</v>
      </c>
      <c r="BU102">
        <v>1</v>
      </c>
      <c r="BV102">
        <v>16</v>
      </c>
      <c r="BW102">
        <v>152</v>
      </c>
      <c r="BX102">
        <v>7</v>
      </c>
      <c r="BY102">
        <v>5</v>
      </c>
      <c r="BZ102">
        <v>1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1</v>
      </c>
      <c r="CH102">
        <v>0</v>
      </c>
      <c r="CI102">
        <v>0</v>
      </c>
      <c r="CJ102">
        <v>0</v>
      </c>
      <c r="CK102">
        <v>7</v>
      </c>
      <c r="CL102">
        <v>48</v>
      </c>
      <c r="CM102">
        <v>23</v>
      </c>
      <c r="CN102">
        <v>1</v>
      </c>
      <c r="CO102">
        <v>1</v>
      </c>
      <c r="CP102">
        <v>0</v>
      </c>
      <c r="CQ102">
        <v>1</v>
      </c>
      <c r="CR102">
        <v>0</v>
      </c>
      <c r="CS102">
        <v>1</v>
      </c>
      <c r="CT102">
        <v>0</v>
      </c>
      <c r="CU102">
        <v>2</v>
      </c>
      <c r="CV102">
        <v>3</v>
      </c>
      <c r="CW102">
        <v>0</v>
      </c>
      <c r="CX102">
        <v>0</v>
      </c>
      <c r="CY102">
        <v>0</v>
      </c>
      <c r="CZ102">
        <v>0</v>
      </c>
      <c r="DA102">
        <v>14</v>
      </c>
      <c r="DB102">
        <v>0</v>
      </c>
      <c r="DC102">
        <v>0</v>
      </c>
      <c r="DD102">
        <v>1</v>
      </c>
      <c r="DE102">
        <v>1</v>
      </c>
      <c r="DF102">
        <v>0</v>
      </c>
      <c r="DG102">
        <v>0</v>
      </c>
      <c r="DH102">
        <v>0</v>
      </c>
      <c r="DI102">
        <v>48</v>
      </c>
      <c r="DJ102">
        <v>61</v>
      </c>
      <c r="DK102">
        <v>38</v>
      </c>
      <c r="DL102">
        <v>5</v>
      </c>
      <c r="DM102">
        <v>0</v>
      </c>
      <c r="DN102">
        <v>4</v>
      </c>
      <c r="DO102">
        <v>4</v>
      </c>
      <c r="DP102">
        <v>0</v>
      </c>
      <c r="DQ102">
        <v>0</v>
      </c>
      <c r="DR102">
        <v>0</v>
      </c>
      <c r="DS102">
        <v>0</v>
      </c>
      <c r="DT102">
        <v>4</v>
      </c>
      <c r="DU102">
        <v>0</v>
      </c>
      <c r="DV102">
        <v>0</v>
      </c>
      <c r="DW102">
        <v>1</v>
      </c>
      <c r="DX102">
        <v>0</v>
      </c>
      <c r="DY102">
        <v>4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1</v>
      </c>
      <c r="EF102">
        <v>0</v>
      </c>
      <c r="EG102">
        <v>61</v>
      </c>
      <c r="EH102">
        <v>39</v>
      </c>
      <c r="EI102">
        <v>23</v>
      </c>
      <c r="EJ102">
        <v>4</v>
      </c>
      <c r="EK102">
        <v>0</v>
      </c>
      <c r="EL102">
        <v>3</v>
      </c>
      <c r="EM102">
        <v>0</v>
      </c>
      <c r="EN102">
        <v>0</v>
      </c>
      <c r="EO102">
        <v>0</v>
      </c>
      <c r="EP102">
        <v>1</v>
      </c>
      <c r="EQ102">
        <v>1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1</v>
      </c>
      <c r="EX102">
        <v>1</v>
      </c>
      <c r="EY102">
        <v>0</v>
      </c>
      <c r="EZ102">
        <v>3</v>
      </c>
      <c r="FA102">
        <v>0</v>
      </c>
      <c r="FB102">
        <v>0</v>
      </c>
      <c r="FC102">
        <v>0</v>
      </c>
      <c r="FD102">
        <v>2</v>
      </c>
      <c r="FE102">
        <v>39</v>
      </c>
      <c r="FF102">
        <v>97</v>
      </c>
      <c r="FG102">
        <v>31</v>
      </c>
      <c r="FH102">
        <v>3</v>
      </c>
      <c r="FI102">
        <v>4</v>
      </c>
      <c r="FJ102">
        <v>0</v>
      </c>
      <c r="FK102">
        <v>1</v>
      </c>
      <c r="FL102">
        <v>0</v>
      </c>
      <c r="FM102">
        <v>20</v>
      </c>
      <c r="FN102">
        <v>1</v>
      </c>
      <c r="FO102">
        <v>1</v>
      </c>
      <c r="FP102">
        <v>0</v>
      </c>
      <c r="FQ102">
        <v>0</v>
      </c>
      <c r="FR102">
        <v>12</v>
      </c>
      <c r="FS102">
        <v>0</v>
      </c>
      <c r="FT102">
        <v>8</v>
      </c>
      <c r="FU102">
        <v>0</v>
      </c>
      <c r="FV102">
        <v>0</v>
      </c>
      <c r="FW102">
        <v>13</v>
      </c>
      <c r="FX102">
        <v>2</v>
      </c>
      <c r="FY102">
        <v>1</v>
      </c>
      <c r="FZ102">
        <v>97</v>
      </c>
      <c r="GA102">
        <v>45</v>
      </c>
      <c r="GB102">
        <v>23</v>
      </c>
      <c r="GC102">
        <v>2</v>
      </c>
      <c r="GD102">
        <v>1</v>
      </c>
      <c r="GE102">
        <v>0</v>
      </c>
      <c r="GF102">
        <v>4</v>
      </c>
      <c r="GG102">
        <v>0</v>
      </c>
      <c r="GH102">
        <v>2</v>
      </c>
      <c r="GI102">
        <v>0</v>
      </c>
      <c r="GJ102">
        <v>8</v>
      </c>
      <c r="GK102">
        <v>0</v>
      </c>
      <c r="GL102">
        <v>1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1</v>
      </c>
      <c r="GV102">
        <v>3</v>
      </c>
      <c r="GW102">
        <v>0</v>
      </c>
      <c r="GX102">
        <v>45</v>
      </c>
      <c r="GY102">
        <v>5</v>
      </c>
      <c r="GZ102">
        <v>2</v>
      </c>
      <c r="HA102">
        <v>1</v>
      </c>
      <c r="HB102">
        <v>1</v>
      </c>
      <c r="HC102">
        <v>0</v>
      </c>
      <c r="HD102">
        <v>0</v>
      </c>
      <c r="HE102">
        <v>1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5</v>
      </c>
      <c r="HW102">
        <v>3</v>
      </c>
      <c r="HX102">
        <v>1</v>
      </c>
      <c r="HY102">
        <v>1</v>
      </c>
      <c r="HZ102">
        <v>0</v>
      </c>
      <c r="IA102">
        <v>1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3</v>
      </c>
      <c r="IM102" t="s">
        <v>0</v>
      </c>
      <c r="IN102" t="s">
        <v>0</v>
      </c>
      <c r="IO102" t="s">
        <v>0</v>
      </c>
      <c r="IP102" t="s">
        <v>0</v>
      </c>
      <c r="IQ102" t="s">
        <v>0</v>
      </c>
      <c r="IR102" t="s">
        <v>0</v>
      </c>
      <c r="IS102" t="s">
        <v>0</v>
      </c>
      <c r="IT102" t="s">
        <v>0</v>
      </c>
      <c r="IU102" t="s">
        <v>0</v>
      </c>
      <c r="IV102" t="s">
        <v>0</v>
      </c>
      <c r="IW102" t="s">
        <v>0</v>
      </c>
      <c r="IX102" t="s">
        <v>0</v>
      </c>
      <c r="IY102" t="s">
        <v>0</v>
      </c>
      <c r="IZ102" t="s">
        <v>0</v>
      </c>
    </row>
    <row r="103" spans="1:260">
      <c r="A103" t="s">
        <v>1392</v>
      </c>
      <c r="B103" t="s">
        <v>1373</v>
      </c>
      <c r="C103" t="str">
        <f>"180401"</f>
        <v>180401</v>
      </c>
      <c r="D103" t="s">
        <v>1391</v>
      </c>
      <c r="E103">
        <v>13</v>
      </c>
      <c r="F103">
        <v>1485</v>
      </c>
      <c r="G103">
        <v>1140</v>
      </c>
      <c r="H103">
        <v>257</v>
      </c>
      <c r="I103">
        <v>883</v>
      </c>
      <c r="J103">
        <v>1</v>
      </c>
      <c r="K103">
        <v>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882</v>
      </c>
      <c r="T103">
        <v>0</v>
      </c>
      <c r="U103">
        <v>0</v>
      </c>
      <c r="V103">
        <v>882</v>
      </c>
      <c r="W103">
        <v>16</v>
      </c>
      <c r="X103">
        <v>10</v>
      </c>
      <c r="Y103">
        <v>4</v>
      </c>
      <c r="Z103">
        <v>2</v>
      </c>
      <c r="AA103">
        <v>866</v>
      </c>
      <c r="AB103">
        <v>407</v>
      </c>
      <c r="AC103">
        <v>102</v>
      </c>
      <c r="AD103">
        <v>164</v>
      </c>
      <c r="AE103">
        <v>8</v>
      </c>
      <c r="AF103">
        <v>26</v>
      </c>
      <c r="AG103">
        <v>4</v>
      </c>
      <c r="AH103">
        <v>23</v>
      </c>
      <c r="AI103">
        <v>41</v>
      </c>
      <c r="AJ103">
        <v>7</v>
      </c>
      <c r="AK103">
        <v>4</v>
      </c>
      <c r="AL103">
        <v>2</v>
      </c>
      <c r="AM103">
        <v>2</v>
      </c>
      <c r="AN103">
        <v>3</v>
      </c>
      <c r="AO103">
        <v>4</v>
      </c>
      <c r="AP103">
        <v>1</v>
      </c>
      <c r="AQ103">
        <v>1</v>
      </c>
      <c r="AR103">
        <v>1</v>
      </c>
      <c r="AS103">
        <v>1</v>
      </c>
      <c r="AT103">
        <v>0</v>
      </c>
      <c r="AU103">
        <v>5</v>
      </c>
      <c r="AV103">
        <v>1</v>
      </c>
      <c r="AW103">
        <v>6</v>
      </c>
      <c r="AX103">
        <v>1</v>
      </c>
      <c r="AY103">
        <v>407</v>
      </c>
      <c r="AZ103">
        <v>164</v>
      </c>
      <c r="BA103">
        <v>66</v>
      </c>
      <c r="BB103">
        <v>4</v>
      </c>
      <c r="BC103">
        <v>2</v>
      </c>
      <c r="BD103">
        <v>16</v>
      </c>
      <c r="BE103">
        <v>0</v>
      </c>
      <c r="BF103">
        <v>24</v>
      </c>
      <c r="BG103">
        <v>4</v>
      </c>
      <c r="BH103">
        <v>1</v>
      </c>
      <c r="BI103">
        <v>0</v>
      </c>
      <c r="BJ103">
        <v>1</v>
      </c>
      <c r="BK103">
        <v>2</v>
      </c>
      <c r="BL103">
        <v>3</v>
      </c>
      <c r="BM103">
        <v>0</v>
      </c>
      <c r="BN103">
        <v>0</v>
      </c>
      <c r="BO103">
        <v>3</v>
      </c>
      <c r="BP103">
        <v>3</v>
      </c>
      <c r="BQ103">
        <v>18</v>
      </c>
      <c r="BR103">
        <v>1</v>
      </c>
      <c r="BS103">
        <v>0</v>
      </c>
      <c r="BT103">
        <v>0</v>
      </c>
      <c r="BU103">
        <v>1</v>
      </c>
      <c r="BV103">
        <v>15</v>
      </c>
      <c r="BW103">
        <v>164</v>
      </c>
      <c r="BX103">
        <v>18</v>
      </c>
      <c r="BY103">
        <v>4</v>
      </c>
      <c r="BZ103">
        <v>4</v>
      </c>
      <c r="CA103">
        <v>3</v>
      </c>
      <c r="CB103">
        <v>0</v>
      </c>
      <c r="CC103">
        <v>0</v>
      </c>
      <c r="CD103">
        <v>1</v>
      </c>
      <c r="CE103">
        <v>0</v>
      </c>
      <c r="CF103">
        <v>0</v>
      </c>
      <c r="CG103">
        <v>2</v>
      </c>
      <c r="CH103">
        <v>0</v>
      </c>
      <c r="CI103">
        <v>2</v>
      </c>
      <c r="CJ103">
        <v>2</v>
      </c>
      <c r="CK103">
        <v>18</v>
      </c>
      <c r="CL103">
        <v>56</v>
      </c>
      <c r="CM103">
        <v>25</v>
      </c>
      <c r="CN103">
        <v>5</v>
      </c>
      <c r="CO103">
        <v>2</v>
      </c>
      <c r="CP103">
        <v>0</v>
      </c>
      <c r="CQ103">
        <v>0</v>
      </c>
      <c r="CR103">
        <v>1</v>
      </c>
      <c r="CS103">
        <v>0</v>
      </c>
      <c r="CT103">
        <v>0</v>
      </c>
      <c r="CU103">
        <v>0</v>
      </c>
      <c r="CV103">
        <v>0</v>
      </c>
      <c r="CW103">
        <v>3</v>
      </c>
      <c r="CX103">
        <v>0</v>
      </c>
      <c r="CY103">
        <v>1</v>
      </c>
      <c r="CZ103">
        <v>0</v>
      </c>
      <c r="DA103">
        <v>16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1</v>
      </c>
      <c r="DH103">
        <v>2</v>
      </c>
      <c r="DI103">
        <v>56</v>
      </c>
      <c r="DJ103">
        <v>56</v>
      </c>
      <c r="DK103">
        <v>42</v>
      </c>
      <c r="DL103">
        <v>1</v>
      </c>
      <c r="DM103">
        <v>0</v>
      </c>
      <c r="DN103">
        <v>3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3</v>
      </c>
      <c r="DU103">
        <v>0</v>
      </c>
      <c r="DV103">
        <v>0</v>
      </c>
      <c r="DW103">
        <v>2</v>
      </c>
      <c r="DX103">
        <v>0</v>
      </c>
      <c r="DY103">
        <v>4</v>
      </c>
      <c r="DZ103">
        <v>0</v>
      </c>
      <c r="EA103">
        <v>1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56</v>
      </c>
      <c r="EH103">
        <v>37</v>
      </c>
      <c r="EI103">
        <v>18</v>
      </c>
      <c r="EJ103">
        <v>4</v>
      </c>
      <c r="EK103">
        <v>0</v>
      </c>
      <c r="EL103">
        <v>2</v>
      </c>
      <c r="EM103">
        <v>0</v>
      </c>
      <c r="EN103">
        <v>1</v>
      </c>
      <c r="EO103">
        <v>4</v>
      </c>
      <c r="EP103">
        <v>1</v>
      </c>
      <c r="EQ103">
        <v>0</v>
      </c>
      <c r="ER103">
        <v>1</v>
      </c>
      <c r="ES103">
        <v>0</v>
      </c>
      <c r="ET103">
        <v>1</v>
      </c>
      <c r="EU103">
        <v>0</v>
      </c>
      <c r="EV103">
        <v>0</v>
      </c>
      <c r="EW103">
        <v>0</v>
      </c>
      <c r="EX103">
        <v>0</v>
      </c>
      <c r="EY103">
        <v>1</v>
      </c>
      <c r="EZ103">
        <v>2</v>
      </c>
      <c r="FA103">
        <v>2</v>
      </c>
      <c r="FB103">
        <v>0</v>
      </c>
      <c r="FC103">
        <v>0</v>
      </c>
      <c r="FD103">
        <v>0</v>
      </c>
      <c r="FE103">
        <v>37</v>
      </c>
      <c r="FF103">
        <v>67</v>
      </c>
      <c r="FG103">
        <v>23</v>
      </c>
      <c r="FH103">
        <v>4</v>
      </c>
      <c r="FI103">
        <v>4</v>
      </c>
      <c r="FJ103">
        <v>2</v>
      </c>
      <c r="FK103">
        <v>0</v>
      </c>
      <c r="FL103">
        <v>0</v>
      </c>
      <c r="FM103">
        <v>16</v>
      </c>
      <c r="FN103">
        <v>0</v>
      </c>
      <c r="FO103">
        <v>0</v>
      </c>
      <c r="FP103">
        <v>0</v>
      </c>
      <c r="FQ103">
        <v>1</v>
      </c>
      <c r="FR103">
        <v>7</v>
      </c>
      <c r="FS103">
        <v>0</v>
      </c>
      <c r="FT103">
        <v>8</v>
      </c>
      <c r="FU103">
        <v>1</v>
      </c>
      <c r="FV103">
        <v>0</v>
      </c>
      <c r="FW103">
        <v>0</v>
      </c>
      <c r="FX103">
        <v>0</v>
      </c>
      <c r="FY103">
        <v>1</v>
      </c>
      <c r="FZ103">
        <v>67</v>
      </c>
      <c r="GA103">
        <v>42</v>
      </c>
      <c r="GB103">
        <v>22</v>
      </c>
      <c r="GC103">
        <v>4</v>
      </c>
      <c r="GD103">
        <v>1</v>
      </c>
      <c r="GE103">
        <v>1</v>
      </c>
      <c r="GF103">
        <v>7</v>
      </c>
      <c r="GG103">
        <v>0</v>
      </c>
      <c r="GH103">
        <v>1</v>
      </c>
      <c r="GI103">
        <v>0</v>
      </c>
      <c r="GJ103">
        <v>1</v>
      </c>
      <c r="GK103">
        <v>0</v>
      </c>
      <c r="GL103">
        <v>2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1</v>
      </c>
      <c r="GT103">
        <v>1</v>
      </c>
      <c r="GU103">
        <v>0</v>
      </c>
      <c r="GV103">
        <v>1</v>
      </c>
      <c r="GW103">
        <v>0</v>
      </c>
      <c r="GX103">
        <v>42</v>
      </c>
      <c r="GY103">
        <v>5</v>
      </c>
      <c r="GZ103">
        <v>1</v>
      </c>
      <c r="HA103">
        <v>1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1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1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1</v>
      </c>
      <c r="HV103">
        <v>5</v>
      </c>
      <c r="HW103">
        <v>14</v>
      </c>
      <c r="HX103">
        <v>6</v>
      </c>
      <c r="HY103">
        <v>0</v>
      </c>
      <c r="HZ103">
        <v>0</v>
      </c>
      <c r="IA103">
        <v>3</v>
      </c>
      <c r="IB103">
        <v>2</v>
      </c>
      <c r="IC103">
        <v>0</v>
      </c>
      <c r="ID103">
        <v>0</v>
      </c>
      <c r="IE103">
        <v>1</v>
      </c>
      <c r="IF103">
        <v>0</v>
      </c>
      <c r="IG103">
        <v>0</v>
      </c>
      <c r="IH103">
        <v>0</v>
      </c>
      <c r="II103">
        <v>2</v>
      </c>
      <c r="IJ103">
        <v>0</v>
      </c>
      <c r="IK103">
        <v>0</v>
      </c>
      <c r="IL103">
        <v>14</v>
      </c>
      <c r="IM103" t="s">
        <v>0</v>
      </c>
      <c r="IN103" t="s">
        <v>0</v>
      </c>
      <c r="IO103" t="s">
        <v>0</v>
      </c>
      <c r="IP103" t="s">
        <v>0</v>
      </c>
      <c r="IQ103" t="s">
        <v>0</v>
      </c>
      <c r="IR103" t="s">
        <v>0</v>
      </c>
      <c r="IS103" t="s">
        <v>0</v>
      </c>
      <c r="IT103" t="s">
        <v>0</v>
      </c>
      <c r="IU103" t="s">
        <v>0</v>
      </c>
      <c r="IV103" t="s">
        <v>0</v>
      </c>
      <c r="IW103" t="s">
        <v>0</v>
      </c>
      <c r="IX103" t="s">
        <v>0</v>
      </c>
      <c r="IY103" t="s">
        <v>0</v>
      </c>
      <c r="IZ103" t="s">
        <v>0</v>
      </c>
    </row>
    <row r="104" spans="1:260">
      <c r="A104" t="s">
        <v>1390</v>
      </c>
      <c r="B104" t="s">
        <v>1373</v>
      </c>
      <c r="C104" t="str">
        <f>"180401"</f>
        <v>180401</v>
      </c>
      <c r="D104" t="s">
        <v>29</v>
      </c>
      <c r="E104">
        <v>14</v>
      </c>
      <c r="F104">
        <v>1535</v>
      </c>
      <c r="G104">
        <v>1190</v>
      </c>
      <c r="H104">
        <v>416</v>
      </c>
      <c r="I104">
        <v>774</v>
      </c>
      <c r="J104">
        <v>4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774</v>
      </c>
      <c r="T104">
        <v>0</v>
      </c>
      <c r="U104">
        <v>0</v>
      </c>
      <c r="V104">
        <v>774</v>
      </c>
      <c r="W104">
        <v>13</v>
      </c>
      <c r="X104">
        <v>8</v>
      </c>
      <c r="Y104">
        <v>5</v>
      </c>
      <c r="Z104">
        <v>0</v>
      </c>
      <c r="AA104">
        <v>761</v>
      </c>
      <c r="AB104">
        <v>333</v>
      </c>
      <c r="AC104">
        <v>71</v>
      </c>
      <c r="AD104">
        <v>134</v>
      </c>
      <c r="AE104">
        <v>2</v>
      </c>
      <c r="AF104">
        <v>27</v>
      </c>
      <c r="AG104">
        <v>2</v>
      </c>
      <c r="AH104">
        <v>29</v>
      </c>
      <c r="AI104">
        <v>32</v>
      </c>
      <c r="AJ104">
        <v>2</v>
      </c>
      <c r="AK104">
        <v>3</v>
      </c>
      <c r="AL104">
        <v>1</v>
      </c>
      <c r="AM104">
        <v>3</v>
      </c>
      <c r="AN104">
        <v>11</v>
      </c>
      <c r="AO104">
        <v>1</v>
      </c>
      <c r="AP104">
        <v>0</v>
      </c>
      <c r="AQ104">
        <v>3</v>
      </c>
      <c r="AR104">
        <v>1</v>
      </c>
      <c r="AS104">
        <v>1</v>
      </c>
      <c r="AT104">
        <v>0</v>
      </c>
      <c r="AU104">
        <v>6</v>
      </c>
      <c r="AV104">
        <v>0</v>
      </c>
      <c r="AW104">
        <v>2</v>
      </c>
      <c r="AX104">
        <v>2</v>
      </c>
      <c r="AY104">
        <v>333</v>
      </c>
      <c r="AZ104">
        <v>169</v>
      </c>
      <c r="BA104">
        <v>62</v>
      </c>
      <c r="BB104">
        <v>0</v>
      </c>
      <c r="BC104">
        <v>3</v>
      </c>
      <c r="BD104">
        <v>20</v>
      </c>
      <c r="BE104">
        <v>1</v>
      </c>
      <c r="BF104">
        <v>27</v>
      </c>
      <c r="BG104">
        <v>0</v>
      </c>
      <c r="BH104">
        <v>1</v>
      </c>
      <c r="BI104">
        <v>1</v>
      </c>
      <c r="BJ104">
        <v>0</v>
      </c>
      <c r="BK104">
        <v>1</v>
      </c>
      <c r="BL104">
        <v>2</v>
      </c>
      <c r="BM104">
        <v>1</v>
      </c>
      <c r="BN104">
        <v>0</v>
      </c>
      <c r="BO104">
        <v>0</v>
      </c>
      <c r="BP104">
        <v>2</v>
      </c>
      <c r="BQ104">
        <v>37</v>
      </c>
      <c r="BR104">
        <v>0</v>
      </c>
      <c r="BS104">
        <v>1</v>
      </c>
      <c r="BT104">
        <v>1</v>
      </c>
      <c r="BU104">
        <v>0</v>
      </c>
      <c r="BV104">
        <v>9</v>
      </c>
      <c r="BW104">
        <v>169</v>
      </c>
      <c r="BX104">
        <v>19</v>
      </c>
      <c r="BY104">
        <v>5</v>
      </c>
      <c r="BZ104">
        <v>4</v>
      </c>
      <c r="CA104">
        <v>1</v>
      </c>
      <c r="CB104">
        <v>0</v>
      </c>
      <c r="CC104">
        <v>0</v>
      </c>
      <c r="CD104">
        <v>3</v>
      </c>
      <c r="CE104">
        <v>0</v>
      </c>
      <c r="CF104">
        <v>2</v>
      </c>
      <c r="CG104">
        <v>0</v>
      </c>
      <c r="CH104">
        <v>1</v>
      </c>
      <c r="CI104">
        <v>1</v>
      </c>
      <c r="CJ104">
        <v>2</v>
      </c>
      <c r="CK104">
        <v>19</v>
      </c>
      <c r="CL104">
        <v>37</v>
      </c>
      <c r="CM104">
        <v>19</v>
      </c>
      <c r="CN104">
        <v>3</v>
      </c>
      <c r="CO104">
        <v>2</v>
      </c>
      <c r="CP104">
        <v>0</v>
      </c>
      <c r="CQ104">
        <v>0</v>
      </c>
      <c r="CR104">
        <v>1</v>
      </c>
      <c r="CS104">
        <v>2</v>
      </c>
      <c r="CT104">
        <v>0</v>
      </c>
      <c r="CU104">
        <v>2</v>
      </c>
      <c r="CV104">
        <v>1</v>
      </c>
      <c r="CW104">
        <v>1</v>
      </c>
      <c r="CX104">
        <v>1</v>
      </c>
      <c r="CY104">
        <v>0</v>
      </c>
      <c r="CZ104">
        <v>0</v>
      </c>
      <c r="DA104">
        <v>2</v>
      </c>
      <c r="DB104">
        <v>0</v>
      </c>
      <c r="DC104">
        <v>1</v>
      </c>
      <c r="DD104">
        <v>0</v>
      </c>
      <c r="DE104">
        <v>0</v>
      </c>
      <c r="DF104">
        <v>0</v>
      </c>
      <c r="DG104">
        <v>1</v>
      </c>
      <c r="DH104">
        <v>1</v>
      </c>
      <c r="DI104">
        <v>37</v>
      </c>
      <c r="DJ104">
        <v>31</v>
      </c>
      <c r="DK104">
        <v>21</v>
      </c>
      <c r="DL104">
        <v>1</v>
      </c>
      <c r="DM104">
        <v>0</v>
      </c>
      <c r="DN104">
        <v>2</v>
      </c>
      <c r="DO104">
        <v>0</v>
      </c>
      <c r="DP104">
        <v>0</v>
      </c>
      <c r="DQ104">
        <v>1</v>
      </c>
      <c r="DR104">
        <v>0</v>
      </c>
      <c r="DS104">
        <v>0</v>
      </c>
      <c r="DT104">
        <v>2</v>
      </c>
      <c r="DU104">
        <v>0</v>
      </c>
      <c r="DV104">
        <v>0</v>
      </c>
      <c r="DW104">
        <v>3</v>
      </c>
      <c r="DX104">
        <v>0</v>
      </c>
      <c r="DY104">
        <v>0</v>
      </c>
      <c r="DZ104">
        <v>1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31</v>
      </c>
      <c r="EH104">
        <v>50</v>
      </c>
      <c r="EI104">
        <v>34</v>
      </c>
      <c r="EJ104">
        <v>1</v>
      </c>
      <c r="EK104">
        <v>1</v>
      </c>
      <c r="EL104">
        <v>0</v>
      </c>
      <c r="EM104">
        <v>0</v>
      </c>
      <c r="EN104">
        <v>1</v>
      </c>
      <c r="EO104">
        <v>1</v>
      </c>
      <c r="EP104">
        <v>3</v>
      </c>
      <c r="EQ104">
        <v>3</v>
      </c>
      <c r="ER104">
        <v>0</v>
      </c>
      <c r="ES104">
        <v>0</v>
      </c>
      <c r="ET104">
        <v>0</v>
      </c>
      <c r="EU104">
        <v>2</v>
      </c>
      <c r="EV104">
        <v>0</v>
      </c>
      <c r="EW104">
        <v>0</v>
      </c>
      <c r="EX104">
        <v>0</v>
      </c>
      <c r="EY104">
        <v>1</v>
      </c>
      <c r="EZ104">
        <v>1</v>
      </c>
      <c r="FA104">
        <v>0</v>
      </c>
      <c r="FB104">
        <v>0</v>
      </c>
      <c r="FC104">
        <v>1</v>
      </c>
      <c r="FD104">
        <v>1</v>
      </c>
      <c r="FE104">
        <v>50</v>
      </c>
      <c r="FF104">
        <v>85</v>
      </c>
      <c r="FG104">
        <v>26</v>
      </c>
      <c r="FH104">
        <v>2</v>
      </c>
      <c r="FI104">
        <v>2</v>
      </c>
      <c r="FJ104">
        <v>0</v>
      </c>
      <c r="FK104">
        <v>1</v>
      </c>
      <c r="FL104">
        <v>3</v>
      </c>
      <c r="FM104">
        <v>18</v>
      </c>
      <c r="FN104">
        <v>0</v>
      </c>
      <c r="FO104">
        <v>2</v>
      </c>
      <c r="FP104">
        <v>0</v>
      </c>
      <c r="FQ104">
        <v>0</v>
      </c>
      <c r="FR104">
        <v>9</v>
      </c>
      <c r="FS104">
        <v>1</v>
      </c>
      <c r="FT104">
        <v>12</v>
      </c>
      <c r="FU104">
        <v>0</v>
      </c>
      <c r="FV104">
        <v>0</v>
      </c>
      <c r="FW104">
        <v>6</v>
      </c>
      <c r="FX104">
        <v>3</v>
      </c>
      <c r="FY104">
        <v>0</v>
      </c>
      <c r="FZ104">
        <v>85</v>
      </c>
      <c r="GA104">
        <v>28</v>
      </c>
      <c r="GB104">
        <v>18</v>
      </c>
      <c r="GC104">
        <v>0</v>
      </c>
      <c r="GD104">
        <v>0</v>
      </c>
      <c r="GE104">
        <v>0</v>
      </c>
      <c r="GF104">
        <v>8</v>
      </c>
      <c r="GG104">
        <v>1</v>
      </c>
      <c r="GH104">
        <v>0</v>
      </c>
      <c r="GI104">
        <v>0</v>
      </c>
      <c r="GJ104">
        <v>0</v>
      </c>
      <c r="GK104">
        <v>0</v>
      </c>
      <c r="GL104">
        <v>1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28</v>
      </c>
      <c r="GY104">
        <v>6</v>
      </c>
      <c r="GZ104">
        <v>0</v>
      </c>
      <c r="HA104">
        <v>2</v>
      </c>
      <c r="HB104">
        <v>1</v>
      </c>
      <c r="HC104">
        <v>0</v>
      </c>
      <c r="HD104">
        <v>0</v>
      </c>
      <c r="HE104">
        <v>1</v>
      </c>
      <c r="HF104">
        <v>0</v>
      </c>
      <c r="HG104">
        <v>0</v>
      </c>
      <c r="HH104">
        <v>0</v>
      </c>
      <c r="HI104">
        <v>0</v>
      </c>
      <c r="HJ104">
        <v>1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1</v>
      </c>
      <c r="HT104">
        <v>0</v>
      </c>
      <c r="HU104">
        <v>0</v>
      </c>
      <c r="HV104">
        <v>6</v>
      </c>
      <c r="HW104">
        <v>3</v>
      </c>
      <c r="HX104">
        <v>2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1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3</v>
      </c>
      <c r="IM104" t="s">
        <v>0</v>
      </c>
      <c r="IN104" t="s">
        <v>0</v>
      </c>
      <c r="IO104" t="s">
        <v>0</v>
      </c>
      <c r="IP104" t="s">
        <v>0</v>
      </c>
      <c r="IQ104" t="s">
        <v>0</v>
      </c>
      <c r="IR104" t="s">
        <v>0</v>
      </c>
      <c r="IS104" t="s">
        <v>0</v>
      </c>
      <c r="IT104" t="s">
        <v>0</v>
      </c>
      <c r="IU104" t="s">
        <v>0</v>
      </c>
      <c r="IV104" t="s">
        <v>0</v>
      </c>
      <c r="IW104" t="s">
        <v>0</v>
      </c>
      <c r="IX104" t="s">
        <v>0</v>
      </c>
      <c r="IY104" t="s">
        <v>0</v>
      </c>
      <c r="IZ104" t="s">
        <v>0</v>
      </c>
    </row>
    <row r="105" spans="1:260">
      <c r="A105" t="s">
        <v>1389</v>
      </c>
      <c r="B105" t="s">
        <v>1373</v>
      </c>
      <c r="C105" t="str">
        <f>"180401"</f>
        <v>180401</v>
      </c>
      <c r="D105" t="s">
        <v>1388</v>
      </c>
      <c r="E105">
        <v>15</v>
      </c>
      <c r="F105">
        <v>1592</v>
      </c>
      <c r="G105">
        <v>1230</v>
      </c>
      <c r="H105">
        <v>397</v>
      </c>
      <c r="I105">
        <v>833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833</v>
      </c>
      <c r="T105">
        <v>0</v>
      </c>
      <c r="U105">
        <v>0</v>
      </c>
      <c r="V105">
        <v>833</v>
      </c>
      <c r="W105">
        <v>13</v>
      </c>
      <c r="X105">
        <v>5</v>
      </c>
      <c r="Y105">
        <v>5</v>
      </c>
      <c r="Z105">
        <v>3</v>
      </c>
      <c r="AA105">
        <v>820</v>
      </c>
      <c r="AB105">
        <v>325</v>
      </c>
      <c r="AC105">
        <v>82</v>
      </c>
      <c r="AD105">
        <v>131</v>
      </c>
      <c r="AE105">
        <v>1</v>
      </c>
      <c r="AF105">
        <v>29</v>
      </c>
      <c r="AG105">
        <v>2</v>
      </c>
      <c r="AH105">
        <v>25</v>
      </c>
      <c r="AI105">
        <v>19</v>
      </c>
      <c r="AJ105">
        <v>6</v>
      </c>
      <c r="AK105">
        <v>2</v>
      </c>
      <c r="AL105">
        <v>2</v>
      </c>
      <c r="AM105">
        <v>0</v>
      </c>
      <c r="AN105">
        <v>9</v>
      </c>
      <c r="AO105">
        <v>4</v>
      </c>
      <c r="AP105">
        <v>1</v>
      </c>
      <c r="AQ105">
        <v>3</v>
      </c>
      <c r="AR105">
        <v>1</v>
      </c>
      <c r="AS105">
        <v>0</v>
      </c>
      <c r="AT105">
        <v>0</v>
      </c>
      <c r="AU105">
        <v>1</v>
      </c>
      <c r="AV105">
        <v>3</v>
      </c>
      <c r="AW105">
        <v>2</v>
      </c>
      <c r="AX105">
        <v>2</v>
      </c>
      <c r="AY105">
        <v>325</v>
      </c>
      <c r="AZ105">
        <v>154</v>
      </c>
      <c r="BA105">
        <v>43</v>
      </c>
      <c r="BB105">
        <v>0</v>
      </c>
      <c r="BC105">
        <v>3</v>
      </c>
      <c r="BD105">
        <v>17</v>
      </c>
      <c r="BE105">
        <v>1</v>
      </c>
      <c r="BF105">
        <v>24</v>
      </c>
      <c r="BG105">
        <v>0</v>
      </c>
      <c r="BH105">
        <v>1</v>
      </c>
      <c r="BI105">
        <v>0</v>
      </c>
      <c r="BJ105">
        <v>5</v>
      </c>
      <c r="BK105">
        <v>0</v>
      </c>
      <c r="BL105">
        <v>2</v>
      </c>
      <c r="BM105">
        <v>0</v>
      </c>
      <c r="BN105">
        <v>0</v>
      </c>
      <c r="BO105">
        <v>1</v>
      </c>
      <c r="BP105">
        <v>2</v>
      </c>
      <c r="BQ105">
        <v>48</v>
      </c>
      <c r="BR105">
        <v>0</v>
      </c>
      <c r="BS105">
        <v>0</v>
      </c>
      <c r="BT105">
        <v>0</v>
      </c>
      <c r="BU105">
        <v>0</v>
      </c>
      <c r="BV105">
        <v>7</v>
      </c>
      <c r="BW105">
        <v>154</v>
      </c>
      <c r="BX105">
        <v>29</v>
      </c>
      <c r="BY105">
        <v>8</v>
      </c>
      <c r="BZ105">
        <v>6</v>
      </c>
      <c r="CA105">
        <v>2</v>
      </c>
      <c r="CB105">
        <v>1</v>
      </c>
      <c r="CC105">
        <v>1</v>
      </c>
      <c r="CD105">
        <v>4</v>
      </c>
      <c r="CE105">
        <v>0</v>
      </c>
      <c r="CF105">
        <v>0</v>
      </c>
      <c r="CG105">
        <v>1</v>
      </c>
      <c r="CH105">
        <v>0</v>
      </c>
      <c r="CI105">
        <v>2</v>
      </c>
      <c r="CJ105">
        <v>4</v>
      </c>
      <c r="CK105">
        <v>29</v>
      </c>
      <c r="CL105">
        <v>31</v>
      </c>
      <c r="CM105">
        <v>16</v>
      </c>
      <c r="CN105">
        <v>3</v>
      </c>
      <c r="CO105">
        <v>0</v>
      </c>
      <c r="CP105">
        <v>0</v>
      </c>
      <c r="CQ105">
        <v>0</v>
      </c>
      <c r="CR105">
        <v>1</v>
      </c>
      <c r="CS105">
        <v>2</v>
      </c>
      <c r="CT105">
        <v>0</v>
      </c>
      <c r="CU105">
        <v>3</v>
      </c>
      <c r="CV105">
        <v>1</v>
      </c>
      <c r="CW105">
        <v>1</v>
      </c>
      <c r="CX105">
        <v>0</v>
      </c>
      <c r="CY105">
        <v>0</v>
      </c>
      <c r="CZ105">
        <v>0</v>
      </c>
      <c r="DA105">
        <v>1</v>
      </c>
      <c r="DB105">
        <v>1</v>
      </c>
      <c r="DC105">
        <v>0</v>
      </c>
      <c r="DD105">
        <v>0</v>
      </c>
      <c r="DE105">
        <v>0</v>
      </c>
      <c r="DF105">
        <v>0</v>
      </c>
      <c r="DG105">
        <v>1</v>
      </c>
      <c r="DH105">
        <v>1</v>
      </c>
      <c r="DI105">
        <v>31</v>
      </c>
      <c r="DJ105">
        <v>42</v>
      </c>
      <c r="DK105">
        <v>24</v>
      </c>
      <c r="DL105">
        <v>1</v>
      </c>
      <c r="DM105">
        <v>0</v>
      </c>
      <c r="DN105">
        <v>3</v>
      </c>
      <c r="DO105">
        <v>1</v>
      </c>
      <c r="DP105">
        <v>0</v>
      </c>
      <c r="DQ105">
        <v>0</v>
      </c>
      <c r="DR105">
        <v>0</v>
      </c>
      <c r="DS105">
        <v>0</v>
      </c>
      <c r="DT105">
        <v>1</v>
      </c>
      <c r="DU105">
        <v>0</v>
      </c>
      <c r="DV105">
        <v>1</v>
      </c>
      <c r="DW105">
        <v>9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1</v>
      </c>
      <c r="EE105">
        <v>1</v>
      </c>
      <c r="EF105">
        <v>0</v>
      </c>
      <c r="EG105">
        <v>42</v>
      </c>
      <c r="EH105">
        <v>81</v>
      </c>
      <c r="EI105">
        <v>49</v>
      </c>
      <c r="EJ105">
        <v>8</v>
      </c>
      <c r="EK105">
        <v>4</v>
      </c>
      <c r="EL105">
        <v>1</v>
      </c>
      <c r="EM105">
        <v>2</v>
      </c>
      <c r="EN105">
        <v>0</v>
      </c>
      <c r="EO105">
        <v>2</v>
      </c>
      <c r="EP105">
        <v>2</v>
      </c>
      <c r="EQ105">
        <v>0</v>
      </c>
      <c r="ER105">
        <v>2</v>
      </c>
      <c r="ES105">
        <v>0</v>
      </c>
      <c r="ET105">
        <v>0</v>
      </c>
      <c r="EU105">
        <v>1</v>
      </c>
      <c r="EV105">
        <v>0</v>
      </c>
      <c r="EW105">
        <v>0</v>
      </c>
      <c r="EX105">
        <v>1</v>
      </c>
      <c r="EY105">
        <v>2</v>
      </c>
      <c r="EZ105">
        <v>0</v>
      </c>
      <c r="FA105">
        <v>1</v>
      </c>
      <c r="FB105">
        <v>1</v>
      </c>
      <c r="FC105">
        <v>0</v>
      </c>
      <c r="FD105">
        <v>5</v>
      </c>
      <c r="FE105">
        <v>81</v>
      </c>
      <c r="FF105">
        <v>91</v>
      </c>
      <c r="FG105">
        <v>29</v>
      </c>
      <c r="FH105">
        <v>6</v>
      </c>
      <c r="FI105">
        <v>2</v>
      </c>
      <c r="FJ105">
        <v>2</v>
      </c>
      <c r="FK105">
        <v>1</v>
      </c>
      <c r="FL105">
        <v>2</v>
      </c>
      <c r="FM105">
        <v>23</v>
      </c>
      <c r="FN105">
        <v>2</v>
      </c>
      <c r="FO105">
        <v>1</v>
      </c>
      <c r="FP105">
        <v>4</v>
      </c>
      <c r="FQ105">
        <v>0</v>
      </c>
      <c r="FR105">
        <v>13</v>
      </c>
      <c r="FS105">
        <v>0</v>
      </c>
      <c r="FT105">
        <v>1</v>
      </c>
      <c r="FU105">
        <v>0</v>
      </c>
      <c r="FV105">
        <v>0</v>
      </c>
      <c r="FW105">
        <v>0</v>
      </c>
      <c r="FX105">
        <v>4</v>
      </c>
      <c r="FY105">
        <v>1</v>
      </c>
      <c r="FZ105">
        <v>91</v>
      </c>
      <c r="GA105">
        <v>61</v>
      </c>
      <c r="GB105">
        <v>27</v>
      </c>
      <c r="GC105">
        <v>4</v>
      </c>
      <c r="GD105">
        <v>1</v>
      </c>
      <c r="GE105">
        <v>0</v>
      </c>
      <c r="GF105">
        <v>15</v>
      </c>
      <c r="GG105">
        <v>2</v>
      </c>
      <c r="GH105">
        <v>2</v>
      </c>
      <c r="GI105">
        <v>0</v>
      </c>
      <c r="GJ105">
        <v>1</v>
      </c>
      <c r="GK105">
        <v>1</v>
      </c>
      <c r="GL105">
        <v>0</v>
      </c>
      <c r="GM105">
        <v>1</v>
      </c>
      <c r="GN105">
        <v>0</v>
      </c>
      <c r="GO105">
        <v>0</v>
      </c>
      <c r="GP105">
        <v>0</v>
      </c>
      <c r="GQ105">
        <v>0</v>
      </c>
      <c r="GR105">
        <v>1</v>
      </c>
      <c r="GS105">
        <v>1</v>
      </c>
      <c r="GT105">
        <v>0</v>
      </c>
      <c r="GU105">
        <v>2</v>
      </c>
      <c r="GV105">
        <v>0</v>
      </c>
      <c r="GW105">
        <v>3</v>
      </c>
      <c r="GX105">
        <v>61</v>
      </c>
      <c r="GY105">
        <v>3</v>
      </c>
      <c r="GZ105">
        <v>0</v>
      </c>
      <c r="HA105">
        <v>0</v>
      </c>
      <c r="HB105">
        <v>0</v>
      </c>
      <c r="HC105">
        <v>1</v>
      </c>
      <c r="HD105">
        <v>0</v>
      </c>
      <c r="HE105">
        <v>0</v>
      </c>
      <c r="HF105">
        <v>0</v>
      </c>
      <c r="HG105">
        <v>0</v>
      </c>
      <c r="HH105">
        <v>1</v>
      </c>
      <c r="HI105">
        <v>1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3</v>
      </c>
      <c r="HW105">
        <v>3</v>
      </c>
      <c r="HX105">
        <v>1</v>
      </c>
      <c r="HY105">
        <v>0</v>
      </c>
      <c r="HZ105">
        <v>0</v>
      </c>
      <c r="IA105">
        <v>2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3</v>
      </c>
      <c r="IM105" t="s">
        <v>0</v>
      </c>
      <c r="IN105" t="s">
        <v>0</v>
      </c>
      <c r="IO105" t="s">
        <v>0</v>
      </c>
      <c r="IP105" t="s">
        <v>0</v>
      </c>
      <c r="IQ105" t="s">
        <v>0</v>
      </c>
      <c r="IR105" t="s">
        <v>0</v>
      </c>
      <c r="IS105" t="s">
        <v>0</v>
      </c>
      <c r="IT105" t="s">
        <v>0</v>
      </c>
      <c r="IU105" t="s">
        <v>0</v>
      </c>
      <c r="IV105" t="s">
        <v>0</v>
      </c>
      <c r="IW105" t="s">
        <v>0</v>
      </c>
      <c r="IX105" t="s">
        <v>0</v>
      </c>
      <c r="IY105" t="s">
        <v>0</v>
      </c>
      <c r="IZ105" t="s">
        <v>0</v>
      </c>
    </row>
    <row r="106" spans="1:260">
      <c r="A106" t="s">
        <v>1387</v>
      </c>
      <c r="B106" t="s">
        <v>1373</v>
      </c>
      <c r="C106" t="str">
        <f>"180401"</f>
        <v>180401</v>
      </c>
      <c r="D106" t="s">
        <v>1386</v>
      </c>
      <c r="E106">
        <v>16</v>
      </c>
      <c r="F106">
        <v>1597</v>
      </c>
      <c r="G106">
        <v>1240</v>
      </c>
      <c r="H106">
        <v>429</v>
      </c>
      <c r="I106">
        <v>811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811</v>
      </c>
      <c r="T106">
        <v>0</v>
      </c>
      <c r="U106">
        <v>0</v>
      </c>
      <c r="V106">
        <v>811</v>
      </c>
      <c r="W106">
        <v>20</v>
      </c>
      <c r="X106">
        <v>15</v>
      </c>
      <c r="Y106">
        <v>4</v>
      </c>
      <c r="Z106">
        <v>1</v>
      </c>
      <c r="AA106">
        <v>791</v>
      </c>
      <c r="AB106">
        <v>339</v>
      </c>
      <c r="AC106">
        <v>79</v>
      </c>
      <c r="AD106">
        <v>127</v>
      </c>
      <c r="AE106">
        <v>5</v>
      </c>
      <c r="AF106">
        <v>14</v>
      </c>
      <c r="AG106">
        <v>2</v>
      </c>
      <c r="AH106">
        <v>28</v>
      </c>
      <c r="AI106">
        <v>38</v>
      </c>
      <c r="AJ106">
        <v>2</v>
      </c>
      <c r="AK106">
        <v>6</v>
      </c>
      <c r="AL106">
        <v>1</v>
      </c>
      <c r="AM106">
        <v>2</v>
      </c>
      <c r="AN106">
        <v>11</v>
      </c>
      <c r="AO106">
        <v>1</v>
      </c>
      <c r="AP106">
        <v>1</v>
      </c>
      <c r="AQ106">
        <v>2</v>
      </c>
      <c r="AR106">
        <v>2</v>
      </c>
      <c r="AS106">
        <v>0</v>
      </c>
      <c r="AT106">
        <v>2</v>
      </c>
      <c r="AU106">
        <v>5</v>
      </c>
      <c r="AV106">
        <v>3</v>
      </c>
      <c r="AW106">
        <v>5</v>
      </c>
      <c r="AX106">
        <v>3</v>
      </c>
      <c r="AY106">
        <v>339</v>
      </c>
      <c r="AZ106">
        <v>166</v>
      </c>
      <c r="BA106">
        <v>56</v>
      </c>
      <c r="BB106">
        <v>0</v>
      </c>
      <c r="BC106">
        <v>1</v>
      </c>
      <c r="BD106">
        <v>10</v>
      </c>
      <c r="BE106">
        <v>0</v>
      </c>
      <c r="BF106">
        <v>25</v>
      </c>
      <c r="BG106">
        <v>0</v>
      </c>
      <c r="BH106">
        <v>0</v>
      </c>
      <c r="BI106">
        <v>1</v>
      </c>
      <c r="BJ106">
        <v>1</v>
      </c>
      <c r="BK106">
        <v>1</v>
      </c>
      <c r="BL106">
        <v>2</v>
      </c>
      <c r="BM106">
        <v>1</v>
      </c>
      <c r="BN106">
        <v>2</v>
      </c>
      <c r="BO106">
        <v>1</v>
      </c>
      <c r="BP106">
        <v>2</v>
      </c>
      <c r="BQ106">
        <v>56</v>
      </c>
      <c r="BR106">
        <v>1</v>
      </c>
      <c r="BS106">
        <v>1</v>
      </c>
      <c r="BT106">
        <v>0</v>
      </c>
      <c r="BU106">
        <v>0</v>
      </c>
      <c r="BV106">
        <v>5</v>
      </c>
      <c r="BW106">
        <v>166</v>
      </c>
      <c r="BX106">
        <v>27</v>
      </c>
      <c r="BY106">
        <v>12</v>
      </c>
      <c r="BZ106">
        <v>4</v>
      </c>
      <c r="CA106">
        <v>1</v>
      </c>
      <c r="CB106">
        <v>2</v>
      </c>
      <c r="CC106">
        <v>0</v>
      </c>
      <c r="CD106">
        <v>1</v>
      </c>
      <c r="CE106">
        <v>0</v>
      </c>
      <c r="CF106">
        <v>0</v>
      </c>
      <c r="CG106">
        <v>3</v>
      </c>
      <c r="CH106">
        <v>0</v>
      </c>
      <c r="CI106">
        <v>1</v>
      </c>
      <c r="CJ106">
        <v>3</v>
      </c>
      <c r="CK106">
        <v>27</v>
      </c>
      <c r="CL106">
        <v>50</v>
      </c>
      <c r="CM106">
        <v>28</v>
      </c>
      <c r="CN106">
        <v>4</v>
      </c>
      <c r="CO106">
        <v>1</v>
      </c>
      <c r="CP106">
        <v>0</v>
      </c>
      <c r="CQ106">
        <v>0</v>
      </c>
      <c r="CR106">
        <v>1</v>
      </c>
      <c r="CS106">
        <v>4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1</v>
      </c>
      <c r="DA106">
        <v>3</v>
      </c>
      <c r="DB106">
        <v>0</v>
      </c>
      <c r="DC106">
        <v>0</v>
      </c>
      <c r="DD106">
        <v>2</v>
      </c>
      <c r="DE106">
        <v>1</v>
      </c>
      <c r="DF106">
        <v>0</v>
      </c>
      <c r="DG106">
        <v>3</v>
      </c>
      <c r="DH106">
        <v>2</v>
      </c>
      <c r="DI106">
        <v>50</v>
      </c>
      <c r="DJ106">
        <v>48</v>
      </c>
      <c r="DK106">
        <v>32</v>
      </c>
      <c r="DL106">
        <v>0</v>
      </c>
      <c r="DM106">
        <v>0</v>
      </c>
      <c r="DN106">
        <v>5</v>
      </c>
      <c r="DO106">
        <v>3</v>
      </c>
      <c r="DP106">
        <v>0</v>
      </c>
      <c r="DQ106">
        <v>0</v>
      </c>
      <c r="DR106">
        <v>0</v>
      </c>
      <c r="DS106">
        <v>1</v>
      </c>
      <c r="DT106">
        <v>2</v>
      </c>
      <c r="DU106">
        <v>0</v>
      </c>
      <c r="DV106">
        <v>0</v>
      </c>
      <c r="DW106">
        <v>3</v>
      </c>
      <c r="DX106">
        <v>0</v>
      </c>
      <c r="DY106">
        <v>0</v>
      </c>
      <c r="DZ106">
        <v>0</v>
      </c>
      <c r="EA106">
        <v>2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48</v>
      </c>
      <c r="EH106">
        <v>32</v>
      </c>
      <c r="EI106">
        <v>24</v>
      </c>
      <c r="EJ106">
        <v>2</v>
      </c>
      <c r="EK106">
        <v>0</v>
      </c>
      <c r="EL106">
        <v>0</v>
      </c>
      <c r="EM106">
        <v>0</v>
      </c>
      <c r="EN106">
        <v>0</v>
      </c>
      <c r="EO106">
        <v>1</v>
      </c>
      <c r="EP106">
        <v>1</v>
      </c>
      <c r="EQ106">
        <v>0</v>
      </c>
      <c r="ER106">
        <v>0</v>
      </c>
      <c r="ES106">
        <v>0</v>
      </c>
      <c r="ET106">
        <v>0</v>
      </c>
      <c r="EU106">
        <v>1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2</v>
      </c>
      <c r="FD106">
        <v>1</v>
      </c>
      <c r="FE106">
        <v>32</v>
      </c>
      <c r="FF106">
        <v>78</v>
      </c>
      <c r="FG106">
        <v>34</v>
      </c>
      <c r="FH106">
        <v>5</v>
      </c>
      <c r="FI106">
        <v>3</v>
      </c>
      <c r="FJ106">
        <v>0</v>
      </c>
      <c r="FK106">
        <v>0</v>
      </c>
      <c r="FL106">
        <v>2</v>
      </c>
      <c r="FM106">
        <v>15</v>
      </c>
      <c r="FN106">
        <v>0</v>
      </c>
      <c r="FO106">
        <v>0</v>
      </c>
      <c r="FP106">
        <v>0</v>
      </c>
      <c r="FQ106">
        <v>0</v>
      </c>
      <c r="FR106">
        <v>7</v>
      </c>
      <c r="FS106">
        <v>0</v>
      </c>
      <c r="FT106">
        <v>7</v>
      </c>
      <c r="FU106">
        <v>0</v>
      </c>
      <c r="FV106">
        <v>0</v>
      </c>
      <c r="FW106">
        <v>3</v>
      </c>
      <c r="FX106">
        <v>0</v>
      </c>
      <c r="FY106">
        <v>2</v>
      </c>
      <c r="FZ106">
        <v>78</v>
      </c>
      <c r="GA106">
        <v>45</v>
      </c>
      <c r="GB106">
        <v>14</v>
      </c>
      <c r="GC106">
        <v>7</v>
      </c>
      <c r="GD106">
        <v>2</v>
      </c>
      <c r="GE106">
        <v>0</v>
      </c>
      <c r="GF106">
        <v>14</v>
      </c>
      <c r="GG106">
        <v>5</v>
      </c>
      <c r="GH106">
        <v>1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1</v>
      </c>
      <c r="GT106">
        <v>0</v>
      </c>
      <c r="GU106">
        <v>0</v>
      </c>
      <c r="GV106">
        <v>0</v>
      </c>
      <c r="GW106">
        <v>1</v>
      </c>
      <c r="GX106">
        <v>45</v>
      </c>
      <c r="GY106">
        <v>2</v>
      </c>
      <c r="GZ106">
        <v>0</v>
      </c>
      <c r="HA106">
        <v>0</v>
      </c>
      <c r="HB106">
        <v>1</v>
      </c>
      <c r="HC106">
        <v>0</v>
      </c>
      <c r="HD106">
        <v>0</v>
      </c>
      <c r="HE106">
        <v>1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2</v>
      </c>
      <c r="HW106">
        <v>4</v>
      </c>
      <c r="HX106">
        <v>2</v>
      </c>
      <c r="HY106">
        <v>1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1</v>
      </c>
      <c r="IK106">
        <v>0</v>
      </c>
      <c r="IL106">
        <v>4</v>
      </c>
      <c r="IM106" t="s">
        <v>0</v>
      </c>
      <c r="IN106" t="s">
        <v>0</v>
      </c>
      <c r="IO106" t="s">
        <v>0</v>
      </c>
      <c r="IP106" t="s">
        <v>0</v>
      </c>
      <c r="IQ106" t="s">
        <v>0</v>
      </c>
      <c r="IR106" t="s">
        <v>0</v>
      </c>
      <c r="IS106" t="s">
        <v>0</v>
      </c>
      <c r="IT106" t="s">
        <v>0</v>
      </c>
      <c r="IU106" t="s">
        <v>0</v>
      </c>
      <c r="IV106" t="s">
        <v>0</v>
      </c>
      <c r="IW106" t="s">
        <v>0</v>
      </c>
      <c r="IX106" t="s">
        <v>0</v>
      </c>
      <c r="IY106" t="s">
        <v>0</v>
      </c>
      <c r="IZ106" t="s">
        <v>0</v>
      </c>
    </row>
    <row r="107" spans="1:260">
      <c r="A107" t="s">
        <v>1385</v>
      </c>
      <c r="B107" t="s">
        <v>1373</v>
      </c>
      <c r="C107" t="str">
        <f>"180401"</f>
        <v>180401</v>
      </c>
      <c r="D107" t="s">
        <v>55</v>
      </c>
      <c r="E107">
        <v>17</v>
      </c>
      <c r="F107">
        <v>1632</v>
      </c>
      <c r="G107">
        <v>1250</v>
      </c>
      <c r="H107">
        <v>417</v>
      </c>
      <c r="I107">
        <v>833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833</v>
      </c>
      <c r="T107">
        <v>0</v>
      </c>
      <c r="U107">
        <v>0</v>
      </c>
      <c r="V107">
        <v>833</v>
      </c>
      <c r="W107">
        <v>13</v>
      </c>
      <c r="X107">
        <v>6</v>
      </c>
      <c r="Y107">
        <v>3</v>
      </c>
      <c r="Z107">
        <v>4</v>
      </c>
      <c r="AA107">
        <v>820</v>
      </c>
      <c r="AB107">
        <v>369</v>
      </c>
      <c r="AC107">
        <v>107</v>
      </c>
      <c r="AD107">
        <v>126</v>
      </c>
      <c r="AE107">
        <v>4</v>
      </c>
      <c r="AF107">
        <v>20</v>
      </c>
      <c r="AG107">
        <v>6</v>
      </c>
      <c r="AH107">
        <v>20</v>
      </c>
      <c r="AI107">
        <v>44</v>
      </c>
      <c r="AJ107">
        <v>8</v>
      </c>
      <c r="AK107">
        <v>2</v>
      </c>
      <c r="AL107">
        <v>3</v>
      </c>
      <c r="AM107">
        <v>2</v>
      </c>
      <c r="AN107">
        <v>4</v>
      </c>
      <c r="AO107">
        <v>4</v>
      </c>
      <c r="AP107">
        <v>2</v>
      </c>
      <c r="AQ107">
        <v>4</v>
      </c>
      <c r="AR107">
        <v>0</v>
      </c>
      <c r="AS107">
        <v>5</v>
      </c>
      <c r="AT107">
        <v>0</v>
      </c>
      <c r="AU107">
        <v>1</v>
      </c>
      <c r="AV107">
        <v>2</v>
      </c>
      <c r="AW107">
        <v>2</v>
      </c>
      <c r="AX107">
        <v>3</v>
      </c>
      <c r="AY107">
        <v>369</v>
      </c>
      <c r="AZ107">
        <v>158</v>
      </c>
      <c r="BA107">
        <v>36</v>
      </c>
      <c r="BB107">
        <v>2</v>
      </c>
      <c r="BC107">
        <v>3</v>
      </c>
      <c r="BD107">
        <v>11</v>
      </c>
      <c r="BE107">
        <v>1</v>
      </c>
      <c r="BF107">
        <v>32</v>
      </c>
      <c r="BG107">
        <v>0</v>
      </c>
      <c r="BH107">
        <v>1</v>
      </c>
      <c r="BI107">
        <v>0</v>
      </c>
      <c r="BJ107">
        <v>2</v>
      </c>
      <c r="BK107">
        <v>2</v>
      </c>
      <c r="BL107">
        <v>4</v>
      </c>
      <c r="BM107">
        <v>0</v>
      </c>
      <c r="BN107">
        <v>0</v>
      </c>
      <c r="BO107">
        <v>1</v>
      </c>
      <c r="BP107">
        <v>1</v>
      </c>
      <c r="BQ107">
        <v>53</v>
      </c>
      <c r="BR107">
        <v>1</v>
      </c>
      <c r="BS107">
        <v>0</v>
      </c>
      <c r="BT107">
        <v>1</v>
      </c>
      <c r="BU107">
        <v>1</v>
      </c>
      <c r="BV107">
        <v>6</v>
      </c>
      <c r="BW107">
        <v>158</v>
      </c>
      <c r="BX107">
        <v>16</v>
      </c>
      <c r="BY107">
        <v>3</v>
      </c>
      <c r="BZ107">
        <v>1</v>
      </c>
      <c r="CA107">
        <v>1</v>
      </c>
      <c r="CB107">
        <v>1</v>
      </c>
      <c r="CC107">
        <v>0</v>
      </c>
      <c r="CD107">
        <v>2</v>
      </c>
      <c r="CE107">
        <v>1</v>
      </c>
      <c r="CF107">
        <v>1</v>
      </c>
      <c r="CG107">
        <v>0</v>
      </c>
      <c r="CH107">
        <v>1</v>
      </c>
      <c r="CI107">
        <v>1</v>
      </c>
      <c r="CJ107">
        <v>4</v>
      </c>
      <c r="CK107">
        <v>16</v>
      </c>
      <c r="CL107">
        <v>34</v>
      </c>
      <c r="CM107">
        <v>20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2</v>
      </c>
      <c r="CV107">
        <v>1</v>
      </c>
      <c r="CW107">
        <v>1</v>
      </c>
      <c r="CX107">
        <v>0</v>
      </c>
      <c r="CY107">
        <v>0</v>
      </c>
      <c r="CZ107">
        <v>1</v>
      </c>
      <c r="DA107">
        <v>2</v>
      </c>
      <c r="DB107">
        <v>1</v>
      </c>
      <c r="DC107">
        <v>0</v>
      </c>
      <c r="DD107">
        <v>0</v>
      </c>
      <c r="DE107">
        <v>1</v>
      </c>
      <c r="DF107">
        <v>0</v>
      </c>
      <c r="DG107">
        <v>1</v>
      </c>
      <c r="DH107">
        <v>2</v>
      </c>
      <c r="DI107">
        <v>34</v>
      </c>
      <c r="DJ107">
        <v>45</v>
      </c>
      <c r="DK107">
        <v>27</v>
      </c>
      <c r="DL107">
        <v>1</v>
      </c>
      <c r="DM107">
        <v>0</v>
      </c>
      <c r="DN107">
        <v>1</v>
      </c>
      <c r="DO107">
        <v>1</v>
      </c>
      <c r="DP107">
        <v>0</v>
      </c>
      <c r="DQ107">
        <v>0</v>
      </c>
      <c r="DR107">
        <v>0</v>
      </c>
      <c r="DS107">
        <v>0</v>
      </c>
      <c r="DT107">
        <v>1</v>
      </c>
      <c r="DU107">
        <v>0</v>
      </c>
      <c r="DV107">
        <v>0</v>
      </c>
      <c r="DW107">
        <v>13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1</v>
      </c>
      <c r="EG107">
        <v>45</v>
      </c>
      <c r="EH107">
        <v>54</v>
      </c>
      <c r="EI107">
        <v>33</v>
      </c>
      <c r="EJ107">
        <v>3</v>
      </c>
      <c r="EK107">
        <v>1</v>
      </c>
      <c r="EL107">
        <v>0</v>
      </c>
      <c r="EM107">
        <v>4</v>
      </c>
      <c r="EN107">
        <v>0</v>
      </c>
      <c r="EO107">
        <v>1</v>
      </c>
      <c r="EP107">
        <v>1</v>
      </c>
      <c r="EQ107">
        <v>2</v>
      </c>
      <c r="ER107">
        <v>1</v>
      </c>
      <c r="ES107">
        <v>1</v>
      </c>
      <c r="ET107">
        <v>1</v>
      </c>
      <c r="EU107">
        <v>0</v>
      </c>
      <c r="EV107">
        <v>0</v>
      </c>
      <c r="EW107">
        <v>0</v>
      </c>
      <c r="EX107">
        <v>1</v>
      </c>
      <c r="EY107">
        <v>0</v>
      </c>
      <c r="EZ107">
        <v>0</v>
      </c>
      <c r="FA107">
        <v>0</v>
      </c>
      <c r="FB107">
        <v>0</v>
      </c>
      <c r="FC107">
        <v>1</v>
      </c>
      <c r="FD107">
        <v>4</v>
      </c>
      <c r="FE107">
        <v>54</v>
      </c>
      <c r="FF107">
        <v>96</v>
      </c>
      <c r="FG107">
        <v>35</v>
      </c>
      <c r="FH107">
        <v>3</v>
      </c>
      <c r="FI107">
        <v>3</v>
      </c>
      <c r="FJ107">
        <v>0</v>
      </c>
      <c r="FK107">
        <v>0</v>
      </c>
      <c r="FL107">
        <v>3</v>
      </c>
      <c r="FM107">
        <v>26</v>
      </c>
      <c r="FN107">
        <v>1</v>
      </c>
      <c r="FO107">
        <v>0</v>
      </c>
      <c r="FP107">
        <v>1</v>
      </c>
      <c r="FQ107">
        <v>0</v>
      </c>
      <c r="FR107">
        <v>10</v>
      </c>
      <c r="FS107">
        <v>0</v>
      </c>
      <c r="FT107">
        <v>10</v>
      </c>
      <c r="FU107">
        <v>0</v>
      </c>
      <c r="FV107">
        <v>0</v>
      </c>
      <c r="FW107">
        <v>2</v>
      </c>
      <c r="FX107">
        <v>1</v>
      </c>
      <c r="FY107">
        <v>1</v>
      </c>
      <c r="FZ107">
        <v>96</v>
      </c>
      <c r="GA107">
        <v>36</v>
      </c>
      <c r="GB107">
        <v>18</v>
      </c>
      <c r="GC107">
        <v>2</v>
      </c>
      <c r="GD107">
        <v>2</v>
      </c>
      <c r="GE107">
        <v>0</v>
      </c>
      <c r="GF107">
        <v>8</v>
      </c>
      <c r="GG107">
        <v>3</v>
      </c>
      <c r="GH107">
        <v>0</v>
      </c>
      <c r="GI107">
        <v>0</v>
      </c>
      <c r="GJ107">
        <v>1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1</v>
      </c>
      <c r="GQ107">
        <v>0</v>
      </c>
      <c r="GR107">
        <v>0</v>
      </c>
      <c r="GS107">
        <v>0</v>
      </c>
      <c r="GT107">
        <v>1</v>
      </c>
      <c r="GU107">
        <v>0</v>
      </c>
      <c r="GV107">
        <v>0</v>
      </c>
      <c r="GW107">
        <v>0</v>
      </c>
      <c r="GX107">
        <v>36</v>
      </c>
      <c r="GY107">
        <v>4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2</v>
      </c>
      <c r="HG107">
        <v>0</v>
      </c>
      <c r="HH107">
        <v>0</v>
      </c>
      <c r="HI107">
        <v>0</v>
      </c>
      <c r="HJ107">
        <v>0</v>
      </c>
      <c r="HK107">
        <v>1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1</v>
      </c>
      <c r="HV107">
        <v>4</v>
      </c>
      <c r="HW107">
        <v>8</v>
      </c>
      <c r="HX107">
        <v>2</v>
      </c>
      <c r="HY107">
        <v>2</v>
      </c>
      <c r="HZ107">
        <v>0</v>
      </c>
      <c r="IA107">
        <v>1</v>
      </c>
      <c r="IB107">
        <v>1</v>
      </c>
      <c r="IC107">
        <v>0</v>
      </c>
      <c r="ID107">
        <v>2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8</v>
      </c>
      <c r="IM107" t="s">
        <v>0</v>
      </c>
      <c r="IN107" t="s">
        <v>0</v>
      </c>
      <c r="IO107" t="s">
        <v>0</v>
      </c>
      <c r="IP107" t="s">
        <v>0</v>
      </c>
      <c r="IQ107" t="s">
        <v>0</v>
      </c>
      <c r="IR107" t="s">
        <v>0</v>
      </c>
      <c r="IS107" t="s">
        <v>0</v>
      </c>
      <c r="IT107" t="s">
        <v>0</v>
      </c>
      <c r="IU107" t="s">
        <v>0</v>
      </c>
      <c r="IV107" t="s">
        <v>0</v>
      </c>
      <c r="IW107" t="s">
        <v>0</v>
      </c>
      <c r="IX107" t="s">
        <v>0</v>
      </c>
      <c r="IY107" t="s">
        <v>0</v>
      </c>
      <c r="IZ107" t="s">
        <v>0</v>
      </c>
    </row>
    <row r="108" spans="1:260">
      <c r="A108" t="s">
        <v>1384</v>
      </c>
      <c r="B108" t="s">
        <v>1373</v>
      </c>
      <c r="C108" t="str">
        <f>"180401"</f>
        <v>180401</v>
      </c>
      <c r="D108" t="s">
        <v>1383</v>
      </c>
      <c r="E108">
        <v>18</v>
      </c>
      <c r="F108">
        <v>1509</v>
      </c>
      <c r="G108">
        <v>1150</v>
      </c>
      <c r="H108">
        <v>396</v>
      </c>
      <c r="I108">
        <v>754</v>
      </c>
      <c r="J108">
        <v>2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754</v>
      </c>
      <c r="T108">
        <v>0</v>
      </c>
      <c r="U108">
        <v>0</v>
      </c>
      <c r="V108">
        <v>754</v>
      </c>
      <c r="W108">
        <v>14</v>
      </c>
      <c r="X108">
        <v>9</v>
      </c>
      <c r="Y108">
        <v>5</v>
      </c>
      <c r="Z108">
        <v>0</v>
      </c>
      <c r="AA108">
        <v>740</v>
      </c>
      <c r="AB108">
        <v>340</v>
      </c>
      <c r="AC108">
        <v>97</v>
      </c>
      <c r="AD108">
        <v>125</v>
      </c>
      <c r="AE108">
        <v>4</v>
      </c>
      <c r="AF108">
        <v>20</v>
      </c>
      <c r="AG108">
        <v>4</v>
      </c>
      <c r="AH108">
        <v>25</v>
      </c>
      <c r="AI108">
        <v>26</v>
      </c>
      <c r="AJ108">
        <v>7</v>
      </c>
      <c r="AK108">
        <v>5</v>
      </c>
      <c r="AL108">
        <v>0</v>
      </c>
      <c r="AM108">
        <v>1</v>
      </c>
      <c r="AN108">
        <v>6</v>
      </c>
      <c r="AO108">
        <v>9</v>
      </c>
      <c r="AP108">
        <v>0</v>
      </c>
      <c r="AQ108">
        <v>1</v>
      </c>
      <c r="AR108">
        <v>1</v>
      </c>
      <c r="AS108">
        <v>0</v>
      </c>
      <c r="AT108">
        <v>0</v>
      </c>
      <c r="AU108">
        <v>3</v>
      </c>
      <c r="AV108">
        <v>2</v>
      </c>
      <c r="AW108">
        <v>2</v>
      </c>
      <c r="AX108">
        <v>2</v>
      </c>
      <c r="AY108">
        <v>340</v>
      </c>
      <c r="AZ108">
        <v>150</v>
      </c>
      <c r="BA108">
        <v>40</v>
      </c>
      <c r="BB108">
        <v>2</v>
      </c>
      <c r="BC108">
        <v>2</v>
      </c>
      <c r="BD108">
        <v>11</v>
      </c>
      <c r="BE108">
        <v>0</v>
      </c>
      <c r="BF108">
        <v>20</v>
      </c>
      <c r="BG108">
        <v>0</v>
      </c>
      <c r="BH108">
        <v>0</v>
      </c>
      <c r="BI108">
        <v>0</v>
      </c>
      <c r="BJ108">
        <v>1</v>
      </c>
      <c r="BK108">
        <v>1</v>
      </c>
      <c r="BL108">
        <v>5</v>
      </c>
      <c r="BM108">
        <v>0</v>
      </c>
      <c r="BN108">
        <v>0</v>
      </c>
      <c r="BO108">
        <v>0</v>
      </c>
      <c r="BP108">
        <v>0</v>
      </c>
      <c r="BQ108">
        <v>55</v>
      </c>
      <c r="BR108">
        <v>1</v>
      </c>
      <c r="BS108">
        <v>0</v>
      </c>
      <c r="BT108">
        <v>0</v>
      </c>
      <c r="BU108">
        <v>2</v>
      </c>
      <c r="BV108">
        <v>10</v>
      </c>
      <c r="BW108">
        <v>150</v>
      </c>
      <c r="BX108">
        <v>17</v>
      </c>
      <c r="BY108">
        <v>6</v>
      </c>
      <c r="BZ108">
        <v>1</v>
      </c>
      <c r="CA108">
        <v>1</v>
      </c>
      <c r="CB108">
        <v>1</v>
      </c>
      <c r="CC108">
        <v>1</v>
      </c>
      <c r="CD108">
        <v>4</v>
      </c>
      <c r="CE108">
        <v>1</v>
      </c>
      <c r="CF108">
        <v>0</v>
      </c>
      <c r="CG108">
        <v>0</v>
      </c>
      <c r="CH108">
        <v>0</v>
      </c>
      <c r="CI108">
        <v>0</v>
      </c>
      <c r="CJ108">
        <v>2</v>
      </c>
      <c r="CK108">
        <v>17</v>
      </c>
      <c r="CL108">
        <v>47</v>
      </c>
      <c r="CM108">
        <v>22</v>
      </c>
      <c r="CN108">
        <v>5</v>
      </c>
      <c r="CO108">
        <v>0</v>
      </c>
      <c r="CP108">
        <v>0</v>
      </c>
      <c r="CQ108">
        <v>1</v>
      </c>
      <c r="CR108">
        <v>1</v>
      </c>
      <c r="CS108">
        <v>2</v>
      </c>
      <c r="CT108">
        <v>1</v>
      </c>
      <c r="CU108">
        <v>2</v>
      </c>
      <c r="CV108">
        <v>1</v>
      </c>
      <c r="CW108">
        <v>0</v>
      </c>
      <c r="CX108">
        <v>0</v>
      </c>
      <c r="CY108">
        <v>0</v>
      </c>
      <c r="CZ108">
        <v>1</v>
      </c>
      <c r="DA108">
        <v>7</v>
      </c>
      <c r="DB108">
        <v>0</v>
      </c>
      <c r="DC108">
        <v>1</v>
      </c>
      <c r="DD108">
        <v>0</v>
      </c>
      <c r="DE108">
        <v>0</v>
      </c>
      <c r="DF108">
        <v>1</v>
      </c>
      <c r="DG108">
        <v>1</v>
      </c>
      <c r="DH108">
        <v>1</v>
      </c>
      <c r="DI108">
        <v>47</v>
      </c>
      <c r="DJ108">
        <v>34</v>
      </c>
      <c r="DK108">
        <v>24</v>
      </c>
      <c r="DL108">
        <v>0</v>
      </c>
      <c r="DM108">
        <v>0</v>
      </c>
      <c r="DN108">
        <v>4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1</v>
      </c>
      <c r="DU108">
        <v>0</v>
      </c>
      <c r="DV108">
        <v>0</v>
      </c>
      <c r="DW108">
        <v>5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34</v>
      </c>
      <c r="EH108">
        <v>24</v>
      </c>
      <c r="EI108">
        <v>20</v>
      </c>
      <c r="EJ108">
        <v>0</v>
      </c>
      <c r="EK108">
        <v>0</v>
      </c>
      <c r="EL108">
        <v>0</v>
      </c>
      <c r="EM108">
        <v>2</v>
      </c>
      <c r="EN108">
        <v>0</v>
      </c>
      <c r="EO108">
        <v>0</v>
      </c>
      <c r="EP108">
        <v>0</v>
      </c>
      <c r="EQ108">
        <v>0</v>
      </c>
      <c r="ER108">
        <v>1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1</v>
      </c>
      <c r="FE108">
        <v>24</v>
      </c>
      <c r="FF108">
        <v>71</v>
      </c>
      <c r="FG108">
        <v>25</v>
      </c>
      <c r="FH108">
        <v>6</v>
      </c>
      <c r="FI108">
        <v>1</v>
      </c>
      <c r="FJ108">
        <v>0</v>
      </c>
      <c r="FK108">
        <v>0</v>
      </c>
      <c r="FL108">
        <v>1</v>
      </c>
      <c r="FM108">
        <v>15</v>
      </c>
      <c r="FN108">
        <v>0</v>
      </c>
      <c r="FO108">
        <v>3</v>
      </c>
      <c r="FP108">
        <v>0</v>
      </c>
      <c r="FQ108">
        <v>0</v>
      </c>
      <c r="FR108">
        <v>11</v>
      </c>
      <c r="FS108">
        <v>0</v>
      </c>
      <c r="FT108">
        <v>5</v>
      </c>
      <c r="FU108">
        <v>0</v>
      </c>
      <c r="FV108">
        <v>0</v>
      </c>
      <c r="FW108">
        <v>1</v>
      </c>
      <c r="FX108">
        <v>0</v>
      </c>
      <c r="FY108">
        <v>3</v>
      </c>
      <c r="FZ108">
        <v>71</v>
      </c>
      <c r="GA108">
        <v>51</v>
      </c>
      <c r="GB108">
        <v>33</v>
      </c>
      <c r="GC108">
        <v>5</v>
      </c>
      <c r="GD108">
        <v>0</v>
      </c>
      <c r="GE108">
        <v>0</v>
      </c>
      <c r="GF108">
        <v>5</v>
      </c>
      <c r="GG108">
        <v>0</v>
      </c>
      <c r="GH108">
        <v>2</v>
      </c>
      <c r="GI108">
        <v>0</v>
      </c>
      <c r="GJ108">
        <v>2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1</v>
      </c>
      <c r="GQ108">
        <v>0</v>
      </c>
      <c r="GR108">
        <v>0</v>
      </c>
      <c r="GS108">
        <v>1</v>
      </c>
      <c r="GT108">
        <v>0</v>
      </c>
      <c r="GU108">
        <v>0</v>
      </c>
      <c r="GV108">
        <v>2</v>
      </c>
      <c r="GW108">
        <v>0</v>
      </c>
      <c r="GX108">
        <v>51</v>
      </c>
      <c r="GY108">
        <v>5</v>
      </c>
      <c r="GZ108">
        <v>0</v>
      </c>
      <c r="HA108">
        <v>1</v>
      </c>
      <c r="HB108">
        <v>0</v>
      </c>
      <c r="HC108">
        <v>0</v>
      </c>
      <c r="HD108">
        <v>0</v>
      </c>
      <c r="HE108">
        <v>0</v>
      </c>
      <c r="HF108">
        <v>2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1</v>
      </c>
      <c r="HU108">
        <v>1</v>
      </c>
      <c r="HV108">
        <v>5</v>
      </c>
      <c r="HW108">
        <v>1</v>
      </c>
      <c r="HX108">
        <v>0</v>
      </c>
      <c r="HY108">
        <v>0</v>
      </c>
      <c r="HZ108">
        <v>0</v>
      </c>
      <c r="IA108">
        <v>0</v>
      </c>
      <c r="IB108">
        <v>1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1</v>
      </c>
      <c r="IM108" t="s">
        <v>0</v>
      </c>
      <c r="IN108" t="s">
        <v>0</v>
      </c>
      <c r="IO108" t="s">
        <v>0</v>
      </c>
      <c r="IP108" t="s">
        <v>0</v>
      </c>
      <c r="IQ108" t="s">
        <v>0</v>
      </c>
      <c r="IR108" t="s">
        <v>0</v>
      </c>
      <c r="IS108" t="s">
        <v>0</v>
      </c>
      <c r="IT108" t="s">
        <v>0</v>
      </c>
      <c r="IU108" t="s">
        <v>0</v>
      </c>
      <c r="IV108" t="s">
        <v>0</v>
      </c>
      <c r="IW108" t="s">
        <v>0</v>
      </c>
      <c r="IX108" t="s">
        <v>0</v>
      </c>
      <c r="IY108" t="s">
        <v>0</v>
      </c>
      <c r="IZ108" t="s">
        <v>0</v>
      </c>
    </row>
    <row r="109" spans="1:260">
      <c r="A109" t="s">
        <v>1382</v>
      </c>
      <c r="B109" t="s">
        <v>1373</v>
      </c>
      <c r="C109" t="str">
        <f>"180401"</f>
        <v>180401</v>
      </c>
      <c r="D109" t="s">
        <v>1381</v>
      </c>
      <c r="E109">
        <v>19</v>
      </c>
      <c r="F109">
        <v>1600</v>
      </c>
      <c r="G109">
        <v>1240</v>
      </c>
      <c r="H109">
        <v>405</v>
      </c>
      <c r="I109">
        <v>835</v>
      </c>
      <c r="J109">
        <v>1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835</v>
      </c>
      <c r="T109">
        <v>0</v>
      </c>
      <c r="U109">
        <v>0</v>
      </c>
      <c r="V109">
        <v>835</v>
      </c>
      <c r="W109">
        <v>20</v>
      </c>
      <c r="X109">
        <v>14</v>
      </c>
      <c r="Y109">
        <v>6</v>
      </c>
      <c r="Z109">
        <v>0</v>
      </c>
      <c r="AA109">
        <v>815</v>
      </c>
      <c r="AB109">
        <v>394</v>
      </c>
      <c r="AC109">
        <v>106</v>
      </c>
      <c r="AD109">
        <v>168</v>
      </c>
      <c r="AE109">
        <v>6</v>
      </c>
      <c r="AF109">
        <v>11</v>
      </c>
      <c r="AG109">
        <v>3</v>
      </c>
      <c r="AH109">
        <v>17</v>
      </c>
      <c r="AI109">
        <v>33</v>
      </c>
      <c r="AJ109">
        <v>13</v>
      </c>
      <c r="AK109">
        <v>2</v>
      </c>
      <c r="AL109">
        <v>0</v>
      </c>
      <c r="AM109">
        <v>2</v>
      </c>
      <c r="AN109">
        <v>16</v>
      </c>
      <c r="AO109">
        <v>3</v>
      </c>
      <c r="AP109">
        <v>0</v>
      </c>
      <c r="AQ109">
        <v>2</v>
      </c>
      <c r="AR109">
        <v>0</v>
      </c>
      <c r="AS109">
        <v>0</v>
      </c>
      <c r="AT109">
        <v>0</v>
      </c>
      <c r="AU109">
        <v>4</v>
      </c>
      <c r="AV109">
        <v>2</v>
      </c>
      <c r="AW109">
        <v>5</v>
      </c>
      <c r="AX109">
        <v>1</v>
      </c>
      <c r="AY109">
        <v>394</v>
      </c>
      <c r="AZ109">
        <v>135</v>
      </c>
      <c r="BA109">
        <v>52</v>
      </c>
      <c r="BB109">
        <v>3</v>
      </c>
      <c r="BC109">
        <v>2</v>
      </c>
      <c r="BD109">
        <v>8</v>
      </c>
      <c r="BE109">
        <v>0</v>
      </c>
      <c r="BF109">
        <v>23</v>
      </c>
      <c r="BG109">
        <v>1</v>
      </c>
      <c r="BH109">
        <v>1</v>
      </c>
      <c r="BI109">
        <v>0</v>
      </c>
      <c r="BJ109">
        <v>1</v>
      </c>
      <c r="BK109">
        <v>0</v>
      </c>
      <c r="BL109">
        <v>1</v>
      </c>
      <c r="BM109">
        <v>0</v>
      </c>
      <c r="BN109">
        <v>0</v>
      </c>
      <c r="BO109">
        <v>0</v>
      </c>
      <c r="BP109">
        <v>2</v>
      </c>
      <c r="BQ109">
        <v>33</v>
      </c>
      <c r="BR109">
        <v>0</v>
      </c>
      <c r="BS109">
        <v>0</v>
      </c>
      <c r="BT109">
        <v>0</v>
      </c>
      <c r="BU109">
        <v>0</v>
      </c>
      <c r="BV109">
        <v>8</v>
      </c>
      <c r="BW109">
        <v>135</v>
      </c>
      <c r="BX109">
        <v>28</v>
      </c>
      <c r="BY109">
        <v>3</v>
      </c>
      <c r="BZ109">
        <v>6</v>
      </c>
      <c r="CA109">
        <v>2</v>
      </c>
      <c r="CB109">
        <v>1</v>
      </c>
      <c r="CC109">
        <v>2</v>
      </c>
      <c r="CD109">
        <v>7</v>
      </c>
      <c r="CE109">
        <v>1</v>
      </c>
      <c r="CF109">
        <v>2</v>
      </c>
      <c r="CG109">
        <v>1</v>
      </c>
      <c r="CH109">
        <v>1</v>
      </c>
      <c r="CI109">
        <v>1</v>
      </c>
      <c r="CJ109">
        <v>1</v>
      </c>
      <c r="CK109">
        <v>28</v>
      </c>
      <c r="CL109">
        <v>27</v>
      </c>
      <c r="CM109">
        <v>17</v>
      </c>
      <c r="CN109">
        <v>2</v>
      </c>
      <c r="CO109">
        <v>0</v>
      </c>
      <c r="CP109">
        <v>2</v>
      </c>
      <c r="CQ109">
        <v>0</v>
      </c>
      <c r="CR109">
        <v>0</v>
      </c>
      <c r="CS109">
        <v>2</v>
      </c>
      <c r="CT109">
        <v>0</v>
      </c>
      <c r="CU109">
        <v>0</v>
      </c>
      <c r="CV109">
        <v>1</v>
      </c>
      <c r="CW109">
        <v>0</v>
      </c>
      <c r="CX109">
        <v>0</v>
      </c>
      <c r="CY109">
        <v>0</v>
      </c>
      <c r="CZ109">
        <v>0</v>
      </c>
      <c r="DA109">
        <v>1</v>
      </c>
      <c r="DB109">
        <v>0</v>
      </c>
      <c r="DC109">
        <v>0</v>
      </c>
      <c r="DD109">
        <v>1</v>
      </c>
      <c r="DE109">
        <v>0</v>
      </c>
      <c r="DF109">
        <v>0</v>
      </c>
      <c r="DG109">
        <v>0</v>
      </c>
      <c r="DH109">
        <v>1</v>
      </c>
      <c r="DI109">
        <v>27</v>
      </c>
      <c r="DJ109">
        <v>39</v>
      </c>
      <c r="DK109">
        <v>27</v>
      </c>
      <c r="DL109">
        <v>1</v>
      </c>
      <c r="DM109">
        <v>0</v>
      </c>
      <c r="DN109">
        <v>6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3</v>
      </c>
      <c r="DX109">
        <v>0</v>
      </c>
      <c r="DY109">
        <v>0</v>
      </c>
      <c r="DZ109">
        <v>1</v>
      </c>
      <c r="EA109">
        <v>1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39</v>
      </c>
      <c r="EH109">
        <v>42</v>
      </c>
      <c r="EI109">
        <v>24</v>
      </c>
      <c r="EJ109">
        <v>4</v>
      </c>
      <c r="EK109">
        <v>2</v>
      </c>
      <c r="EL109">
        <v>0</v>
      </c>
      <c r="EM109">
        <v>1</v>
      </c>
      <c r="EN109">
        <v>0</v>
      </c>
      <c r="EO109">
        <v>2</v>
      </c>
      <c r="EP109">
        <v>3</v>
      </c>
      <c r="EQ109">
        <v>0</v>
      </c>
      <c r="ER109">
        <v>0</v>
      </c>
      <c r="ES109">
        <v>0</v>
      </c>
      <c r="ET109">
        <v>1</v>
      </c>
      <c r="EU109">
        <v>1</v>
      </c>
      <c r="EV109">
        <v>0</v>
      </c>
      <c r="EW109">
        <v>0</v>
      </c>
      <c r="EX109">
        <v>0</v>
      </c>
      <c r="EY109">
        <v>2</v>
      </c>
      <c r="EZ109">
        <v>2</v>
      </c>
      <c r="FA109">
        <v>0</v>
      </c>
      <c r="FB109">
        <v>0</v>
      </c>
      <c r="FC109">
        <v>0</v>
      </c>
      <c r="FD109">
        <v>0</v>
      </c>
      <c r="FE109">
        <v>42</v>
      </c>
      <c r="FF109">
        <v>101</v>
      </c>
      <c r="FG109">
        <v>17</v>
      </c>
      <c r="FH109">
        <v>13</v>
      </c>
      <c r="FI109">
        <v>2</v>
      </c>
      <c r="FJ109">
        <v>0</v>
      </c>
      <c r="FK109">
        <v>2</v>
      </c>
      <c r="FL109">
        <v>0</v>
      </c>
      <c r="FM109">
        <v>28</v>
      </c>
      <c r="FN109">
        <v>0</v>
      </c>
      <c r="FO109">
        <v>1</v>
      </c>
      <c r="FP109">
        <v>4</v>
      </c>
      <c r="FQ109">
        <v>2</v>
      </c>
      <c r="FR109">
        <v>14</v>
      </c>
      <c r="FS109">
        <v>1</v>
      </c>
      <c r="FT109">
        <v>10</v>
      </c>
      <c r="FU109">
        <v>1</v>
      </c>
      <c r="FV109">
        <v>0</v>
      </c>
      <c r="FW109">
        <v>3</v>
      </c>
      <c r="FX109">
        <v>2</v>
      </c>
      <c r="FY109">
        <v>1</v>
      </c>
      <c r="FZ109">
        <v>101</v>
      </c>
      <c r="GA109">
        <v>41</v>
      </c>
      <c r="GB109">
        <v>20</v>
      </c>
      <c r="GC109">
        <v>7</v>
      </c>
      <c r="GD109">
        <v>1</v>
      </c>
      <c r="GE109">
        <v>0</v>
      </c>
      <c r="GF109">
        <v>5</v>
      </c>
      <c r="GG109">
        <v>0</v>
      </c>
      <c r="GH109">
        <v>1</v>
      </c>
      <c r="GI109">
        <v>0</v>
      </c>
      <c r="GJ109">
        <v>3</v>
      </c>
      <c r="GK109">
        <v>1</v>
      </c>
      <c r="GL109">
        <v>1</v>
      </c>
      <c r="GM109">
        <v>0</v>
      </c>
      <c r="GN109">
        <v>0</v>
      </c>
      <c r="GO109">
        <v>1</v>
      </c>
      <c r="GP109">
        <v>0</v>
      </c>
      <c r="GQ109">
        <v>0</v>
      </c>
      <c r="GR109">
        <v>0</v>
      </c>
      <c r="GS109">
        <v>0</v>
      </c>
      <c r="GT109">
        <v>1</v>
      </c>
      <c r="GU109">
        <v>0</v>
      </c>
      <c r="GV109">
        <v>0</v>
      </c>
      <c r="GW109">
        <v>0</v>
      </c>
      <c r="GX109">
        <v>41</v>
      </c>
      <c r="GY109">
        <v>2</v>
      </c>
      <c r="GZ109">
        <v>1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1</v>
      </c>
      <c r="HV109">
        <v>2</v>
      </c>
      <c r="HW109">
        <v>6</v>
      </c>
      <c r="HX109">
        <v>2</v>
      </c>
      <c r="HY109">
        <v>0</v>
      </c>
      <c r="HZ109">
        <v>1</v>
      </c>
      <c r="IA109">
        <v>2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1</v>
      </c>
      <c r="IL109">
        <v>6</v>
      </c>
      <c r="IM109" t="s">
        <v>0</v>
      </c>
      <c r="IN109" t="s">
        <v>0</v>
      </c>
      <c r="IO109" t="s">
        <v>0</v>
      </c>
      <c r="IP109" t="s">
        <v>0</v>
      </c>
      <c r="IQ109" t="s">
        <v>0</v>
      </c>
      <c r="IR109" t="s">
        <v>0</v>
      </c>
      <c r="IS109" t="s">
        <v>0</v>
      </c>
      <c r="IT109" t="s">
        <v>0</v>
      </c>
      <c r="IU109" t="s">
        <v>0</v>
      </c>
      <c r="IV109" t="s">
        <v>0</v>
      </c>
      <c r="IW109" t="s">
        <v>0</v>
      </c>
      <c r="IX109" t="s">
        <v>0</v>
      </c>
      <c r="IY109" t="s">
        <v>0</v>
      </c>
      <c r="IZ109" t="s">
        <v>0</v>
      </c>
    </row>
    <row r="110" spans="1:260">
      <c r="A110" t="s">
        <v>1380</v>
      </c>
      <c r="B110" t="s">
        <v>1373</v>
      </c>
      <c r="C110" t="str">
        <f>"180401"</f>
        <v>180401</v>
      </c>
      <c r="D110" t="s">
        <v>1379</v>
      </c>
      <c r="E110">
        <v>20</v>
      </c>
      <c r="F110">
        <v>1431</v>
      </c>
      <c r="G110">
        <v>1100</v>
      </c>
      <c r="H110">
        <v>361</v>
      </c>
      <c r="I110">
        <v>739</v>
      </c>
      <c r="J110">
        <v>3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739</v>
      </c>
      <c r="T110">
        <v>0</v>
      </c>
      <c r="U110">
        <v>0</v>
      </c>
      <c r="V110">
        <v>739</v>
      </c>
      <c r="W110">
        <v>16</v>
      </c>
      <c r="X110">
        <v>6</v>
      </c>
      <c r="Y110">
        <v>9</v>
      </c>
      <c r="Z110">
        <v>1</v>
      </c>
      <c r="AA110">
        <v>723</v>
      </c>
      <c r="AB110">
        <v>344</v>
      </c>
      <c r="AC110">
        <v>83</v>
      </c>
      <c r="AD110">
        <v>147</v>
      </c>
      <c r="AE110">
        <v>8</v>
      </c>
      <c r="AF110">
        <v>6</v>
      </c>
      <c r="AG110">
        <v>2</v>
      </c>
      <c r="AH110">
        <v>22</v>
      </c>
      <c r="AI110">
        <v>28</v>
      </c>
      <c r="AJ110">
        <v>10</v>
      </c>
      <c r="AK110">
        <v>4</v>
      </c>
      <c r="AL110">
        <v>1</v>
      </c>
      <c r="AM110">
        <v>2</v>
      </c>
      <c r="AN110">
        <v>12</v>
      </c>
      <c r="AO110">
        <v>7</v>
      </c>
      <c r="AP110">
        <v>1</v>
      </c>
      <c r="AQ110">
        <v>1</v>
      </c>
      <c r="AR110">
        <v>0</v>
      </c>
      <c r="AS110">
        <v>0</v>
      </c>
      <c r="AT110">
        <v>0</v>
      </c>
      <c r="AU110">
        <v>1</v>
      </c>
      <c r="AV110">
        <v>1</v>
      </c>
      <c r="AW110">
        <v>4</v>
      </c>
      <c r="AX110">
        <v>4</v>
      </c>
      <c r="AY110">
        <v>344</v>
      </c>
      <c r="AZ110">
        <v>131</v>
      </c>
      <c r="BA110">
        <v>36</v>
      </c>
      <c r="BB110">
        <v>0</v>
      </c>
      <c r="BC110">
        <v>6</v>
      </c>
      <c r="BD110">
        <v>9</v>
      </c>
      <c r="BE110">
        <v>2</v>
      </c>
      <c r="BF110">
        <v>27</v>
      </c>
      <c r="BG110">
        <v>0</v>
      </c>
      <c r="BH110">
        <v>0</v>
      </c>
      <c r="BI110">
        <v>1</v>
      </c>
      <c r="BJ110">
        <v>1</v>
      </c>
      <c r="BK110">
        <v>1</v>
      </c>
      <c r="BL110">
        <v>3</v>
      </c>
      <c r="BM110">
        <v>0</v>
      </c>
      <c r="BN110">
        <v>0</v>
      </c>
      <c r="BO110">
        <v>0</v>
      </c>
      <c r="BP110">
        <v>4</v>
      </c>
      <c r="BQ110">
        <v>36</v>
      </c>
      <c r="BR110">
        <v>0</v>
      </c>
      <c r="BS110">
        <v>0</v>
      </c>
      <c r="BT110">
        <v>1</v>
      </c>
      <c r="BU110">
        <v>1</v>
      </c>
      <c r="BV110">
        <v>3</v>
      </c>
      <c r="BW110">
        <v>131</v>
      </c>
      <c r="BX110">
        <v>23</v>
      </c>
      <c r="BY110">
        <v>7</v>
      </c>
      <c r="BZ110">
        <v>6</v>
      </c>
      <c r="CA110">
        <v>1</v>
      </c>
      <c r="CB110">
        <v>1</v>
      </c>
      <c r="CC110">
        <v>1</v>
      </c>
      <c r="CD110">
        <v>2</v>
      </c>
      <c r="CE110">
        <v>4</v>
      </c>
      <c r="CF110">
        <v>0</v>
      </c>
      <c r="CG110">
        <v>0</v>
      </c>
      <c r="CH110">
        <v>0</v>
      </c>
      <c r="CI110">
        <v>1</v>
      </c>
      <c r="CJ110">
        <v>0</v>
      </c>
      <c r="CK110">
        <v>23</v>
      </c>
      <c r="CL110">
        <v>32</v>
      </c>
      <c r="CM110">
        <v>18</v>
      </c>
      <c r="CN110">
        <v>4</v>
      </c>
      <c r="CO110">
        <v>0</v>
      </c>
      <c r="CP110">
        <v>1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1</v>
      </c>
      <c r="CW110">
        <v>1</v>
      </c>
      <c r="CX110">
        <v>0</v>
      </c>
      <c r="CY110">
        <v>0</v>
      </c>
      <c r="CZ110">
        <v>1</v>
      </c>
      <c r="DA110">
        <v>1</v>
      </c>
      <c r="DB110">
        <v>0</v>
      </c>
      <c r="DC110">
        <v>1</v>
      </c>
      <c r="DD110">
        <v>0</v>
      </c>
      <c r="DE110">
        <v>0</v>
      </c>
      <c r="DF110">
        <v>1</v>
      </c>
      <c r="DG110">
        <v>0</v>
      </c>
      <c r="DH110">
        <v>3</v>
      </c>
      <c r="DI110">
        <v>32</v>
      </c>
      <c r="DJ110">
        <v>31</v>
      </c>
      <c r="DK110">
        <v>17</v>
      </c>
      <c r="DL110">
        <v>0</v>
      </c>
      <c r="DM110">
        <v>0</v>
      </c>
      <c r="DN110">
        <v>3</v>
      </c>
      <c r="DO110">
        <v>3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1</v>
      </c>
      <c r="DV110">
        <v>1</v>
      </c>
      <c r="DW110">
        <v>4</v>
      </c>
      <c r="DX110">
        <v>0</v>
      </c>
      <c r="DY110">
        <v>0</v>
      </c>
      <c r="DZ110">
        <v>0</v>
      </c>
      <c r="EA110">
        <v>1</v>
      </c>
      <c r="EB110">
        <v>0</v>
      </c>
      <c r="EC110">
        <v>0</v>
      </c>
      <c r="ED110">
        <v>1</v>
      </c>
      <c r="EE110">
        <v>0</v>
      </c>
      <c r="EF110">
        <v>0</v>
      </c>
      <c r="EG110">
        <v>31</v>
      </c>
      <c r="EH110">
        <v>28</v>
      </c>
      <c r="EI110">
        <v>13</v>
      </c>
      <c r="EJ110">
        <v>5</v>
      </c>
      <c r="EK110">
        <v>2</v>
      </c>
      <c r="EL110">
        <v>0</v>
      </c>
      <c r="EM110">
        <v>0</v>
      </c>
      <c r="EN110">
        <v>0</v>
      </c>
      <c r="EO110">
        <v>1</v>
      </c>
      <c r="EP110">
        <v>3</v>
      </c>
      <c r="EQ110">
        <v>0</v>
      </c>
      <c r="ER110">
        <v>1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3</v>
      </c>
      <c r="FE110">
        <v>28</v>
      </c>
      <c r="FF110">
        <v>85</v>
      </c>
      <c r="FG110">
        <v>25</v>
      </c>
      <c r="FH110">
        <v>3</v>
      </c>
      <c r="FI110">
        <v>6</v>
      </c>
      <c r="FJ110">
        <v>1</v>
      </c>
      <c r="FK110">
        <v>2</v>
      </c>
      <c r="FL110">
        <v>1</v>
      </c>
      <c r="FM110">
        <v>17</v>
      </c>
      <c r="FN110">
        <v>0</v>
      </c>
      <c r="FO110">
        <v>2</v>
      </c>
      <c r="FP110">
        <v>1</v>
      </c>
      <c r="FQ110">
        <v>0</v>
      </c>
      <c r="FR110">
        <v>10</v>
      </c>
      <c r="FS110">
        <v>1</v>
      </c>
      <c r="FT110">
        <v>3</v>
      </c>
      <c r="FU110">
        <v>0</v>
      </c>
      <c r="FV110">
        <v>0</v>
      </c>
      <c r="FW110">
        <v>2</v>
      </c>
      <c r="FX110">
        <v>5</v>
      </c>
      <c r="FY110">
        <v>6</v>
      </c>
      <c r="FZ110">
        <v>85</v>
      </c>
      <c r="GA110">
        <v>46</v>
      </c>
      <c r="GB110">
        <v>22</v>
      </c>
      <c r="GC110">
        <v>4</v>
      </c>
      <c r="GD110">
        <v>0</v>
      </c>
      <c r="GE110">
        <v>0</v>
      </c>
      <c r="GF110">
        <v>14</v>
      </c>
      <c r="GG110">
        <v>3</v>
      </c>
      <c r="GH110">
        <v>1</v>
      </c>
      <c r="GI110">
        <v>0</v>
      </c>
      <c r="GJ110">
        <v>1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1</v>
      </c>
      <c r="GW110">
        <v>0</v>
      </c>
      <c r="GX110">
        <v>46</v>
      </c>
      <c r="GY110">
        <v>2</v>
      </c>
      <c r="GZ110">
        <v>2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2</v>
      </c>
      <c r="HW110">
        <v>1</v>
      </c>
      <c r="HX110">
        <v>1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1</v>
      </c>
      <c r="IM110" t="s">
        <v>0</v>
      </c>
      <c r="IN110" t="s">
        <v>0</v>
      </c>
      <c r="IO110" t="s">
        <v>0</v>
      </c>
      <c r="IP110" t="s">
        <v>0</v>
      </c>
      <c r="IQ110" t="s">
        <v>0</v>
      </c>
      <c r="IR110" t="s">
        <v>0</v>
      </c>
      <c r="IS110" t="s">
        <v>0</v>
      </c>
      <c r="IT110" t="s">
        <v>0</v>
      </c>
      <c r="IU110" t="s">
        <v>0</v>
      </c>
      <c r="IV110" t="s">
        <v>0</v>
      </c>
      <c r="IW110" t="s">
        <v>0</v>
      </c>
      <c r="IX110" t="s">
        <v>0</v>
      </c>
      <c r="IY110" t="s">
        <v>0</v>
      </c>
      <c r="IZ110" t="s">
        <v>0</v>
      </c>
    </row>
    <row r="111" spans="1:260">
      <c r="A111" t="s">
        <v>1378</v>
      </c>
      <c r="B111" t="s">
        <v>1373</v>
      </c>
      <c r="C111" t="str">
        <f>"180401"</f>
        <v>180401</v>
      </c>
      <c r="D111" t="s">
        <v>1377</v>
      </c>
      <c r="E111">
        <v>21</v>
      </c>
      <c r="F111">
        <v>1462</v>
      </c>
      <c r="G111">
        <v>1130</v>
      </c>
      <c r="H111">
        <v>398</v>
      </c>
      <c r="I111">
        <v>732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732</v>
      </c>
      <c r="T111">
        <v>0</v>
      </c>
      <c r="U111">
        <v>0</v>
      </c>
      <c r="V111">
        <v>732</v>
      </c>
      <c r="W111">
        <v>8</v>
      </c>
      <c r="X111">
        <v>5</v>
      </c>
      <c r="Y111">
        <v>2</v>
      </c>
      <c r="Z111">
        <v>1</v>
      </c>
      <c r="AA111">
        <v>724</v>
      </c>
      <c r="AB111">
        <v>411</v>
      </c>
      <c r="AC111">
        <v>91</v>
      </c>
      <c r="AD111">
        <v>195</v>
      </c>
      <c r="AE111">
        <v>6</v>
      </c>
      <c r="AF111">
        <v>18</v>
      </c>
      <c r="AG111">
        <v>3</v>
      </c>
      <c r="AH111">
        <v>27</v>
      </c>
      <c r="AI111">
        <v>47</v>
      </c>
      <c r="AJ111">
        <v>4</v>
      </c>
      <c r="AK111">
        <v>3</v>
      </c>
      <c r="AL111">
        <v>0</v>
      </c>
      <c r="AM111">
        <v>0</v>
      </c>
      <c r="AN111">
        <v>3</v>
      </c>
      <c r="AO111">
        <v>1</v>
      </c>
      <c r="AP111">
        <v>1</v>
      </c>
      <c r="AQ111">
        <v>2</v>
      </c>
      <c r="AR111">
        <v>0</v>
      </c>
      <c r="AS111">
        <v>3</v>
      </c>
      <c r="AT111">
        <v>0</v>
      </c>
      <c r="AU111">
        <v>3</v>
      </c>
      <c r="AV111">
        <v>1</v>
      </c>
      <c r="AW111">
        <v>1</v>
      </c>
      <c r="AX111">
        <v>2</v>
      </c>
      <c r="AY111">
        <v>411</v>
      </c>
      <c r="AZ111">
        <v>81</v>
      </c>
      <c r="BA111">
        <v>16</v>
      </c>
      <c r="BB111">
        <v>0</v>
      </c>
      <c r="BC111">
        <v>0</v>
      </c>
      <c r="BD111">
        <v>5</v>
      </c>
      <c r="BE111">
        <v>0</v>
      </c>
      <c r="BF111">
        <v>44</v>
      </c>
      <c r="BG111">
        <v>0</v>
      </c>
      <c r="BH111">
        <v>0</v>
      </c>
      <c r="BI111">
        <v>1</v>
      </c>
      <c r="BJ111">
        <v>0</v>
      </c>
      <c r="BK111">
        <v>0</v>
      </c>
      <c r="BL111">
        <v>0</v>
      </c>
      <c r="BM111">
        <v>1</v>
      </c>
      <c r="BN111">
        <v>0</v>
      </c>
      <c r="BO111">
        <v>0</v>
      </c>
      <c r="BP111">
        <v>1</v>
      </c>
      <c r="BQ111">
        <v>11</v>
      </c>
      <c r="BR111">
        <v>0</v>
      </c>
      <c r="BS111">
        <v>0</v>
      </c>
      <c r="BT111">
        <v>1</v>
      </c>
      <c r="BU111">
        <v>1</v>
      </c>
      <c r="BV111">
        <v>0</v>
      </c>
      <c r="BW111">
        <v>81</v>
      </c>
      <c r="BX111">
        <v>8</v>
      </c>
      <c r="BY111">
        <v>3</v>
      </c>
      <c r="BZ111">
        <v>1</v>
      </c>
      <c r="CA111">
        <v>0</v>
      </c>
      <c r="CB111">
        <v>0</v>
      </c>
      <c r="CC111">
        <v>1</v>
      </c>
      <c r="CD111">
        <v>1</v>
      </c>
      <c r="CE111">
        <v>0</v>
      </c>
      <c r="CF111">
        <v>0</v>
      </c>
      <c r="CG111">
        <v>0</v>
      </c>
      <c r="CH111">
        <v>1</v>
      </c>
      <c r="CI111">
        <v>1</v>
      </c>
      <c r="CJ111">
        <v>0</v>
      </c>
      <c r="CK111">
        <v>8</v>
      </c>
      <c r="CL111">
        <v>34</v>
      </c>
      <c r="CM111">
        <v>23</v>
      </c>
      <c r="CN111">
        <v>1</v>
      </c>
      <c r="CO111">
        <v>1</v>
      </c>
      <c r="CP111">
        <v>0</v>
      </c>
      <c r="CQ111">
        <v>0</v>
      </c>
      <c r="CR111">
        <v>1</v>
      </c>
      <c r="CS111">
        <v>3</v>
      </c>
      <c r="CT111">
        <v>0</v>
      </c>
      <c r="CU111">
        <v>0</v>
      </c>
      <c r="CV111">
        <v>1</v>
      </c>
      <c r="CW111">
        <v>1</v>
      </c>
      <c r="CX111">
        <v>0</v>
      </c>
      <c r="CY111">
        <v>0</v>
      </c>
      <c r="CZ111">
        <v>0</v>
      </c>
      <c r="DA111">
        <v>2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1</v>
      </c>
      <c r="DI111">
        <v>34</v>
      </c>
      <c r="DJ111">
        <v>41</v>
      </c>
      <c r="DK111">
        <v>26</v>
      </c>
      <c r="DL111">
        <v>0</v>
      </c>
      <c r="DM111">
        <v>1</v>
      </c>
      <c r="DN111">
        <v>4</v>
      </c>
      <c r="DO111">
        <v>3</v>
      </c>
      <c r="DP111">
        <v>1</v>
      </c>
      <c r="DQ111">
        <v>0</v>
      </c>
      <c r="DR111">
        <v>0</v>
      </c>
      <c r="DS111">
        <v>0</v>
      </c>
      <c r="DT111">
        <v>3</v>
      </c>
      <c r="DU111">
        <v>1</v>
      </c>
      <c r="DV111">
        <v>0</v>
      </c>
      <c r="DW111">
        <v>1</v>
      </c>
      <c r="DX111">
        <v>0</v>
      </c>
      <c r="DY111">
        <v>0</v>
      </c>
      <c r="DZ111">
        <v>0</v>
      </c>
      <c r="EA111">
        <v>1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41</v>
      </c>
      <c r="EH111">
        <v>29</v>
      </c>
      <c r="EI111">
        <v>20</v>
      </c>
      <c r="EJ111">
        <v>0</v>
      </c>
      <c r="EK111">
        <v>1</v>
      </c>
      <c r="EL111">
        <v>0</v>
      </c>
      <c r="EM111">
        <v>0</v>
      </c>
      <c r="EN111">
        <v>0</v>
      </c>
      <c r="EO111">
        <v>1</v>
      </c>
      <c r="EP111">
        <v>2</v>
      </c>
      <c r="EQ111">
        <v>1</v>
      </c>
      <c r="ER111">
        <v>1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1</v>
      </c>
      <c r="EY111">
        <v>0</v>
      </c>
      <c r="EZ111">
        <v>0</v>
      </c>
      <c r="FA111">
        <v>1</v>
      </c>
      <c r="FB111">
        <v>0</v>
      </c>
      <c r="FC111">
        <v>0</v>
      </c>
      <c r="FD111">
        <v>1</v>
      </c>
      <c r="FE111">
        <v>29</v>
      </c>
      <c r="FF111">
        <v>90</v>
      </c>
      <c r="FG111">
        <v>31</v>
      </c>
      <c r="FH111">
        <v>8</v>
      </c>
      <c r="FI111">
        <v>1</v>
      </c>
      <c r="FJ111">
        <v>0</v>
      </c>
      <c r="FK111">
        <v>0</v>
      </c>
      <c r="FL111">
        <v>0</v>
      </c>
      <c r="FM111">
        <v>23</v>
      </c>
      <c r="FN111">
        <v>1</v>
      </c>
      <c r="FO111">
        <v>2</v>
      </c>
      <c r="FP111">
        <v>1</v>
      </c>
      <c r="FQ111">
        <v>1</v>
      </c>
      <c r="FR111">
        <v>10</v>
      </c>
      <c r="FS111">
        <v>0</v>
      </c>
      <c r="FT111">
        <v>6</v>
      </c>
      <c r="FU111">
        <v>0</v>
      </c>
      <c r="FV111">
        <v>1</v>
      </c>
      <c r="FW111">
        <v>1</v>
      </c>
      <c r="FX111">
        <v>3</v>
      </c>
      <c r="FY111">
        <v>1</v>
      </c>
      <c r="FZ111">
        <v>90</v>
      </c>
      <c r="GA111">
        <v>19</v>
      </c>
      <c r="GB111">
        <v>7</v>
      </c>
      <c r="GC111">
        <v>6</v>
      </c>
      <c r="GD111">
        <v>0</v>
      </c>
      <c r="GE111">
        <v>0</v>
      </c>
      <c r="GF111">
        <v>2</v>
      </c>
      <c r="GG111">
        <v>0</v>
      </c>
      <c r="GH111">
        <v>0</v>
      </c>
      <c r="GI111">
        <v>0</v>
      </c>
      <c r="GJ111">
        <v>1</v>
      </c>
      <c r="GK111">
        <v>2</v>
      </c>
      <c r="GL111">
        <v>0</v>
      </c>
      <c r="GM111">
        <v>1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19</v>
      </c>
      <c r="GY111">
        <v>3</v>
      </c>
      <c r="GZ111">
        <v>2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1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3</v>
      </c>
      <c r="HW111">
        <v>8</v>
      </c>
      <c r="HX111">
        <v>5</v>
      </c>
      <c r="HY111">
        <v>0</v>
      </c>
      <c r="HZ111">
        <v>0</v>
      </c>
      <c r="IA111">
        <v>1</v>
      </c>
      <c r="IB111">
        <v>0</v>
      </c>
      <c r="IC111">
        <v>0</v>
      </c>
      <c r="ID111">
        <v>0</v>
      </c>
      <c r="IE111">
        <v>1</v>
      </c>
      <c r="IF111">
        <v>0</v>
      </c>
      <c r="IG111">
        <v>0</v>
      </c>
      <c r="IH111">
        <v>0</v>
      </c>
      <c r="II111">
        <v>1</v>
      </c>
      <c r="IJ111">
        <v>0</v>
      </c>
      <c r="IK111">
        <v>0</v>
      </c>
      <c r="IL111">
        <v>8</v>
      </c>
      <c r="IM111" t="s">
        <v>0</v>
      </c>
      <c r="IN111" t="s">
        <v>0</v>
      </c>
      <c r="IO111" t="s">
        <v>0</v>
      </c>
      <c r="IP111" t="s">
        <v>0</v>
      </c>
      <c r="IQ111" t="s">
        <v>0</v>
      </c>
      <c r="IR111" t="s">
        <v>0</v>
      </c>
      <c r="IS111" t="s">
        <v>0</v>
      </c>
      <c r="IT111" t="s">
        <v>0</v>
      </c>
      <c r="IU111" t="s">
        <v>0</v>
      </c>
      <c r="IV111" t="s">
        <v>0</v>
      </c>
      <c r="IW111" t="s">
        <v>0</v>
      </c>
      <c r="IX111" t="s">
        <v>0</v>
      </c>
      <c r="IY111" t="s">
        <v>0</v>
      </c>
      <c r="IZ111" t="s">
        <v>0</v>
      </c>
    </row>
    <row r="112" spans="1:260">
      <c r="A112" t="s">
        <v>1376</v>
      </c>
      <c r="B112" t="s">
        <v>1373</v>
      </c>
      <c r="C112" t="str">
        <f>"180401"</f>
        <v>180401</v>
      </c>
      <c r="D112" t="s">
        <v>1375</v>
      </c>
      <c r="E112">
        <v>22</v>
      </c>
      <c r="F112">
        <v>152</v>
      </c>
      <c r="G112">
        <v>214</v>
      </c>
      <c r="H112">
        <v>174</v>
      </c>
      <c r="I112">
        <v>40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40</v>
      </c>
      <c r="T112">
        <v>0</v>
      </c>
      <c r="U112">
        <v>0</v>
      </c>
      <c r="V112">
        <v>40</v>
      </c>
      <c r="W112">
        <v>1</v>
      </c>
      <c r="X112">
        <v>1</v>
      </c>
      <c r="Y112">
        <v>0</v>
      </c>
      <c r="Z112">
        <v>0</v>
      </c>
      <c r="AA112">
        <v>39</v>
      </c>
      <c r="AB112">
        <v>21</v>
      </c>
      <c r="AC112">
        <v>7</v>
      </c>
      <c r="AD112">
        <v>6</v>
      </c>
      <c r="AE112">
        <v>0</v>
      </c>
      <c r="AF112">
        <v>2</v>
      </c>
      <c r="AG112">
        <v>0</v>
      </c>
      <c r="AH112">
        <v>1</v>
      </c>
      <c r="AI112">
        <v>2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X112">
        <v>0</v>
      </c>
      <c r="AY112">
        <v>21</v>
      </c>
      <c r="AZ112">
        <v>3</v>
      </c>
      <c r="BA112">
        <v>1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1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3</v>
      </c>
      <c r="BX112">
        <v>1</v>
      </c>
      <c r="BY112">
        <v>0</v>
      </c>
      <c r="BZ112">
        <v>0</v>
      </c>
      <c r="CA112">
        <v>1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1</v>
      </c>
      <c r="CL112">
        <v>2</v>
      </c>
      <c r="CM112">
        <v>2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2</v>
      </c>
      <c r="DJ112">
        <v>6</v>
      </c>
      <c r="DK112">
        <v>1</v>
      </c>
      <c r="DL112">
        <v>0</v>
      </c>
      <c r="DM112">
        <v>1</v>
      </c>
      <c r="DN112">
        <v>0</v>
      </c>
      <c r="DO112">
        <v>2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2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6</v>
      </c>
      <c r="EH112">
        <v>2</v>
      </c>
      <c r="EI112">
        <v>1</v>
      </c>
      <c r="EJ112">
        <v>1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2</v>
      </c>
      <c r="FF112">
        <v>2</v>
      </c>
      <c r="FG112">
        <v>1</v>
      </c>
      <c r="FH112">
        <v>1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2</v>
      </c>
      <c r="GA112">
        <v>2</v>
      </c>
      <c r="GB112">
        <v>0</v>
      </c>
      <c r="GC112">
        <v>0</v>
      </c>
      <c r="GD112">
        <v>0</v>
      </c>
      <c r="GE112">
        <v>0</v>
      </c>
      <c r="GF112">
        <v>1</v>
      </c>
      <c r="GG112">
        <v>0</v>
      </c>
      <c r="GH112">
        <v>0</v>
      </c>
      <c r="GI112">
        <v>0</v>
      </c>
      <c r="GJ112">
        <v>1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2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 t="s">
        <v>0</v>
      </c>
      <c r="IN112" t="s">
        <v>0</v>
      </c>
      <c r="IO112" t="s">
        <v>0</v>
      </c>
      <c r="IP112" t="s">
        <v>0</v>
      </c>
      <c r="IQ112" t="s">
        <v>0</v>
      </c>
      <c r="IR112" t="s">
        <v>0</v>
      </c>
      <c r="IS112" t="s">
        <v>0</v>
      </c>
      <c r="IT112" t="s">
        <v>0</v>
      </c>
      <c r="IU112" t="s">
        <v>0</v>
      </c>
      <c r="IV112" t="s">
        <v>0</v>
      </c>
      <c r="IW112" t="s">
        <v>0</v>
      </c>
      <c r="IX112" t="s">
        <v>0</v>
      </c>
      <c r="IY112" t="s">
        <v>0</v>
      </c>
      <c r="IZ112" t="s">
        <v>0</v>
      </c>
    </row>
    <row r="113" spans="1:260">
      <c r="A113" t="s">
        <v>1374</v>
      </c>
      <c r="B113" t="s">
        <v>1373</v>
      </c>
      <c r="C113" t="str">
        <f>"180401"</f>
        <v>180401</v>
      </c>
      <c r="D113" t="s">
        <v>1372</v>
      </c>
      <c r="E113">
        <v>23</v>
      </c>
      <c r="F113">
        <v>431</v>
      </c>
      <c r="G113">
        <v>450</v>
      </c>
      <c r="H113">
        <v>342</v>
      </c>
      <c r="I113">
        <v>108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108</v>
      </c>
      <c r="T113">
        <v>0</v>
      </c>
      <c r="U113">
        <v>0</v>
      </c>
      <c r="V113">
        <v>108</v>
      </c>
      <c r="W113">
        <v>9</v>
      </c>
      <c r="X113">
        <v>5</v>
      </c>
      <c r="Y113">
        <v>4</v>
      </c>
      <c r="Z113">
        <v>0</v>
      </c>
      <c r="AA113">
        <v>99</v>
      </c>
      <c r="AB113">
        <v>66</v>
      </c>
      <c r="AC113">
        <v>23</v>
      </c>
      <c r="AD113">
        <v>4</v>
      </c>
      <c r="AE113">
        <v>1</v>
      </c>
      <c r="AF113">
        <v>0</v>
      </c>
      <c r="AG113">
        <v>3</v>
      </c>
      <c r="AH113">
        <v>8</v>
      </c>
      <c r="AI113">
        <v>2</v>
      </c>
      <c r="AJ113">
        <v>4</v>
      </c>
      <c r="AK113">
        <v>3</v>
      </c>
      <c r="AL113">
        <v>6</v>
      </c>
      <c r="AM113">
        <v>0</v>
      </c>
      <c r="AN113">
        <v>2</v>
      </c>
      <c r="AO113">
        <v>4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3</v>
      </c>
      <c r="AV113">
        <v>0</v>
      </c>
      <c r="AW113">
        <v>2</v>
      </c>
      <c r="AX113">
        <v>1</v>
      </c>
      <c r="AY113">
        <v>66</v>
      </c>
      <c r="AZ113">
        <v>9</v>
      </c>
      <c r="BA113">
        <v>3</v>
      </c>
      <c r="BB113">
        <v>0</v>
      </c>
      <c r="BC113">
        <v>0</v>
      </c>
      <c r="BD113">
        <v>0</v>
      </c>
      <c r="BE113">
        <v>0</v>
      </c>
      <c r="BF113">
        <v>1</v>
      </c>
      <c r="BG113">
        <v>0</v>
      </c>
      <c r="BH113">
        <v>0</v>
      </c>
      <c r="BI113">
        <v>1</v>
      </c>
      <c r="BJ113">
        <v>0</v>
      </c>
      <c r="BK113">
        <v>0</v>
      </c>
      <c r="BL113">
        <v>2</v>
      </c>
      <c r="BM113">
        <v>2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9</v>
      </c>
      <c r="BX113">
        <v>2</v>
      </c>
      <c r="BY113">
        <v>0</v>
      </c>
      <c r="BZ113">
        <v>1</v>
      </c>
      <c r="CA113">
        <v>0</v>
      </c>
      <c r="CB113">
        <v>0</v>
      </c>
      <c r="CC113">
        <v>0</v>
      </c>
      <c r="CD113">
        <v>0</v>
      </c>
      <c r="CE113">
        <v>1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2</v>
      </c>
      <c r="CL113">
        <v>3</v>
      </c>
      <c r="CM113">
        <v>2</v>
      </c>
      <c r="CN113">
        <v>0</v>
      </c>
      <c r="CO113">
        <v>0</v>
      </c>
      <c r="CP113">
        <v>0</v>
      </c>
      <c r="CQ113">
        <v>0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3</v>
      </c>
      <c r="DJ113">
        <v>7</v>
      </c>
      <c r="DK113">
        <v>5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2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7</v>
      </c>
      <c r="EH113">
        <v>4</v>
      </c>
      <c r="EI113">
        <v>2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1</v>
      </c>
      <c r="EP113">
        <v>0</v>
      </c>
      <c r="EQ113">
        <v>0</v>
      </c>
      <c r="ER113">
        <v>1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4</v>
      </c>
      <c r="FF113">
        <v>5</v>
      </c>
      <c r="FG113">
        <v>2</v>
      </c>
      <c r="FH113">
        <v>0</v>
      </c>
      <c r="FI113">
        <v>0</v>
      </c>
      <c r="FJ113">
        <v>0</v>
      </c>
      <c r="FK113">
        <v>1</v>
      </c>
      <c r="FL113">
        <v>1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1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5</v>
      </c>
      <c r="GA113">
        <v>2</v>
      </c>
      <c r="GB113">
        <v>2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2</v>
      </c>
      <c r="GY113">
        <v>1</v>
      </c>
      <c r="GZ113">
        <v>1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1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 t="s">
        <v>0</v>
      </c>
      <c r="IN113" t="s">
        <v>0</v>
      </c>
      <c r="IO113" t="s">
        <v>0</v>
      </c>
      <c r="IP113" t="s">
        <v>0</v>
      </c>
      <c r="IQ113" t="s">
        <v>0</v>
      </c>
      <c r="IR113" t="s">
        <v>0</v>
      </c>
      <c r="IS113" t="s">
        <v>0</v>
      </c>
      <c r="IT113" t="s">
        <v>0</v>
      </c>
      <c r="IU113" t="s">
        <v>0</v>
      </c>
      <c r="IV113" t="s">
        <v>0</v>
      </c>
      <c r="IW113" t="s">
        <v>0</v>
      </c>
      <c r="IX113" t="s">
        <v>0</v>
      </c>
      <c r="IY113" t="s">
        <v>0</v>
      </c>
      <c r="IZ113" t="s">
        <v>0</v>
      </c>
    </row>
    <row r="114" spans="1:260">
      <c r="A114" t="s">
        <v>1371</v>
      </c>
      <c r="B114" t="s">
        <v>1366</v>
      </c>
      <c r="C114" t="str">
        <f>"180402"</f>
        <v>180402</v>
      </c>
      <c r="D114" t="s">
        <v>1370</v>
      </c>
      <c r="E114">
        <v>1</v>
      </c>
      <c r="F114">
        <v>1490</v>
      </c>
      <c r="G114">
        <v>1150</v>
      </c>
      <c r="H114">
        <v>430</v>
      </c>
      <c r="I114">
        <v>720</v>
      </c>
      <c r="J114">
        <v>4</v>
      </c>
      <c r="K114">
        <v>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720</v>
      </c>
      <c r="T114">
        <v>0</v>
      </c>
      <c r="U114">
        <v>0</v>
      </c>
      <c r="V114">
        <v>720</v>
      </c>
      <c r="W114">
        <v>24</v>
      </c>
      <c r="X114">
        <v>21</v>
      </c>
      <c r="Y114">
        <v>3</v>
      </c>
      <c r="Z114">
        <v>0</v>
      </c>
      <c r="AA114">
        <v>696</v>
      </c>
      <c r="AB114">
        <v>370</v>
      </c>
      <c r="AC114">
        <v>104</v>
      </c>
      <c r="AD114">
        <v>93</v>
      </c>
      <c r="AE114">
        <v>7</v>
      </c>
      <c r="AF114">
        <v>14</v>
      </c>
      <c r="AG114">
        <v>3</v>
      </c>
      <c r="AH114">
        <v>33</v>
      </c>
      <c r="AI114">
        <v>63</v>
      </c>
      <c r="AJ114">
        <v>13</v>
      </c>
      <c r="AK114">
        <v>5</v>
      </c>
      <c r="AL114">
        <v>3</v>
      </c>
      <c r="AM114">
        <v>5</v>
      </c>
      <c r="AN114">
        <v>15</v>
      </c>
      <c r="AO114">
        <v>1</v>
      </c>
      <c r="AP114">
        <v>0</v>
      </c>
      <c r="AQ114">
        <v>2</v>
      </c>
      <c r="AR114">
        <v>0</v>
      </c>
      <c r="AS114">
        <v>0</v>
      </c>
      <c r="AT114">
        <v>0</v>
      </c>
      <c r="AU114">
        <v>2</v>
      </c>
      <c r="AV114">
        <v>3</v>
      </c>
      <c r="AW114">
        <v>1</v>
      </c>
      <c r="AX114">
        <v>3</v>
      </c>
      <c r="AY114">
        <v>370</v>
      </c>
      <c r="AZ114">
        <v>92</v>
      </c>
      <c r="BA114">
        <v>40</v>
      </c>
      <c r="BB114">
        <v>4</v>
      </c>
      <c r="BC114">
        <v>5</v>
      </c>
      <c r="BD114">
        <v>7</v>
      </c>
      <c r="BE114">
        <v>0</v>
      </c>
      <c r="BF114">
        <v>5</v>
      </c>
      <c r="BG114">
        <v>1</v>
      </c>
      <c r="BH114">
        <v>2</v>
      </c>
      <c r="BI114">
        <v>2</v>
      </c>
      <c r="BJ114">
        <v>1</v>
      </c>
      <c r="BK114">
        <v>0</v>
      </c>
      <c r="BL114">
        <v>2</v>
      </c>
      <c r="BM114">
        <v>0</v>
      </c>
      <c r="BN114">
        <v>0</v>
      </c>
      <c r="BO114">
        <v>1</v>
      </c>
      <c r="BP114">
        <v>0</v>
      </c>
      <c r="BQ114">
        <v>1</v>
      </c>
      <c r="BR114">
        <v>1</v>
      </c>
      <c r="BS114">
        <v>0</v>
      </c>
      <c r="BT114">
        <v>0</v>
      </c>
      <c r="BU114">
        <v>0</v>
      </c>
      <c r="BV114">
        <v>20</v>
      </c>
      <c r="BW114">
        <v>92</v>
      </c>
      <c r="BX114">
        <v>11</v>
      </c>
      <c r="BY114">
        <v>7</v>
      </c>
      <c r="BZ114">
        <v>1</v>
      </c>
      <c r="CA114">
        <v>0</v>
      </c>
      <c r="CB114">
        <v>0</v>
      </c>
      <c r="CC114">
        <v>2</v>
      </c>
      <c r="CD114">
        <v>0</v>
      </c>
      <c r="CE114">
        <v>1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11</v>
      </c>
      <c r="CL114">
        <v>41</v>
      </c>
      <c r="CM114">
        <v>31</v>
      </c>
      <c r="CN114">
        <v>0</v>
      </c>
      <c r="CO114">
        <v>1</v>
      </c>
      <c r="CP114">
        <v>0</v>
      </c>
      <c r="CQ114">
        <v>1</v>
      </c>
      <c r="CR114">
        <v>1</v>
      </c>
      <c r="CS114">
        <v>1</v>
      </c>
      <c r="CT114">
        <v>0</v>
      </c>
      <c r="CU114">
        <v>1</v>
      </c>
      <c r="CV114">
        <v>0</v>
      </c>
      <c r="CW114">
        <v>1</v>
      </c>
      <c r="CX114">
        <v>1</v>
      </c>
      <c r="CY114">
        <v>0</v>
      </c>
      <c r="CZ114">
        <v>0</v>
      </c>
      <c r="DA114">
        <v>0</v>
      </c>
      <c r="DB114">
        <v>0</v>
      </c>
      <c r="DC114">
        <v>3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41</v>
      </c>
      <c r="DJ114">
        <v>52</v>
      </c>
      <c r="DK114">
        <v>38</v>
      </c>
      <c r="DL114">
        <v>2</v>
      </c>
      <c r="DM114">
        <v>0</v>
      </c>
      <c r="DN114">
        <v>2</v>
      </c>
      <c r="DO114">
        <v>2</v>
      </c>
      <c r="DP114">
        <v>0</v>
      </c>
      <c r="DQ114">
        <v>2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2</v>
      </c>
      <c r="DX114">
        <v>0</v>
      </c>
      <c r="DY114">
        <v>1</v>
      </c>
      <c r="DZ114">
        <v>0</v>
      </c>
      <c r="EA114">
        <v>2</v>
      </c>
      <c r="EB114">
        <v>0</v>
      </c>
      <c r="EC114">
        <v>1</v>
      </c>
      <c r="ED114">
        <v>0</v>
      </c>
      <c r="EE114">
        <v>0</v>
      </c>
      <c r="EF114">
        <v>0</v>
      </c>
      <c r="EG114">
        <v>52</v>
      </c>
      <c r="EH114">
        <v>27</v>
      </c>
      <c r="EI114">
        <v>19</v>
      </c>
      <c r="EJ114">
        <v>2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1</v>
      </c>
      <c r="ER114">
        <v>0</v>
      </c>
      <c r="ES114">
        <v>0</v>
      </c>
      <c r="ET114">
        <v>1</v>
      </c>
      <c r="EU114">
        <v>0</v>
      </c>
      <c r="EV114">
        <v>0</v>
      </c>
      <c r="EW114">
        <v>1</v>
      </c>
      <c r="EX114">
        <v>0</v>
      </c>
      <c r="EY114">
        <v>1</v>
      </c>
      <c r="EZ114">
        <v>1</v>
      </c>
      <c r="FA114">
        <v>1</v>
      </c>
      <c r="FB114">
        <v>0</v>
      </c>
      <c r="FC114">
        <v>0</v>
      </c>
      <c r="FD114">
        <v>0</v>
      </c>
      <c r="FE114">
        <v>27</v>
      </c>
      <c r="FF114">
        <v>81</v>
      </c>
      <c r="FG114">
        <v>25</v>
      </c>
      <c r="FH114">
        <v>14</v>
      </c>
      <c r="FI114">
        <v>5</v>
      </c>
      <c r="FJ114">
        <v>1</v>
      </c>
      <c r="FK114">
        <v>1</v>
      </c>
      <c r="FL114">
        <v>2</v>
      </c>
      <c r="FM114">
        <v>6</v>
      </c>
      <c r="FN114">
        <v>1</v>
      </c>
      <c r="FO114">
        <v>2</v>
      </c>
      <c r="FP114">
        <v>0</v>
      </c>
      <c r="FQ114">
        <v>1</v>
      </c>
      <c r="FR114">
        <v>11</v>
      </c>
      <c r="FS114">
        <v>0</v>
      </c>
      <c r="FT114">
        <v>8</v>
      </c>
      <c r="FU114">
        <v>0</v>
      </c>
      <c r="FV114">
        <v>1</v>
      </c>
      <c r="FW114">
        <v>1</v>
      </c>
      <c r="FX114">
        <v>2</v>
      </c>
      <c r="FY114">
        <v>0</v>
      </c>
      <c r="FZ114">
        <v>81</v>
      </c>
      <c r="GA114">
        <v>15</v>
      </c>
      <c r="GB114">
        <v>8</v>
      </c>
      <c r="GC114">
        <v>2</v>
      </c>
      <c r="GD114">
        <v>0</v>
      </c>
      <c r="GE114">
        <v>1</v>
      </c>
      <c r="GF114">
        <v>0</v>
      </c>
      <c r="GG114">
        <v>0</v>
      </c>
      <c r="GH114">
        <v>0</v>
      </c>
      <c r="GI114">
        <v>0</v>
      </c>
      <c r="GJ114">
        <v>2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2</v>
      </c>
      <c r="GW114">
        <v>0</v>
      </c>
      <c r="GX114">
        <v>15</v>
      </c>
      <c r="GY114">
        <v>2</v>
      </c>
      <c r="GZ114">
        <v>0</v>
      </c>
      <c r="HA114">
        <v>1</v>
      </c>
      <c r="HB114">
        <v>1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2</v>
      </c>
      <c r="HW114">
        <v>5</v>
      </c>
      <c r="HX114">
        <v>3</v>
      </c>
      <c r="HY114">
        <v>1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1</v>
      </c>
      <c r="IK114">
        <v>0</v>
      </c>
      <c r="IL114">
        <v>5</v>
      </c>
      <c r="IM114" t="s">
        <v>0</v>
      </c>
      <c r="IN114" t="s">
        <v>0</v>
      </c>
      <c r="IO114" t="s">
        <v>0</v>
      </c>
      <c r="IP114" t="s">
        <v>0</v>
      </c>
      <c r="IQ114" t="s">
        <v>0</v>
      </c>
      <c r="IR114" t="s">
        <v>0</v>
      </c>
      <c r="IS114" t="s">
        <v>0</v>
      </c>
      <c r="IT114" t="s">
        <v>0</v>
      </c>
      <c r="IU114" t="s">
        <v>0</v>
      </c>
      <c r="IV114" t="s">
        <v>0</v>
      </c>
      <c r="IW114" t="s">
        <v>0</v>
      </c>
      <c r="IX114" t="s">
        <v>0</v>
      </c>
      <c r="IY114" t="s">
        <v>0</v>
      </c>
      <c r="IZ114" t="s">
        <v>0</v>
      </c>
    </row>
    <row r="115" spans="1:260">
      <c r="A115" t="s">
        <v>1369</v>
      </c>
      <c r="B115" t="s">
        <v>1366</v>
      </c>
      <c r="C115" t="str">
        <f>"180402"</f>
        <v>180402</v>
      </c>
      <c r="D115" t="s">
        <v>1368</v>
      </c>
      <c r="E115">
        <v>2</v>
      </c>
      <c r="F115">
        <v>872</v>
      </c>
      <c r="G115">
        <v>670</v>
      </c>
      <c r="H115">
        <v>242</v>
      </c>
      <c r="I115">
        <v>428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426</v>
      </c>
      <c r="T115">
        <v>0</v>
      </c>
      <c r="U115">
        <v>0</v>
      </c>
      <c r="V115">
        <v>426</v>
      </c>
      <c r="W115">
        <v>12</v>
      </c>
      <c r="X115">
        <v>7</v>
      </c>
      <c r="Y115">
        <v>5</v>
      </c>
      <c r="Z115">
        <v>0</v>
      </c>
      <c r="AA115">
        <v>414</v>
      </c>
      <c r="AB115">
        <v>200</v>
      </c>
      <c r="AC115">
        <v>69</v>
      </c>
      <c r="AD115">
        <v>53</v>
      </c>
      <c r="AE115">
        <v>1</v>
      </c>
      <c r="AF115">
        <v>3</v>
      </c>
      <c r="AG115">
        <v>0</v>
      </c>
      <c r="AH115">
        <v>19</v>
      </c>
      <c r="AI115">
        <v>20</v>
      </c>
      <c r="AJ115">
        <v>4</v>
      </c>
      <c r="AK115">
        <v>4</v>
      </c>
      <c r="AL115">
        <v>1</v>
      </c>
      <c r="AM115">
        <v>1</v>
      </c>
      <c r="AN115">
        <v>19</v>
      </c>
      <c r="AO115">
        <v>0</v>
      </c>
      <c r="AP115">
        <v>0</v>
      </c>
      <c r="AQ115">
        <v>2</v>
      </c>
      <c r="AR115">
        <v>0</v>
      </c>
      <c r="AS115">
        <v>1</v>
      </c>
      <c r="AT115">
        <v>0</v>
      </c>
      <c r="AU115">
        <v>1</v>
      </c>
      <c r="AV115">
        <v>1</v>
      </c>
      <c r="AW115">
        <v>0</v>
      </c>
      <c r="AX115">
        <v>1</v>
      </c>
      <c r="AY115">
        <v>200</v>
      </c>
      <c r="AZ115">
        <v>65</v>
      </c>
      <c r="BA115">
        <v>24</v>
      </c>
      <c r="BB115">
        <v>3</v>
      </c>
      <c r="BC115">
        <v>0</v>
      </c>
      <c r="BD115">
        <v>9</v>
      </c>
      <c r="BE115">
        <v>0</v>
      </c>
      <c r="BF115">
        <v>3</v>
      </c>
      <c r="BG115">
        <v>0</v>
      </c>
      <c r="BH115">
        <v>1</v>
      </c>
      <c r="BI115">
        <v>0</v>
      </c>
      <c r="BJ115">
        <v>0</v>
      </c>
      <c r="BK115">
        <v>2</v>
      </c>
      <c r="BL115">
        <v>2</v>
      </c>
      <c r="BM115">
        <v>2</v>
      </c>
      <c r="BN115">
        <v>0</v>
      </c>
      <c r="BO115">
        <v>1</v>
      </c>
      <c r="BP115">
        <v>2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16</v>
      </c>
      <c r="BW115">
        <v>65</v>
      </c>
      <c r="BX115">
        <v>7</v>
      </c>
      <c r="BY115">
        <v>6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1</v>
      </c>
      <c r="CK115">
        <v>7</v>
      </c>
      <c r="CL115">
        <v>25</v>
      </c>
      <c r="CM115">
        <v>17</v>
      </c>
      <c r="CN115">
        <v>2</v>
      </c>
      <c r="CO115">
        <v>1</v>
      </c>
      <c r="CP115">
        <v>0</v>
      </c>
      <c r="CQ115">
        <v>0</v>
      </c>
      <c r="CR115">
        <v>0</v>
      </c>
      <c r="CS115">
        <v>1</v>
      </c>
      <c r="CT115">
        <v>0</v>
      </c>
      <c r="CU115">
        <v>0</v>
      </c>
      <c r="CV115">
        <v>1</v>
      </c>
      <c r="CW115">
        <v>0</v>
      </c>
      <c r="CX115">
        <v>0</v>
      </c>
      <c r="CY115">
        <v>0</v>
      </c>
      <c r="CZ115">
        <v>0</v>
      </c>
      <c r="DA115">
        <v>1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1</v>
      </c>
      <c r="DH115">
        <v>1</v>
      </c>
      <c r="DI115">
        <v>25</v>
      </c>
      <c r="DJ115">
        <v>38</v>
      </c>
      <c r="DK115">
        <v>29</v>
      </c>
      <c r="DL115">
        <v>2</v>
      </c>
      <c r="DM115">
        <v>2</v>
      </c>
      <c r="DN115">
        <v>0</v>
      </c>
      <c r="DO115">
        <v>0</v>
      </c>
      <c r="DP115">
        <v>0</v>
      </c>
      <c r="DQ115">
        <v>4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1</v>
      </c>
      <c r="EG115">
        <v>38</v>
      </c>
      <c r="EH115">
        <v>21</v>
      </c>
      <c r="EI115">
        <v>16</v>
      </c>
      <c r="EJ115">
        <v>3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1</v>
      </c>
      <c r="EY115">
        <v>0</v>
      </c>
      <c r="EZ115">
        <v>1</v>
      </c>
      <c r="FA115">
        <v>0</v>
      </c>
      <c r="FB115">
        <v>0</v>
      </c>
      <c r="FC115">
        <v>0</v>
      </c>
      <c r="FD115">
        <v>0</v>
      </c>
      <c r="FE115">
        <v>21</v>
      </c>
      <c r="FF115">
        <v>45</v>
      </c>
      <c r="FG115">
        <v>22</v>
      </c>
      <c r="FH115">
        <v>4</v>
      </c>
      <c r="FI115">
        <v>2</v>
      </c>
      <c r="FJ115">
        <v>1</v>
      </c>
      <c r="FK115">
        <v>0</v>
      </c>
      <c r="FL115">
        <v>0</v>
      </c>
      <c r="FM115">
        <v>3</v>
      </c>
      <c r="FN115">
        <v>2</v>
      </c>
      <c r="FO115">
        <v>0</v>
      </c>
      <c r="FP115">
        <v>0</v>
      </c>
      <c r="FQ115">
        <v>0</v>
      </c>
      <c r="FR115">
        <v>3</v>
      </c>
      <c r="FS115">
        <v>0</v>
      </c>
      <c r="FT115">
        <v>3</v>
      </c>
      <c r="FU115">
        <v>0</v>
      </c>
      <c r="FV115">
        <v>0</v>
      </c>
      <c r="FW115">
        <v>0</v>
      </c>
      <c r="FX115">
        <v>4</v>
      </c>
      <c r="FY115">
        <v>1</v>
      </c>
      <c r="FZ115">
        <v>45</v>
      </c>
      <c r="GA115">
        <v>9</v>
      </c>
      <c r="GB115">
        <v>6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1</v>
      </c>
      <c r="GI115">
        <v>0</v>
      </c>
      <c r="GJ115">
        <v>0</v>
      </c>
      <c r="GK115">
        <v>1</v>
      </c>
      <c r="GL115">
        <v>1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9</v>
      </c>
      <c r="GY115">
        <v>4</v>
      </c>
      <c r="GZ115">
        <v>1</v>
      </c>
      <c r="HA115">
        <v>0</v>
      </c>
      <c r="HB115">
        <v>2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1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4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 t="s">
        <v>0</v>
      </c>
      <c r="IN115" t="s">
        <v>0</v>
      </c>
      <c r="IO115" t="s">
        <v>0</v>
      </c>
      <c r="IP115" t="s">
        <v>0</v>
      </c>
      <c r="IQ115" t="s">
        <v>0</v>
      </c>
      <c r="IR115" t="s">
        <v>0</v>
      </c>
      <c r="IS115" t="s">
        <v>0</v>
      </c>
      <c r="IT115" t="s">
        <v>0</v>
      </c>
      <c r="IU115" t="s">
        <v>0</v>
      </c>
      <c r="IV115" t="s">
        <v>0</v>
      </c>
      <c r="IW115" t="s">
        <v>0</v>
      </c>
      <c r="IX115" t="s">
        <v>0</v>
      </c>
      <c r="IY115" t="s">
        <v>0</v>
      </c>
      <c r="IZ115" t="s">
        <v>0</v>
      </c>
    </row>
    <row r="116" spans="1:260">
      <c r="A116" t="s">
        <v>1367</v>
      </c>
      <c r="B116" t="s">
        <v>1366</v>
      </c>
      <c r="C116" t="str">
        <f>"180402"</f>
        <v>180402</v>
      </c>
      <c r="D116" t="s">
        <v>169</v>
      </c>
      <c r="E116">
        <v>3</v>
      </c>
      <c r="F116">
        <v>2102</v>
      </c>
      <c r="G116">
        <v>1600</v>
      </c>
      <c r="H116">
        <v>535</v>
      </c>
      <c r="I116">
        <v>1065</v>
      </c>
      <c r="J116">
        <v>0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1065</v>
      </c>
      <c r="T116">
        <v>0</v>
      </c>
      <c r="U116">
        <v>0</v>
      </c>
      <c r="V116">
        <v>1065</v>
      </c>
      <c r="W116">
        <v>32</v>
      </c>
      <c r="X116">
        <v>27</v>
      </c>
      <c r="Y116">
        <v>4</v>
      </c>
      <c r="Z116">
        <v>0</v>
      </c>
      <c r="AA116">
        <v>1033</v>
      </c>
      <c r="AB116">
        <v>553</v>
      </c>
      <c r="AC116">
        <v>165</v>
      </c>
      <c r="AD116">
        <v>176</v>
      </c>
      <c r="AE116">
        <v>7</v>
      </c>
      <c r="AF116">
        <v>11</v>
      </c>
      <c r="AG116">
        <v>3</v>
      </c>
      <c r="AH116">
        <v>41</v>
      </c>
      <c r="AI116">
        <v>58</v>
      </c>
      <c r="AJ116">
        <v>7</v>
      </c>
      <c r="AK116">
        <v>4</v>
      </c>
      <c r="AL116">
        <v>2</v>
      </c>
      <c r="AM116">
        <v>13</v>
      </c>
      <c r="AN116">
        <v>45</v>
      </c>
      <c r="AO116">
        <v>1</v>
      </c>
      <c r="AP116">
        <v>2</v>
      </c>
      <c r="AQ116">
        <v>4</v>
      </c>
      <c r="AR116">
        <v>0</v>
      </c>
      <c r="AS116">
        <v>0</v>
      </c>
      <c r="AT116">
        <v>0</v>
      </c>
      <c r="AU116">
        <v>6</v>
      </c>
      <c r="AV116">
        <v>2</v>
      </c>
      <c r="AW116">
        <v>3</v>
      </c>
      <c r="AX116">
        <v>3</v>
      </c>
      <c r="AY116">
        <v>553</v>
      </c>
      <c r="AZ116">
        <v>114</v>
      </c>
      <c r="BA116">
        <v>49</v>
      </c>
      <c r="BB116">
        <v>2</v>
      </c>
      <c r="BC116">
        <v>3</v>
      </c>
      <c r="BD116">
        <v>11</v>
      </c>
      <c r="BE116">
        <v>1</v>
      </c>
      <c r="BF116">
        <v>7</v>
      </c>
      <c r="BG116">
        <v>3</v>
      </c>
      <c r="BH116">
        <v>1</v>
      </c>
      <c r="BI116">
        <v>4</v>
      </c>
      <c r="BJ116">
        <v>0</v>
      </c>
      <c r="BK116">
        <v>0</v>
      </c>
      <c r="BL116">
        <v>13</v>
      </c>
      <c r="BM116">
        <v>0</v>
      </c>
      <c r="BN116">
        <v>0</v>
      </c>
      <c r="BO116">
        <v>0</v>
      </c>
      <c r="BP116">
        <v>2</v>
      </c>
      <c r="BQ116">
        <v>0</v>
      </c>
      <c r="BR116">
        <v>0</v>
      </c>
      <c r="BS116">
        <v>0</v>
      </c>
      <c r="BT116">
        <v>0</v>
      </c>
      <c r="BU116">
        <v>1</v>
      </c>
      <c r="BV116">
        <v>17</v>
      </c>
      <c r="BW116">
        <v>114</v>
      </c>
      <c r="BX116">
        <v>31</v>
      </c>
      <c r="BY116">
        <v>12</v>
      </c>
      <c r="BZ116">
        <v>13</v>
      </c>
      <c r="CA116">
        <v>3</v>
      </c>
      <c r="CB116">
        <v>1</v>
      </c>
      <c r="CC116">
        <v>0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1</v>
      </c>
      <c r="CJ116">
        <v>0</v>
      </c>
      <c r="CK116">
        <v>31</v>
      </c>
      <c r="CL116">
        <v>69</v>
      </c>
      <c r="CM116">
        <v>45</v>
      </c>
      <c r="CN116">
        <v>1</v>
      </c>
      <c r="CO116">
        <v>0</v>
      </c>
      <c r="CP116">
        <v>1</v>
      </c>
      <c r="CQ116">
        <v>1</v>
      </c>
      <c r="CR116">
        <v>0</v>
      </c>
      <c r="CS116">
        <v>3</v>
      </c>
      <c r="CT116">
        <v>0</v>
      </c>
      <c r="CU116">
        <v>4</v>
      </c>
      <c r="CV116">
        <v>3</v>
      </c>
      <c r="CW116">
        <v>1</v>
      </c>
      <c r="CX116">
        <v>0</v>
      </c>
      <c r="CY116">
        <v>0</v>
      </c>
      <c r="CZ116">
        <v>0</v>
      </c>
      <c r="DA116">
        <v>2</v>
      </c>
      <c r="DB116">
        <v>0</v>
      </c>
      <c r="DC116">
        <v>2</v>
      </c>
      <c r="DD116">
        <v>1</v>
      </c>
      <c r="DE116">
        <v>0</v>
      </c>
      <c r="DF116">
        <v>1</v>
      </c>
      <c r="DG116">
        <v>0</v>
      </c>
      <c r="DH116">
        <v>4</v>
      </c>
      <c r="DI116">
        <v>69</v>
      </c>
      <c r="DJ116">
        <v>67</v>
      </c>
      <c r="DK116">
        <v>46</v>
      </c>
      <c r="DL116">
        <v>0</v>
      </c>
      <c r="DM116">
        <v>0</v>
      </c>
      <c r="DN116">
        <v>5</v>
      </c>
      <c r="DO116">
        <v>0</v>
      </c>
      <c r="DP116">
        <v>1</v>
      </c>
      <c r="DQ116">
        <v>8</v>
      </c>
      <c r="DR116">
        <v>0</v>
      </c>
      <c r="DS116">
        <v>0</v>
      </c>
      <c r="DT116">
        <v>1</v>
      </c>
      <c r="DU116">
        <v>0</v>
      </c>
      <c r="DV116">
        <v>0</v>
      </c>
      <c r="DW116">
        <v>1</v>
      </c>
      <c r="DX116">
        <v>0</v>
      </c>
      <c r="DY116">
        <v>4</v>
      </c>
      <c r="DZ116">
        <v>0</v>
      </c>
      <c r="EA116">
        <v>1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67</v>
      </c>
      <c r="EH116">
        <v>42</v>
      </c>
      <c r="EI116">
        <v>32</v>
      </c>
      <c r="EJ116">
        <v>4</v>
      </c>
      <c r="EK116">
        <v>0</v>
      </c>
      <c r="EL116">
        <v>0</v>
      </c>
      <c r="EM116">
        <v>0</v>
      </c>
      <c r="EN116">
        <v>0</v>
      </c>
      <c r="EO116">
        <v>4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1</v>
      </c>
      <c r="FB116">
        <v>0</v>
      </c>
      <c r="FC116">
        <v>0</v>
      </c>
      <c r="FD116">
        <v>1</v>
      </c>
      <c r="FE116">
        <v>42</v>
      </c>
      <c r="FF116">
        <v>112</v>
      </c>
      <c r="FG116">
        <v>45</v>
      </c>
      <c r="FH116">
        <v>19</v>
      </c>
      <c r="FI116">
        <v>6</v>
      </c>
      <c r="FJ116">
        <v>2</v>
      </c>
      <c r="FK116">
        <v>1</v>
      </c>
      <c r="FL116">
        <v>1</v>
      </c>
      <c r="FM116">
        <v>5</v>
      </c>
      <c r="FN116">
        <v>2</v>
      </c>
      <c r="FO116">
        <v>0</v>
      </c>
      <c r="FP116">
        <v>2</v>
      </c>
      <c r="FQ116">
        <v>0</v>
      </c>
      <c r="FR116">
        <v>9</v>
      </c>
      <c r="FS116">
        <v>1</v>
      </c>
      <c r="FT116">
        <v>7</v>
      </c>
      <c r="FU116">
        <v>2</v>
      </c>
      <c r="FV116">
        <v>1</v>
      </c>
      <c r="FW116">
        <v>3</v>
      </c>
      <c r="FX116">
        <v>3</v>
      </c>
      <c r="FY116">
        <v>3</v>
      </c>
      <c r="FZ116">
        <v>112</v>
      </c>
      <c r="GA116">
        <v>33</v>
      </c>
      <c r="GB116">
        <v>13</v>
      </c>
      <c r="GC116">
        <v>5</v>
      </c>
      <c r="GD116">
        <v>0</v>
      </c>
      <c r="GE116">
        <v>0</v>
      </c>
      <c r="GF116">
        <v>0</v>
      </c>
      <c r="GG116">
        <v>0</v>
      </c>
      <c r="GH116">
        <v>2</v>
      </c>
      <c r="GI116">
        <v>1</v>
      </c>
      <c r="GJ116">
        <v>3</v>
      </c>
      <c r="GK116">
        <v>3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2</v>
      </c>
      <c r="GT116">
        <v>1</v>
      </c>
      <c r="GU116">
        <v>1</v>
      </c>
      <c r="GV116">
        <v>0</v>
      </c>
      <c r="GW116">
        <v>2</v>
      </c>
      <c r="GX116">
        <v>33</v>
      </c>
      <c r="GY116">
        <v>3</v>
      </c>
      <c r="GZ116">
        <v>1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1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1</v>
      </c>
      <c r="HU116">
        <v>0</v>
      </c>
      <c r="HV116">
        <v>3</v>
      </c>
      <c r="HW116">
        <v>9</v>
      </c>
      <c r="HX116">
        <v>3</v>
      </c>
      <c r="HY116">
        <v>4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1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1</v>
      </c>
      <c r="IL116">
        <v>9</v>
      </c>
      <c r="IM116" t="s">
        <v>0</v>
      </c>
      <c r="IN116" t="s">
        <v>0</v>
      </c>
      <c r="IO116" t="s">
        <v>0</v>
      </c>
      <c r="IP116" t="s">
        <v>0</v>
      </c>
      <c r="IQ116" t="s">
        <v>0</v>
      </c>
      <c r="IR116" t="s">
        <v>0</v>
      </c>
      <c r="IS116" t="s">
        <v>0</v>
      </c>
      <c r="IT116" t="s">
        <v>0</v>
      </c>
      <c r="IU116" t="s">
        <v>0</v>
      </c>
      <c r="IV116" t="s">
        <v>0</v>
      </c>
      <c r="IW116" t="s">
        <v>0</v>
      </c>
      <c r="IX116" t="s">
        <v>0</v>
      </c>
      <c r="IY116" t="s">
        <v>0</v>
      </c>
      <c r="IZ116" t="s">
        <v>0</v>
      </c>
    </row>
    <row r="117" spans="1:260">
      <c r="A117" t="s">
        <v>1365</v>
      </c>
      <c r="B117" t="s">
        <v>1354</v>
      </c>
      <c r="C117" t="str">
        <f>"180403"</f>
        <v>180403</v>
      </c>
      <c r="D117" t="s">
        <v>1364</v>
      </c>
      <c r="E117">
        <v>1</v>
      </c>
      <c r="F117">
        <v>784</v>
      </c>
      <c r="G117">
        <v>600</v>
      </c>
      <c r="H117">
        <v>190</v>
      </c>
      <c r="I117">
        <v>410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410</v>
      </c>
      <c r="T117">
        <v>0</v>
      </c>
      <c r="U117">
        <v>0</v>
      </c>
      <c r="V117">
        <v>410</v>
      </c>
      <c r="W117">
        <v>21</v>
      </c>
      <c r="X117">
        <v>16</v>
      </c>
      <c r="Y117">
        <v>5</v>
      </c>
      <c r="Z117">
        <v>0</v>
      </c>
      <c r="AA117">
        <v>389</v>
      </c>
      <c r="AB117">
        <v>220</v>
      </c>
      <c r="AC117">
        <v>70</v>
      </c>
      <c r="AD117">
        <v>71</v>
      </c>
      <c r="AE117">
        <v>7</v>
      </c>
      <c r="AF117">
        <v>3</v>
      </c>
      <c r="AG117">
        <v>2</v>
      </c>
      <c r="AH117">
        <v>3</v>
      </c>
      <c r="AI117">
        <v>11</v>
      </c>
      <c r="AJ117">
        <v>10</v>
      </c>
      <c r="AK117">
        <v>2</v>
      </c>
      <c r="AL117">
        <v>1</v>
      </c>
      <c r="AM117">
        <v>5</v>
      </c>
      <c r="AN117">
        <v>24</v>
      </c>
      <c r="AO117">
        <v>1</v>
      </c>
      <c r="AP117">
        <v>0</v>
      </c>
      <c r="AQ117">
        <v>2</v>
      </c>
      <c r="AR117">
        <v>0</v>
      </c>
      <c r="AS117">
        <v>1</v>
      </c>
      <c r="AT117">
        <v>0</v>
      </c>
      <c r="AU117">
        <v>1</v>
      </c>
      <c r="AV117">
        <v>0</v>
      </c>
      <c r="AW117">
        <v>2</v>
      </c>
      <c r="AX117">
        <v>4</v>
      </c>
      <c r="AY117">
        <v>220</v>
      </c>
      <c r="AZ117">
        <v>19</v>
      </c>
      <c r="BA117">
        <v>5</v>
      </c>
      <c r="BB117">
        <v>0</v>
      </c>
      <c r="BC117">
        <v>0</v>
      </c>
      <c r="BD117">
        <v>4</v>
      </c>
      <c r="BE117">
        <v>0</v>
      </c>
      <c r="BF117">
        <v>6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1</v>
      </c>
      <c r="BQ117">
        <v>1</v>
      </c>
      <c r="BR117">
        <v>0</v>
      </c>
      <c r="BS117">
        <v>0</v>
      </c>
      <c r="BT117">
        <v>0</v>
      </c>
      <c r="BU117">
        <v>1</v>
      </c>
      <c r="BV117">
        <v>1</v>
      </c>
      <c r="BW117">
        <v>19</v>
      </c>
      <c r="BX117">
        <v>13</v>
      </c>
      <c r="BY117">
        <v>4</v>
      </c>
      <c r="BZ117">
        <v>2</v>
      </c>
      <c r="CA117">
        <v>4</v>
      </c>
      <c r="CB117">
        <v>0</v>
      </c>
      <c r="CC117">
        <v>1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1</v>
      </c>
      <c r="CJ117">
        <v>1</v>
      </c>
      <c r="CK117">
        <v>13</v>
      </c>
      <c r="CL117">
        <v>15</v>
      </c>
      <c r="CM117">
        <v>4</v>
      </c>
      <c r="CN117">
        <v>2</v>
      </c>
      <c r="CO117">
        <v>1</v>
      </c>
      <c r="CP117">
        <v>0</v>
      </c>
      <c r="CQ117">
        <v>0</v>
      </c>
      <c r="CR117">
        <v>0</v>
      </c>
      <c r="CS117">
        <v>1</v>
      </c>
      <c r="CT117">
        <v>0</v>
      </c>
      <c r="CU117">
        <v>1</v>
      </c>
      <c r="CV117">
        <v>2</v>
      </c>
      <c r="CW117">
        <v>0</v>
      </c>
      <c r="CX117">
        <v>0</v>
      </c>
      <c r="CY117">
        <v>0</v>
      </c>
      <c r="CZ117">
        <v>0</v>
      </c>
      <c r="DA117">
        <v>1</v>
      </c>
      <c r="DB117">
        <v>0</v>
      </c>
      <c r="DC117">
        <v>2</v>
      </c>
      <c r="DD117">
        <v>0</v>
      </c>
      <c r="DE117">
        <v>0</v>
      </c>
      <c r="DF117">
        <v>0</v>
      </c>
      <c r="DG117">
        <v>0</v>
      </c>
      <c r="DH117">
        <v>1</v>
      </c>
      <c r="DI117">
        <v>15</v>
      </c>
      <c r="DJ117">
        <v>50</v>
      </c>
      <c r="DK117">
        <v>44</v>
      </c>
      <c r="DL117">
        <v>0</v>
      </c>
      <c r="DM117">
        <v>0</v>
      </c>
      <c r="DN117">
        <v>1</v>
      </c>
      <c r="DO117">
        <v>1</v>
      </c>
      <c r="DP117">
        <v>1</v>
      </c>
      <c r="DQ117">
        <v>1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1</v>
      </c>
      <c r="DX117">
        <v>0</v>
      </c>
      <c r="DY117">
        <v>0</v>
      </c>
      <c r="DZ117">
        <v>0</v>
      </c>
      <c r="EA117">
        <v>1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50</v>
      </c>
      <c r="EH117">
        <v>6</v>
      </c>
      <c r="EI117">
        <v>4</v>
      </c>
      <c r="EJ117">
        <v>1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1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6</v>
      </c>
      <c r="FF117">
        <v>41</v>
      </c>
      <c r="FG117">
        <v>9</v>
      </c>
      <c r="FH117">
        <v>4</v>
      </c>
      <c r="FI117">
        <v>1</v>
      </c>
      <c r="FJ117">
        <v>2</v>
      </c>
      <c r="FK117">
        <v>0</v>
      </c>
      <c r="FL117">
        <v>2</v>
      </c>
      <c r="FM117">
        <v>4</v>
      </c>
      <c r="FN117">
        <v>0</v>
      </c>
      <c r="FO117">
        <v>0</v>
      </c>
      <c r="FP117">
        <v>1</v>
      </c>
      <c r="FQ117">
        <v>2</v>
      </c>
      <c r="FR117">
        <v>9</v>
      </c>
      <c r="FS117">
        <v>0</v>
      </c>
      <c r="FT117">
        <v>1</v>
      </c>
      <c r="FU117">
        <v>0</v>
      </c>
      <c r="FV117">
        <v>2</v>
      </c>
      <c r="FW117">
        <v>0</v>
      </c>
      <c r="FX117">
        <v>3</v>
      </c>
      <c r="FY117">
        <v>1</v>
      </c>
      <c r="FZ117">
        <v>41</v>
      </c>
      <c r="GA117">
        <v>22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22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22</v>
      </c>
      <c r="GY117">
        <v>1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1</v>
      </c>
      <c r="HU117">
        <v>0</v>
      </c>
      <c r="HV117">
        <v>1</v>
      </c>
      <c r="HW117">
        <v>2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1</v>
      </c>
      <c r="IG117">
        <v>0</v>
      </c>
      <c r="IH117">
        <v>0</v>
      </c>
      <c r="II117">
        <v>0</v>
      </c>
      <c r="IJ117">
        <v>1</v>
      </c>
      <c r="IK117">
        <v>0</v>
      </c>
      <c r="IL117">
        <v>2</v>
      </c>
      <c r="IM117" t="s">
        <v>0</v>
      </c>
      <c r="IN117" t="s">
        <v>0</v>
      </c>
      <c r="IO117" t="s">
        <v>0</v>
      </c>
      <c r="IP117" t="s">
        <v>0</v>
      </c>
      <c r="IQ117" t="s">
        <v>0</v>
      </c>
      <c r="IR117" t="s">
        <v>0</v>
      </c>
      <c r="IS117" t="s">
        <v>0</v>
      </c>
      <c r="IT117" t="s">
        <v>0</v>
      </c>
      <c r="IU117" t="s">
        <v>0</v>
      </c>
      <c r="IV117" t="s">
        <v>0</v>
      </c>
      <c r="IW117" t="s">
        <v>0</v>
      </c>
      <c r="IX117" t="s">
        <v>0</v>
      </c>
      <c r="IY117" t="s">
        <v>0</v>
      </c>
      <c r="IZ117" t="s">
        <v>0</v>
      </c>
    </row>
    <row r="118" spans="1:260">
      <c r="A118" t="s">
        <v>1363</v>
      </c>
      <c r="B118" t="s">
        <v>1354</v>
      </c>
      <c r="C118" t="str">
        <f>"180403"</f>
        <v>180403</v>
      </c>
      <c r="D118" t="s">
        <v>1362</v>
      </c>
      <c r="E118">
        <v>2</v>
      </c>
      <c r="F118">
        <v>1232</v>
      </c>
      <c r="G118">
        <v>940</v>
      </c>
      <c r="H118">
        <v>416</v>
      </c>
      <c r="I118">
        <v>524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523</v>
      </c>
      <c r="T118">
        <v>0</v>
      </c>
      <c r="U118">
        <v>0</v>
      </c>
      <c r="V118">
        <v>523</v>
      </c>
      <c r="W118">
        <v>29</v>
      </c>
      <c r="X118">
        <v>21</v>
      </c>
      <c r="Y118">
        <v>8</v>
      </c>
      <c r="Z118">
        <v>0</v>
      </c>
      <c r="AA118">
        <v>494</v>
      </c>
      <c r="AB118">
        <v>229</v>
      </c>
      <c r="AC118">
        <v>102</v>
      </c>
      <c r="AD118">
        <v>42</v>
      </c>
      <c r="AE118">
        <v>5</v>
      </c>
      <c r="AF118">
        <v>1</v>
      </c>
      <c r="AG118">
        <v>2</v>
      </c>
      <c r="AH118">
        <v>7</v>
      </c>
      <c r="AI118">
        <v>17</v>
      </c>
      <c r="AJ118">
        <v>7</v>
      </c>
      <c r="AK118">
        <v>1</v>
      </c>
      <c r="AL118">
        <v>2</v>
      </c>
      <c r="AM118">
        <v>2</v>
      </c>
      <c r="AN118">
        <v>24</v>
      </c>
      <c r="AO118">
        <v>6</v>
      </c>
      <c r="AP118">
        <v>0</v>
      </c>
      <c r="AQ118">
        <v>1</v>
      </c>
      <c r="AR118">
        <v>1</v>
      </c>
      <c r="AS118">
        <v>2</v>
      </c>
      <c r="AT118">
        <v>0</v>
      </c>
      <c r="AU118">
        <v>4</v>
      </c>
      <c r="AV118">
        <v>2</v>
      </c>
      <c r="AW118">
        <v>1</v>
      </c>
      <c r="AX118">
        <v>0</v>
      </c>
      <c r="AY118">
        <v>229</v>
      </c>
      <c r="AZ118">
        <v>38</v>
      </c>
      <c r="BA118">
        <v>14</v>
      </c>
      <c r="BB118">
        <v>0</v>
      </c>
      <c r="BC118">
        <v>2</v>
      </c>
      <c r="BD118">
        <v>4</v>
      </c>
      <c r="BE118">
        <v>1</v>
      </c>
      <c r="BF118">
        <v>5</v>
      </c>
      <c r="BG118">
        <v>0</v>
      </c>
      <c r="BH118">
        <v>1</v>
      </c>
      <c r="BI118">
        <v>0</v>
      </c>
      <c r="BJ118">
        <v>0</v>
      </c>
      <c r="BK118">
        <v>0</v>
      </c>
      <c r="BL118">
        <v>5</v>
      </c>
      <c r="BM118">
        <v>0</v>
      </c>
      <c r="BN118">
        <v>0</v>
      </c>
      <c r="BO118">
        <v>1</v>
      </c>
      <c r="BP118">
        <v>2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3</v>
      </c>
      <c r="BW118">
        <v>38</v>
      </c>
      <c r="BX118">
        <v>14</v>
      </c>
      <c r="BY118">
        <v>6</v>
      </c>
      <c r="BZ118">
        <v>2</v>
      </c>
      <c r="CA118">
        <v>0</v>
      </c>
      <c r="CB118">
        <v>2</v>
      </c>
      <c r="CC118">
        <v>1</v>
      </c>
      <c r="CD118">
        <v>0</v>
      </c>
      <c r="CE118">
        <v>2</v>
      </c>
      <c r="CF118">
        <v>0</v>
      </c>
      <c r="CG118">
        <v>1</v>
      </c>
      <c r="CH118">
        <v>0</v>
      </c>
      <c r="CI118">
        <v>0</v>
      </c>
      <c r="CJ118">
        <v>0</v>
      </c>
      <c r="CK118">
        <v>14</v>
      </c>
      <c r="CL118">
        <v>16</v>
      </c>
      <c r="CM118">
        <v>5</v>
      </c>
      <c r="CN118">
        <v>1</v>
      </c>
      <c r="CO118">
        <v>0</v>
      </c>
      <c r="CP118">
        <v>0</v>
      </c>
      <c r="CQ118">
        <v>1</v>
      </c>
      <c r="CR118">
        <v>0</v>
      </c>
      <c r="CS118">
        <v>2</v>
      </c>
      <c r="CT118">
        <v>0</v>
      </c>
      <c r="CU118">
        <v>1</v>
      </c>
      <c r="CV118">
        <v>4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1</v>
      </c>
      <c r="DD118">
        <v>0</v>
      </c>
      <c r="DE118">
        <v>0</v>
      </c>
      <c r="DF118">
        <v>0</v>
      </c>
      <c r="DG118">
        <v>1</v>
      </c>
      <c r="DH118">
        <v>0</v>
      </c>
      <c r="DI118">
        <v>16</v>
      </c>
      <c r="DJ118">
        <v>112</v>
      </c>
      <c r="DK118">
        <v>103</v>
      </c>
      <c r="DL118">
        <v>0</v>
      </c>
      <c r="DM118">
        <v>0</v>
      </c>
      <c r="DN118">
        <v>0</v>
      </c>
      <c r="DO118">
        <v>2</v>
      </c>
      <c r="DP118">
        <v>0</v>
      </c>
      <c r="DQ118">
        <v>1</v>
      </c>
      <c r="DR118">
        <v>0</v>
      </c>
      <c r="DS118">
        <v>1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1</v>
      </c>
      <c r="EA118">
        <v>4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112</v>
      </c>
      <c r="EH118">
        <v>11</v>
      </c>
      <c r="EI118">
        <v>7</v>
      </c>
      <c r="EJ118">
        <v>2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1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1</v>
      </c>
      <c r="FD118">
        <v>0</v>
      </c>
      <c r="FE118">
        <v>11</v>
      </c>
      <c r="FF118">
        <v>51</v>
      </c>
      <c r="FG118">
        <v>17</v>
      </c>
      <c r="FH118">
        <v>4</v>
      </c>
      <c r="FI118">
        <v>3</v>
      </c>
      <c r="FJ118">
        <v>0</v>
      </c>
      <c r="FK118">
        <v>0</v>
      </c>
      <c r="FL118">
        <v>2</v>
      </c>
      <c r="FM118">
        <v>13</v>
      </c>
      <c r="FN118">
        <v>1</v>
      </c>
      <c r="FO118">
        <v>0</v>
      </c>
      <c r="FP118">
        <v>1</v>
      </c>
      <c r="FQ118">
        <v>0</v>
      </c>
      <c r="FR118">
        <v>3</v>
      </c>
      <c r="FS118">
        <v>1</v>
      </c>
      <c r="FT118">
        <v>1</v>
      </c>
      <c r="FU118">
        <v>0</v>
      </c>
      <c r="FV118">
        <v>0</v>
      </c>
      <c r="FW118">
        <v>0</v>
      </c>
      <c r="FX118">
        <v>3</v>
      </c>
      <c r="FY118">
        <v>2</v>
      </c>
      <c r="FZ118">
        <v>51</v>
      </c>
      <c r="GA118">
        <v>17</v>
      </c>
      <c r="GB118">
        <v>0</v>
      </c>
      <c r="GC118">
        <v>0</v>
      </c>
      <c r="GD118">
        <v>0</v>
      </c>
      <c r="GE118">
        <v>0</v>
      </c>
      <c r="GF118">
        <v>1</v>
      </c>
      <c r="GG118">
        <v>0</v>
      </c>
      <c r="GH118">
        <v>0</v>
      </c>
      <c r="GI118">
        <v>0</v>
      </c>
      <c r="GJ118">
        <v>13</v>
      </c>
      <c r="GK118">
        <v>1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1</v>
      </c>
      <c r="GR118">
        <v>0</v>
      </c>
      <c r="GS118">
        <v>0</v>
      </c>
      <c r="GT118">
        <v>0</v>
      </c>
      <c r="GU118">
        <v>0</v>
      </c>
      <c r="GV118">
        <v>1</v>
      </c>
      <c r="GW118">
        <v>0</v>
      </c>
      <c r="GX118">
        <v>17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6</v>
      </c>
      <c r="HX118">
        <v>5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1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6</v>
      </c>
      <c r="IM118" t="s">
        <v>0</v>
      </c>
      <c r="IN118" t="s">
        <v>0</v>
      </c>
      <c r="IO118" t="s">
        <v>0</v>
      </c>
      <c r="IP118" t="s">
        <v>0</v>
      </c>
      <c r="IQ118" t="s">
        <v>0</v>
      </c>
      <c r="IR118" t="s">
        <v>0</v>
      </c>
      <c r="IS118" t="s">
        <v>0</v>
      </c>
      <c r="IT118" t="s">
        <v>0</v>
      </c>
      <c r="IU118" t="s">
        <v>0</v>
      </c>
      <c r="IV118" t="s">
        <v>0</v>
      </c>
      <c r="IW118" t="s">
        <v>0</v>
      </c>
      <c r="IX118" t="s">
        <v>0</v>
      </c>
      <c r="IY118" t="s">
        <v>0</v>
      </c>
      <c r="IZ118" t="s">
        <v>0</v>
      </c>
    </row>
    <row r="119" spans="1:260">
      <c r="A119" t="s">
        <v>1361</v>
      </c>
      <c r="B119" t="s">
        <v>1354</v>
      </c>
      <c r="C119" t="str">
        <f>"180403"</f>
        <v>180403</v>
      </c>
      <c r="D119" t="s">
        <v>1360</v>
      </c>
      <c r="E119">
        <v>3</v>
      </c>
      <c r="F119">
        <v>701</v>
      </c>
      <c r="G119">
        <v>540</v>
      </c>
      <c r="H119">
        <v>169</v>
      </c>
      <c r="I119">
        <v>371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371</v>
      </c>
      <c r="T119">
        <v>0</v>
      </c>
      <c r="U119">
        <v>0</v>
      </c>
      <c r="V119">
        <v>371</v>
      </c>
      <c r="W119">
        <v>25</v>
      </c>
      <c r="X119">
        <v>17</v>
      </c>
      <c r="Y119">
        <v>7</v>
      </c>
      <c r="Z119">
        <v>1</v>
      </c>
      <c r="AA119">
        <v>346</v>
      </c>
      <c r="AB119">
        <v>197</v>
      </c>
      <c r="AC119">
        <v>84</v>
      </c>
      <c r="AD119">
        <v>57</v>
      </c>
      <c r="AE119">
        <v>4</v>
      </c>
      <c r="AF119">
        <v>0</v>
      </c>
      <c r="AG119">
        <v>1</v>
      </c>
      <c r="AH119">
        <v>11</v>
      </c>
      <c r="AI119">
        <v>12</v>
      </c>
      <c r="AJ119">
        <v>9</v>
      </c>
      <c r="AK119">
        <v>2</v>
      </c>
      <c r="AL119">
        <v>0</v>
      </c>
      <c r="AM119">
        <v>1</v>
      </c>
      <c r="AN119">
        <v>1</v>
      </c>
      <c r="AO119">
        <v>3</v>
      </c>
      <c r="AP119">
        <v>1</v>
      </c>
      <c r="AQ119">
        <v>4</v>
      </c>
      <c r="AR119">
        <v>0</v>
      </c>
      <c r="AS119">
        <v>0</v>
      </c>
      <c r="AT119">
        <v>0</v>
      </c>
      <c r="AU119">
        <v>3</v>
      </c>
      <c r="AV119">
        <v>0</v>
      </c>
      <c r="AW119">
        <v>3</v>
      </c>
      <c r="AX119">
        <v>1</v>
      </c>
      <c r="AY119">
        <v>197</v>
      </c>
      <c r="AZ119">
        <v>16</v>
      </c>
      <c r="BA119">
        <v>9</v>
      </c>
      <c r="BB119">
        <v>0</v>
      </c>
      <c r="BC119">
        <v>0</v>
      </c>
      <c r="BD119">
        <v>0</v>
      </c>
      <c r="BE119">
        <v>0</v>
      </c>
      <c r="BF119">
        <v>2</v>
      </c>
      <c r="BG119">
        <v>0</v>
      </c>
      <c r="BH119">
        <v>1</v>
      </c>
      <c r="BI119">
        <v>1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1</v>
      </c>
      <c r="BU119">
        <v>0</v>
      </c>
      <c r="BV119">
        <v>2</v>
      </c>
      <c r="BW119">
        <v>16</v>
      </c>
      <c r="BX119">
        <v>2</v>
      </c>
      <c r="BY119">
        <v>0</v>
      </c>
      <c r="BZ119">
        <v>1</v>
      </c>
      <c r="CA119">
        <v>0</v>
      </c>
      <c r="CB119">
        <v>0</v>
      </c>
      <c r="CC119">
        <v>1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2</v>
      </c>
      <c r="CL119">
        <v>13</v>
      </c>
      <c r="CM119">
        <v>6</v>
      </c>
      <c r="CN119">
        <v>0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4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1</v>
      </c>
      <c r="DH119">
        <v>1</v>
      </c>
      <c r="DI119">
        <v>13</v>
      </c>
      <c r="DJ119">
        <v>17</v>
      </c>
      <c r="DK119">
        <v>16</v>
      </c>
      <c r="DL119">
        <v>0</v>
      </c>
      <c r="DM119">
        <v>1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17</v>
      </c>
      <c r="EH119">
        <v>5</v>
      </c>
      <c r="EI119">
        <v>2</v>
      </c>
      <c r="EJ119">
        <v>0</v>
      </c>
      <c r="EK119">
        <v>1</v>
      </c>
      <c r="EL119">
        <v>0</v>
      </c>
      <c r="EM119">
        <v>1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1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5</v>
      </c>
      <c r="FF119">
        <v>23</v>
      </c>
      <c r="FG119">
        <v>4</v>
      </c>
      <c r="FH119">
        <v>3</v>
      </c>
      <c r="FI119">
        <v>0</v>
      </c>
      <c r="FJ119">
        <v>0</v>
      </c>
      <c r="FK119">
        <v>0</v>
      </c>
      <c r="FL119">
        <v>1</v>
      </c>
      <c r="FM119">
        <v>3</v>
      </c>
      <c r="FN119">
        <v>0</v>
      </c>
      <c r="FO119">
        <v>0</v>
      </c>
      <c r="FP119">
        <v>1</v>
      </c>
      <c r="FQ119">
        <v>0</v>
      </c>
      <c r="FR119">
        <v>2</v>
      </c>
      <c r="FS119">
        <v>0</v>
      </c>
      <c r="FT119">
        <v>1</v>
      </c>
      <c r="FU119">
        <v>0</v>
      </c>
      <c r="FV119">
        <v>5</v>
      </c>
      <c r="FW119">
        <v>1</v>
      </c>
      <c r="FX119">
        <v>1</v>
      </c>
      <c r="FY119">
        <v>1</v>
      </c>
      <c r="FZ119">
        <v>23</v>
      </c>
      <c r="GA119">
        <v>72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72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72</v>
      </c>
      <c r="GY119">
        <v>1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1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1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 t="s">
        <v>0</v>
      </c>
      <c r="IN119" t="s">
        <v>0</v>
      </c>
      <c r="IO119" t="s">
        <v>0</v>
      </c>
      <c r="IP119" t="s">
        <v>0</v>
      </c>
      <c r="IQ119" t="s">
        <v>0</v>
      </c>
      <c r="IR119" t="s">
        <v>0</v>
      </c>
      <c r="IS119" t="s">
        <v>0</v>
      </c>
      <c r="IT119" t="s">
        <v>0</v>
      </c>
      <c r="IU119" t="s">
        <v>0</v>
      </c>
      <c r="IV119" t="s">
        <v>0</v>
      </c>
      <c r="IW119" t="s">
        <v>0</v>
      </c>
      <c r="IX119" t="s">
        <v>0</v>
      </c>
      <c r="IY119" t="s">
        <v>0</v>
      </c>
      <c r="IZ119" t="s">
        <v>0</v>
      </c>
    </row>
    <row r="120" spans="1:260">
      <c r="A120" t="s">
        <v>1359</v>
      </c>
      <c r="B120" t="s">
        <v>1354</v>
      </c>
      <c r="C120" t="str">
        <f>"180403"</f>
        <v>180403</v>
      </c>
      <c r="D120" t="s">
        <v>1358</v>
      </c>
      <c r="E120">
        <v>4</v>
      </c>
      <c r="F120">
        <v>739</v>
      </c>
      <c r="G120">
        <v>570</v>
      </c>
      <c r="H120">
        <v>228</v>
      </c>
      <c r="I120">
        <v>342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342</v>
      </c>
      <c r="T120">
        <v>0</v>
      </c>
      <c r="U120">
        <v>0</v>
      </c>
      <c r="V120">
        <v>342</v>
      </c>
      <c r="W120">
        <v>30</v>
      </c>
      <c r="X120">
        <v>18</v>
      </c>
      <c r="Y120">
        <v>10</v>
      </c>
      <c r="Z120">
        <v>2</v>
      </c>
      <c r="AA120">
        <v>312</v>
      </c>
      <c r="AB120">
        <v>136</v>
      </c>
      <c r="AC120">
        <v>51</v>
      </c>
      <c r="AD120">
        <v>40</v>
      </c>
      <c r="AE120">
        <v>2</v>
      </c>
      <c r="AF120">
        <v>4</v>
      </c>
      <c r="AG120">
        <v>2</v>
      </c>
      <c r="AH120">
        <v>9</v>
      </c>
      <c r="AI120">
        <v>8</v>
      </c>
      <c r="AJ120">
        <v>3</v>
      </c>
      <c r="AK120">
        <v>1</v>
      </c>
      <c r="AL120">
        <v>2</v>
      </c>
      <c r="AM120">
        <v>2</v>
      </c>
      <c r="AN120">
        <v>5</v>
      </c>
      <c r="AO120">
        <v>4</v>
      </c>
      <c r="AP120">
        <v>0</v>
      </c>
      <c r="AQ120">
        <v>2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1</v>
      </c>
      <c r="AY120">
        <v>136</v>
      </c>
      <c r="AZ120">
        <v>21</v>
      </c>
      <c r="BA120">
        <v>7</v>
      </c>
      <c r="BB120">
        <v>0</v>
      </c>
      <c r="BC120">
        <v>1</v>
      </c>
      <c r="BD120">
        <v>3</v>
      </c>
      <c r="BE120">
        <v>0</v>
      </c>
      <c r="BF120">
        <v>4</v>
      </c>
      <c r="BG120">
        <v>1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1</v>
      </c>
      <c r="BU120">
        <v>0</v>
      </c>
      <c r="BV120">
        <v>4</v>
      </c>
      <c r="BW120">
        <v>21</v>
      </c>
      <c r="BX120">
        <v>6</v>
      </c>
      <c r="BY120">
        <v>2</v>
      </c>
      <c r="BZ120">
        <v>2</v>
      </c>
      <c r="CA120">
        <v>1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1</v>
      </c>
      <c r="CJ120">
        <v>0</v>
      </c>
      <c r="CK120">
        <v>6</v>
      </c>
      <c r="CL120">
        <v>49</v>
      </c>
      <c r="CM120">
        <v>9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40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49</v>
      </c>
      <c r="DJ120">
        <v>38</v>
      </c>
      <c r="DK120">
        <v>29</v>
      </c>
      <c r="DL120">
        <v>1</v>
      </c>
      <c r="DM120">
        <v>1</v>
      </c>
      <c r="DN120">
        <v>6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1</v>
      </c>
      <c r="EF120">
        <v>0</v>
      </c>
      <c r="EG120">
        <v>38</v>
      </c>
      <c r="EH120">
        <v>7</v>
      </c>
      <c r="EI120">
        <v>2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1</v>
      </c>
      <c r="EV120">
        <v>0</v>
      </c>
      <c r="EW120">
        <v>0</v>
      </c>
      <c r="EX120">
        <v>0</v>
      </c>
      <c r="EY120">
        <v>0</v>
      </c>
      <c r="EZ120">
        <v>4</v>
      </c>
      <c r="FA120">
        <v>0</v>
      </c>
      <c r="FB120">
        <v>0</v>
      </c>
      <c r="FC120">
        <v>0</v>
      </c>
      <c r="FD120">
        <v>0</v>
      </c>
      <c r="FE120">
        <v>7</v>
      </c>
      <c r="FF120">
        <v>32</v>
      </c>
      <c r="FG120">
        <v>21</v>
      </c>
      <c r="FH120">
        <v>2</v>
      </c>
      <c r="FI120">
        <v>1</v>
      </c>
      <c r="FJ120">
        <v>0</v>
      </c>
      <c r="FK120">
        <v>1</v>
      </c>
      <c r="FL120">
        <v>0</v>
      </c>
      <c r="FM120">
        <v>3</v>
      </c>
      <c r="FN120">
        <v>0</v>
      </c>
      <c r="FO120">
        <v>1</v>
      </c>
      <c r="FP120">
        <v>1</v>
      </c>
      <c r="FQ120">
        <v>0</v>
      </c>
      <c r="FR120">
        <v>0</v>
      </c>
      <c r="FS120">
        <v>0</v>
      </c>
      <c r="FT120">
        <v>1</v>
      </c>
      <c r="FU120">
        <v>0</v>
      </c>
      <c r="FV120">
        <v>0</v>
      </c>
      <c r="FW120">
        <v>0</v>
      </c>
      <c r="FX120">
        <v>1</v>
      </c>
      <c r="FY120">
        <v>0</v>
      </c>
      <c r="FZ120">
        <v>32</v>
      </c>
      <c r="GA120">
        <v>23</v>
      </c>
      <c r="GB120">
        <v>2</v>
      </c>
      <c r="GC120">
        <v>1</v>
      </c>
      <c r="GD120">
        <v>0</v>
      </c>
      <c r="GE120">
        <v>0</v>
      </c>
      <c r="GF120">
        <v>2</v>
      </c>
      <c r="GG120">
        <v>0</v>
      </c>
      <c r="GH120">
        <v>0</v>
      </c>
      <c r="GI120">
        <v>0</v>
      </c>
      <c r="GJ120">
        <v>18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23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 t="s">
        <v>0</v>
      </c>
      <c r="IN120" t="s">
        <v>0</v>
      </c>
      <c r="IO120" t="s">
        <v>0</v>
      </c>
      <c r="IP120" t="s">
        <v>0</v>
      </c>
      <c r="IQ120" t="s">
        <v>0</v>
      </c>
      <c r="IR120" t="s">
        <v>0</v>
      </c>
      <c r="IS120" t="s">
        <v>0</v>
      </c>
      <c r="IT120" t="s">
        <v>0</v>
      </c>
      <c r="IU120" t="s">
        <v>0</v>
      </c>
      <c r="IV120" t="s">
        <v>0</v>
      </c>
      <c r="IW120" t="s">
        <v>0</v>
      </c>
      <c r="IX120" t="s">
        <v>0</v>
      </c>
      <c r="IY120" t="s">
        <v>0</v>
      </c>
      <c r="IZ120" t="s">
        <v>0</v>
      </c>
    </row>
    <row r="121" spans="1:260">
      <c r="A121" t="s">
        <v>1357</v>
      </c>
      <c r="B121" t="s">
        <v>1354</v>
      </c>
      <c r="C121" t="str">
        <f>"180403"</f>
        <v>180403</v>
      </c>
      <c r="D121" t="s">
        <v>1356</v>
      </c>
      <c r="E121">
        <v>5</v>
      </c>
      <c r="F121">
        <v>642</v>
      </c>
      <c r="G121">
        <v>490</v>
      </c>
      <c r="H121">
        <v>134</v>
      </c>
      <c r="I121">
        <v>356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356</v>
      </c>
      <c r="T121">
        <v>0</v>
      </c>
      <c r="U121">
        <v>0</v>
      </c>
      <c r="V121">
        <v>356</v>
      </c>
      <c r="W121">
        <v>10</v>
      </c>
      <c r="X121">
        <v>7</v>
      </c>
      <c r="Y121">
        <v>3</v>
      </c>
      <c r="Z121">
        <v>0</v>
      </c>
      <c r="AA121">
        <v>346</v>
      </c>
      <c r="AB121">
        <v>206</v>
      </c>
      <c r="AC121">
        <v>91</v>
      </c>
      <c r="AD121">
        <v>51</v>
      </c>
      <c r="AE121">
        <v>5</v>
      </c>
      <c r="AF121">
        <v>3</v>
      </c>
      <c r="AG121">
        <v>2</v>
      </c>
      <c r="AH121">
        <v>13</v>
      </c>
      <c r="AI121">
        <v>8</v>
      </c>
      <c r="AJ121">
        <v>7</v>
      </c>
      <c r="AK121">
        <v>6</v>
      </c>
      <c r="AL121">
        <v>1</v>
      </c>
      <c r="AM121">
        <v>3</v>
      </c>
      <c r="AN121">
        <v>6</v>
      </c>
      <c r="AO121">
        <v>1</v>
      </c>
      <c r="AP121">
        <v>1</v>
      </c>
      <c r="AQ121">
        <v>2</v>
      </c>
      <c r="AR121">
        <v>0</v>
      </c>
      <c r="AS121">
        <v>0</v>
      </c>
      <c r="AT121">
        <v>0</v>
      </c>
      <c r="AU121">
        <v>1</v>
      </c>
      <c r="AV121">
        <v>2</v>
      </c>
      <c r="AW121">
        <v>3</v>
      </c>
      <c r="AX121">
        <v>0</v>
      </c>
      <c r="AY121">
        <v>206</v>
      </c>
      <c r="AZ121">
        <v>14</v>
      </c>
      <c r="BA121">
        <v>3</v>
      </c>
      <c r="BB121">
        <v>0</v>
      </c>
      <c r="BC121">
        <v>0</v>
      </c>
      <c r="BD121">
        <v>4</v>
      </c>
      <c r="BE121">
        <v>0</v>
      </c>
      <c r="BF121">
        <v>0</v>
      </c>
      <c r="BG121">
        <v>1</v>
      </c>
      <c r="BH121">
        <v>0</v>
      </c>
      <c r="BI121">
        <v>1</v>
      </c>
      <c r="BJ121">
        <v>0</v>
      </c>
      <c r="BK121">
        <v>2</v>
      </c>
      <c r="BL121">
        <v>1</v>
      </c>
      <c r="BM121">
        <v>0</v>
      </c>
      <c r="BN121">
        <v>0</v>
      </c>
      <c r="BO121">
        <v>0</v>
      </c>
      <c r="BP121">
        <v>0</v>
      </c>
      <c r="BQ121">
        <v>1</v>
      </c>
      <c r="BR121">
        <v>0</v>
      </c>
      <c r="BS121">
        <v>0</v>
      </c>
      <c r="BT121">
        <v>1</v>
      </c>
      <c r="BU121">
        <v>0</v>
      </c>
      <c r="BV121">
        <v>0</v>
      </c>
      <c r="BW121">
        <v>14</v>
      </c>
      <c r="BX121">
        <v>2</v>
      </c>
      <c r="BY121">
        <v>1</v>
      </c>
      <c r="BZ121">
        <v>1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2</v>
      </c>
      <c r="CL121">
        <v>7</v>
      </c>
      <c r="CM121">
        <v>2</v>
      </c>
      <c r="CN121">
        <v>0</v>
      </c>
      <c r="CO121">
        <v>0</v>
      </c>
      <c r="CP121">
        <v>1</v>
      </c>
      <c r="CQ121">
        <v>0</v>
      </c>
      <c r="CR121">
        <v>0</v>
      </c>
      <c r="CS121">
        <v>0</v>
      </c>
      <c r="CT121">
        <v>1</v>
      </c>
      <c r="CU121">
        <v>0</v>
      </c>
      <c r="CV121">
        <v>0</v>
      </c>
      <c r="CW121">
        <v>0</v>
      </c>
      <c r="CX121">
        <v>1</v>
      </c>
      <c r="CY121">
        <v>0</v>
      </c>
      <c r="CZ121">
        <v>0</v>
      </c>
      <c r="DA121">
        <v>2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7</v>
      </c>
      <c r="DJ121">
        <v>55</v>
      </c>
      <c r="DK121">
        <v>47</v>
      </c>
      <c r="DL121">
        <v>0</v>
      </c>
      <c r="DM121">
        <v>0</v>
      </c>
      <c r="DN121">
        <v>5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1</v>
      </c>
      <c r="EB121">
        <v>0</v>
      </c>
      <c r="EC121">
        <v>0</v>
      </c>
      <c r="ED121">
        <v>0</v>
      </c>
      <c r="EE121">
        <v>1</v>
      </c>
      <c r="EF121">
        <v>1</v>
      </c>
      <c r="EG121">
        <v>55</v>
      </c>
      <c r="EH121">
        <v>17</v>
      </c>
      <c r="EI121">
        <v>13</v>
      </c>
      <c r="EJ121">
        <v>1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1</v>
      </c>
      <c r="EQ121">
        <v>0</v>
      </c>
      <c r="ER121">
        <v>1</v>
      </c>
      <c r="ES121">
        <v>1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17</v>
      </c>
      <c r="FF121">
        <v>35</v>
      </c>
      <c r="FG121">
        <v>18</v>
      </c>
      <c r="FH121">
        <v>2</v>
      </c>
      <c r="FI121">
        <v>0</v>
      </c>
      <c r="FJ121">
        <v>1</v>
      </c>
      <c r="FK121">
        <v>0</v>
      </c>
      <c r="FL121">
        <v>0</v>
      </c>
      <c r="FM121">
        <v>4</v>
      </c>
      <c r="FN121">
        <v>0</v>
      </c>
      <c r="FO121">
        <v>0</v>
      </c>
      <c r="FP121">
        <v>0</v>
      </c>
      <c r="FQ121">
        <v>1</v>
      </c>
      <c r="FR121">
        <v>3</v>
      </c>
      <c r="FS121">
        <v>1</v>
      </c>
      <c r="FT121">
        <v>1</v>
      </c>
      <c r="FU121">
        <v>2</v>
      </c>
      <c r="FV121">
        <v>1</v>
      </c>
      <c r="FW121">
        <v>0</v>
      </c>
      <c r="FX121">
        <v>1</v>
      </c>
      <c r="FY121">
        <v>0</v>
      </c>
      <c r="FZ121">
        <v>35</v>
      </c>
      <c r="GA121">
        <v>6</v>
      </c>
      <c r="GB121">
        <v>1</v>
      </c>
      <c r="GC121">
        <v>0</v>
      </c>
      <c r="GD121">
        <v>1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4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6</v>
      </c>
      <c r="GY121">
        <v>2</v>
      </c>
      <c r="GZ121">
        <v>0</v>
      </c>
      <c r="HA121">
        <v>1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1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2</v>
      </c>
      <c r="HW121">
        <v>2</v>
      </c>
      <c r="HX121">
        <v>1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1</v>
      </c>
      <c r="IJ121">
        <v>0</v>
      </c>
      <c r="IK121">
        <v>0</v>
      </c>
      <c r="IL121">
        <v>2</v>
      </c>
      <c r="IM121" t="s">
        <v>0</v>
      </c>
      <c r="IN121" t="s">
        <v>0</v>
      </c>
      <c r="IO121" t="s">
        <v>0</v>
      </c>
      <c r="IP121" t="s">
        <v>0</v>
      </c>
      <c r="IQ121" t="s">
        <v>0</v>
      </c>
      <c r="IR121" t="s">
        <v>0</v>
      </c>
      <c r="IS121" t="s">
        <v>0</v>
      </c>
      <c r="IT121" t="s">
        <v>0</v>
      </c>
      <c r="IU121" t="s">
        <v>0</v>
      </c>
      <c r="IV121" t="s">
        <v>0</v>
      </c>
      <c r="IW121" t="s">
        <v>0</v>
      </c>
      <c r="IX121" t="s">
        <v>0</v>
      </c>
      <c r="IY121" t="s">
        <v>0</v>
      </c>
      <c r="IZ121" t="s">
        <v>0</v>
      </c>
    </row>
    <row r="122" spans="1:260">
      <c r="A122" t="s">
        <v>1355</v>
      </c>
      <c r="B122" t="s">
        <v>1354</v>
      </c>
      <c r="C122" t="str">
        <f>"180403"</f>
        <v>180403</v>
      </c>
      <c r="D122" t="s">
        <v>1353</v>
      </c>
      <c r="E122">
        <v>6</v>
      </c>
      <c r="F122">
        <v>465</v>
      </c>
      <c r="G122">
        <v>360</v>
      </c>
      <c r="H122">
        <v>200</v>
      </c>
      <c r="I122">
        <v>160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160</v>
      </c>
      <c r="T122">
        <v>0</v>
      </c>
      <c r="U122">
        <v>0</v>
      </c>
      <c r="V122">
        <v>160</v>
      </c>
      <c r="W122">
        <v>6</v>
      </c>
      <c r="X122">
        <v>5</v>
      </c>
      <c r="Y122">
        <v>1</v>
      </c>
      <c r="Z122">
        <v>0</v>
      </c>
      <c r="AA122">
        <v>154</v>
      </c>
      <c r="AB122">
        <v>68</v>
      </c>
      <c r="AC122">
        <v>34</v>
      </c>
      <c r="AD122">
        <v>19</v>
      </c>
      <c r="AE122">
        <v>0</v>
      </c>
      <c r="AF122">
        <v>0</v>
      </c>
      <c r="AG122">
        <v>1</v>
      </c>
      <c r="AH122">
        <v>2</v>
      </c>
      <c r="AI122">
        <v>2</v>
      </c>
      <c r="AJ122">
        <v>2</v>
      </c>
      <c r="AK122">
        <v>1</v>
      </c>
      <c r="AL122">
        <v>1</v>
      </c>
      <c r="AM122">
        <v>1</v>
      </c>
      <c r="AN122">
        <v>1</v>
      </c>
      <c r="AO122">
        <v>2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1</v>
      </c>
      <c r="AV122">
        <v>0</v>
      </c>
      <c r="AW122">
        <v>1</v>
      </c>
      <c r="AX122">
        <v>0</v>
      </c>
      <c r="AY122">
        <v>68</v>
      </c>
      <c r="AZ122">
        <v>13</v>
      </c>
      <c r="BA122">
        <v>6</v>
      </c>
      <c r="BB122">
        <v>1</v>
      </c>
      <c r="BC122">
        <v>0</v>
      </c>
      <c r="BD122">
        <v>0</v>
      </c>
      <c r="BE122">
        <v>0</v>
      </c>
      <c r="BF122">
        <v>2</v>
      </c>
      <c r="BG122">
        <v>0</v>
      </c>
      <c r="BH122">
        <v>0</v>
      </c>
      <c r="BI122">
        <v>0</v>
      </c>
      <c r="BJ122">
        <v>1</v>
      </c>
      <c r="BK122">
        <v>0</v>
      </c>
      <c r="BL122">
        <v>1</v>
      </c>
      <c r="BM122">
        <v>0</v>
      </c>
      <c r="BN122">
        <v>0</v>
      </c>
      <c r="BO122">
        <v>0</v>
      </c>
      <c r="BP122">
        <v>0</v>
      </c>
      <c r="BQ122">
        <v>2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13</v>
      </c>
      <c r="BX122">
        <v>4</v>
      </c>
      <c r="BY122">
        <v>2</v>
      </c>
      <c r="BZ122">
        <v>1</v>
      </c>
      <c r="CA122">
        <v>1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4</v>
      </c>
      <c r="CL122">
        <v>4</v>
      </c>
      <c r="CM122">
        <v>2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4</v>
      </c>
      <c r="DJ122">
        <v>27</v>
      </c>
      <c r="DK122">
        <v>25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1</v>
      </c>
      <c r="EB122">
        <v>0</v>
      </c>
      <c r="EC122">
        <v>0</v>
      </c>
      <c r="ED122">
        <v>0</v>
      </c>
      <c r="EE122">
        <v>0</v>
      </c>
      <c r="EF122">
        <v>1</v>
      </c>
      <c r="EG122">
        <v>27</v>
      </c>
      <c r="EH122">
        <v>3</v>
      </c>
      <c r="EI122">
        <v>2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1</v>
      </c>
      <c r="FC122">
        <v>0</v>
      </c>
      <c r="FD122">
        <v>0</v>
      </c>
      <c r="FE122">
        <v>3</v>
      </c>
      <c r="FF122">
        <v>23</v>
      </c>
      <c r="FG122">
        <v>7</v>
      </c>
      <c r="FH122">
        <v>5</v>
      </c>
      <c r="FI122">
        <v>1</v>
      </c>
      <c r="FJ122">
        <v>0</v>
      </c>
      <c r="FK122">
        <v>0</v>
      </c>
      <c r="FL122">
        <v>1</v>
      </c>
      <c r="FM122">
        <v>1</v>
      </c>
      <c r="FN122">
        <v>0</v>
      </c>
      <c r="FO122">
        <v>2</v>
      </c>
      <c r="FP122">
        <v>0</v>
      </c>
      <c r="FQ122">
        <v>0</v>
      </c>
      <c r="FR122">
        <v>3</v>
      </c>
      <c r="FS122">
        <v>0</v>
      </c>
      <c r="FT122">
        <v>1</v>
      </c>
      <c r="FU122">
        <v>0</v>
      </c>
      <c r="FV122">
        <v>0</v>
      </c>
      <c r="FW122">
        <v>0</v>
      </c>
      <c r="FX122">
        <v>1</v>
      </c>
      <c r="FY122">
        <v>1</v>
      </c>
      <c r="FZ122">
        <v>23</v>
      </c>
      <c r="GA122">
        <v>11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11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11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1</v>
      </c>
      <c r="HX122">
        <v>1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1</v>
      </c>
      <c r="IM122" t="s">
        <v>0</v>
      </c>
      <c r="IN122" t="s">
        <v>0</v>
      </c>
      <c r="IO122" t="s">
        <v>0</v>
      </c>
      <c r="IP122" t="s">
        <v>0</v>
      </c>
      <c r="IQ122" t="s">
        <v>0</v>
      </c>
      <c r="IR122" t="s">
        <v>0</v>
      </c>
      <c r="IS122" t="s">
        <v>0</v>
      </c>
      <c r="IT122" t="s">
        <v>0</v>
      </c>
      <c r="IU122" t="s">
        <v>0</v>
      </c>
      <c r="IV122" t="s">
        <v>0</v>
      </c>
      <c r="IW122" t="s">
        <v>0</v>
      </c>
      <c r="IX122" t="s">
        <v>0</v>
      </c>
      <c r="IY122" t="s">
        <v>0</v>
      </c>
      <c r="IZ122" t="s">
        <v>0</v>
      </c>
    </row>
    <row r="123" spans="1:260">
      <c r="A123" t="s">
        <v>1352</v>
      </c>
      <c r="B123" t="s">
        <v>1331</v>
      </c>
      <c r="C123" t="str">
        <f>"180404"</f>
        <v>180404</v>
      </c>
      <c r="D123" t="s">
        <v>1351</v>
      </c>
      <c r="E123">
        <v>1</v>
      </c>
      <c r="F123">
        <v>491</v>
      </c>
      <c r="G123">
        <v>380</v>
      </c>
      <c r="H123">
        <v>109</v>
      </c>
      <c r="I123">
        <v>271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271</v>
      </c>
      <c r="T123">
        <v>0</v>
      </c>
      <c r="U123">
        <v>0</v>
      </c>
      <c r="V123">
        <v>271</v>
      </c>
      <c r="W123">
        <v>3</v>
      </c>
      <c r="X123">
        <v>2</v>
      </c>
      <c r="Y123">
        <v>1</v>
      </c>
      <c r="Z123">
        <v>0</v>
      </c>
      <c r="AA123">
        <v>268</v>
      </c>
      <c r="AB123">
        <v>104</v>
      </c>
      <c r="AC123">
        <v>31</v>
      </c>
      <c r="AD123">
        <v>37</v>
      </c>
      <c r="AE123">
        <v>0</v>
      </c>
      <c r="AF123">
        <v>4</v>
      </c>
      <c r="AG123">
        <v>0</v>
      </c>
      <c r="AH123">
        <v>6</v>
      </c>
      <c r="AI123">
        <v>7</v>
      </c>
      <c r="AJ123">
        <v>4</v>
      </c>
      <c r="AK123">
        <v>3</v>
      </c>
      <c r="AL123">
        <v>0</v>
      </c>
      <c r="AM123">
        <v>0</v>
      </c>
      <c r="AN123">
        <v>0</v>
      </c>
      <c r="AO123">
        <v>3</v>
      </c>
      <c r="AP123">
        <v>0</v>
      </c>
      <c r="AQ123">
        <v>1</v>
      </c>
      <c r="AR123">
        <v>0</v>
      </c>
      <c r="AS123">
        <v>0</v>
      </c>
      <c r="AT123">
        <v>0</v>
      </c>
      <c r="AU123">
        <v>6</v>
      </c>
      <c r="AV123">
        <v>0</v>
      </c>
      <c r="AW123">
        <v>2</v>
      </c>
      <c r="AX123">
        <v>0</v>
      </c>
      <c r="AY123">
        <v>104</v>
      </c>
      <c r="AZ123">
        <v>44</v>
      </c>
      <c r="BA123">
        <v>11</v>
      </c>
      <c r="BB123">
        <v>0</v>
      </c>
      <c r="BC123">
        <v>0</v>
      </c>
      <c r="BD123">
        <v>15</v>
      </c>
      <c r="BE123">
        <v>0</v>
      </c>
      <c r="BF123">
        <v>9</v>
      </c>
      <c r="BG123">
        <v>0</v>
      </c>
      <c r="BH123">
        <v>0</v>
      </c>
      <c r="BI123">
        <v>0</v>
      </c>
      <c r="BJ123">
        <v>0</v>
      </c>
      <c r="BK123">
        <v>1</v>
      </c>
      <c r="BL123">
        <v>1</v>
      </c>
      <c r="BM123">
        <v>0</v>
      </c>
      <c r="BN123">
        <v>0</v>
      </c>
      <c r="BO123">
        <v>0</v>
      </c>
      <c r="BP123">
        <v>0</v>
      </c>
      <c r="BQ123">
        <v>6</v>
      </c>
      <c r="BR123">
        <v>0</v>
      </c>
      <c r="BS123">
        <v>1</v>
      </c>
      <c r="BT123">
        <v>0</v>
      </c>
      <c r="BU123">
        <v>0</v>
      </c>
      <c r="BV123">
        <v>0</v>
      </c>
      <c r="BW123">
        <v>44</v>
      </c>
      <c r="BX123">
        <v>4</v>
      </c>
      <c r="BY123">
        <v>0</v>
      </c>
      <c r="BZ123">
        <v>0</v>
      </c>
      <c r="CA123">
        <v>0</v>
      </c>
      <c r="CB123">
        <v>0</v>
      </c>
      <c r="CC123">
        <v>1</v>
      </c>
      <c r="CD123">
        <v>3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4</v>
      </c>
      <c r="CL123">
        <v>15</v>
      </c>
      <c r="CM123">
        <v>7</v>
      </c>
      <c r="CN123">
        <v>1</v>
      </c>
      <c r="CO123">
        <v>1</v>
      </c>
      <c r="CP123">
        <v>1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1</v>
      </c>
      <c r="CX123">
        <v>0</v>
      </c>
      <c r="CY123">
        <v>1</v>
      </c>
      <c r="CZ123">
        <v>0</v>
      </c>
      <c r="DA123">
        <v>2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1</v>
      </c>
      <c r="DI123">
        <v>15</v>
      </c>
      <c r="DJ123">
        <v>27</v>
      </c>
      <c r="DK123">
        <v>26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1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27</v>
      </c>
      <c r="EH123">
        <v>9</v>
      </c>
      <c r="EI123">
        <v>2</v>
      </c>
      <c r="EJ123">
        <v>1</v>
      </c>
      <c r="EK123">
        <v>1</v>
      </c>
      <c r="EL123">
        <v>0</v>
      </c>
      <c r="EM123">
        <v>0</v>
      </c>
      <c r="EN123">
        <v>0</v>
      </c>
      <c r="EO123">
        <v>0</v>
      </c>
      <c r="EP123">
        <v>1</v>
      </c>
      <c r="EQ123">
        <v>0</v>
      </c>
      <c r="ER123">
        <v>1</v>
      </c>
      <c r="ES123">
        <v>0</v>
      </c>
      <c r="ET123">
        <v>1</v>
      </c>
      <c r="EU123">
        <v>0</v>
      </c>
      <c r="EV123">
        <v>0</v>
      </c>
      <c r="EW123">
        <v>1</v>
      </c>
      <c r="EX123">
        <v>0</v>
      </c>
      <c r="EY123">
        <v>0</v>
      </c>
      <c r="EZ123">
        <v>0</v>
      </c>
      <c r="FA123">
        <v>1</v>
      </c>
      <c r="FB123">
        <v>0</v>
      </c>
      <c r="FC123">
        <v>0</v>
      </c>
      <c r="FD123">
        <v>0</v>
      </c>
      <c r="FE123">
        <v>9</v>
      </c>
      <c r="FF123">
        <v>35</v>
      </c>
      <c r="FG123">
        <v>9</v>
      </c>
      <c r="FH123">
        <v>1</v>
      </c>
      <c r="FI123">
        <v>2</v>
      </c>
      <c r="FJ123">
        <v>0</v>
      </c>
      <c r="FK123">
        <v>1</v>
      </c>
      <c r="FL123">
        <v>0</v>
      </c>
      <c r="FM123">
        <v>10</v>
      </c>
      <c r="FN123">
        <v>1</v>
      </c>
      <c r="FO123">
        <v>0</v>
      </c>
      <c r="FP123">
        <v>1</v>
      </c>
      <c r="FQ123">
        <v>0</v>
      </c>
      <c r="FR123">
        <v>5</v>
      </c>
      <c r="FS123">
        <v>0</v>
      </c>
      <c r="FT123">
        <v>3</v>
      </c>
      <c r="FU123">
        <v>0</v>
      </c>
      <c r="FV123">
        <v>0</v>
      </c>
      <c r="FW123">
        <v>0</v>
      </c>
      <c r="FX123">
        <v>1</v>
      </c>
      <c r="FY123">
        <v>1</v>
      </c>
      <c r="FZ123">
        <v>35</v>
      </c>
      <c r="GA123">
        <v>19</v>
      </c>
      <c r="GB123">
        <v>6</v>
      </c>
      <c r="GC123">
        <v>1</v>
      </c>
      <c r="GD123">
        <v>0</v>
      </c>
      <c r="GE123">
        <v>0</v>
      </c>
      <c r="GF123">
        <v>5</v>
      </c>
      <c r="GG123">
        <v>0</v>
      </c>
      <c r="GH123">
        <v>0</v>
      </c>
      <c r="GI123">
        <v>0</v>
      </c>
      <c r="GJ123">
        <v>1</v>
      </c>
      <c r="GK123">
        <v>1</v>
      </c>
      <c r="GL123">
        <v>1</v>
      </c>
      <c r="GM123">
        <v>0</v>
      </c>
      <c r="GN123">
        <v>0</v>
      </c>
      <c r="GO123">
        <v>3</v>
      </c>
      <c r="GP123">
        <v>0</v>
      </c>
      <c r="GQ123">
        <v>0</v>
      </c>
      <c r="GR123">
        <v>0</v>
      </c>
      <c r="GS123">
        <v>0</v>
      </c>
      <c r="GT123">
        <v>1</v>
      </c>
      <c r="GU123">
        <v>0</v>
      </c>
      <c r="GV123">
        <v>0</v>
      </c>
      <c r="GW123">
        <v>0</v>
      </c>
      <c r="GX123">
        <v>19</v>
      </c>
      <c r="GY123">
        <v>2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1</v>
      </c>
      <c r="HG123">
        <v>1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2</v>
      </c>
      <c r="HW123">
        <v>9</v>
      </c>
      <c r="HX123">
        <v>1</v>
      </c>
      <c r="HY123">
        <v>0</v>
      </c>
      <c r="HZ123">
        <v>0</v>
      </c>
      <c r="IA123">
        <v>3</v>
      </c>
      <c r="IB123">
        <v>0</v>
      </c>
      <c r="IC123">
        <v>0</v>
      </c>
      <c r="ID123">
        <v>0</v>
      </c>
      <c r="IE123">
        <v>1</v>
      </c>
      <c r="IF123">
        <v>1</v>
      </c>
      <c r="IG123">
        <v>1</v>
      </c>
      <c r="IH123">
        <v>1</v>
      </c>
      <c r="II123">
        <v>0</v>
      </c>
      <c r="IJ123">
        <v>0</v>
      </c>
      <c r="IK123">
        <v>1</v>
      </c>
      <c r="IL123">
        <v>9</v>
      </c>
      <c r="IM123" t="s">
        <v>0</v>
      </c>
      <c r="IN123" t="s">
        <v>0</v>
      </c>
      <c r="IO123" t="s">
        <v>0</v>
      </c>
      <c r="IP123" t="s">
        <v>0</v>
      </c>
      <c r="IQ123" t="s">
        <v>0</v>
      </c>
      <c r="IR123" t="s">
        <v>0</v>
      </c>
      <c r="IS123" t="s">
        <v>0</v>
      </c>
      <c r="IT123" t="s">
        <v>0</v>
      </c>
      <c r="IU123" t="s">
        <v>0</v>
      </c>
      <c r="IV123" t="s">
        <v>0</v>
      </c>
      <c r="IW123" t="s">
        <v>0</v>
      </c>
      <c r="IX123" t="s">
        <v>0</v>
      </c>
      <c r="IY123" t="s">
        <v>0</v>
      </c>
      <c r="IZ123" t="s">
        <v>0</v>
      </c>
    </row>
    <row r="124" spans="1:260">
      <c r="A124" t="s">
        <v>1350</v>
      </c>
      <c r="B124" t="s">
        <v>1331</v>
      </c>
      <c r="C124" t="str">
        <f>"180404"</f>
        <v>180404</v>
      </c>
      <c r="D124" t="s">
        <v>1349</v>
      </c>
      <c r="E124">
        <v>2</v>
      </c>
      <c r="F124">
        <v>503</v>
      </c>
      <c r="G124">
        <v>380</v>
      </c>
      <c r="H124">
        <v>175</v>
      </c>
      <c r="I124">
        <v>205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205</v>
      </c>
      <c r="T124">
        <v>0</v>
      </c>
      <c r="U124">
        <v>0</v>
      </c>
      <c r="V124">
        <v>205</v>
      </c>
      <c r="W124">
        <v>10</v>
      </c>
      <c r="X124">
        <v>4</v>
      </c>
      <c r="Y124">
        <v>3</v>
      </c>
      <c r="Z124">
        <v>0</v>
      </c>
      <c r="AA124">
        <v>195</v>
      </c>
      <c r="AB124">
        <v>121</v>
      </c>
      <c r="AC124">
        <v>28</v>
      </c>
      <c r="AD124">
        <v>45</v>
      </c>
      <c r="AE124">
        <v>2</v>
      </c>
      <c r="AF124">
        <v>11</v>
      </c>
      <c r="AG124">
        <v>1</v>
      </c>
      <c r="AH124">
        <v>12</v>
      </c>
      <c r="AI124">
        <v>5</v>
      </c>
      <c r="AJ124">
        <v>2</v>
      </c>
      <c r="AK124">
        <v>1</v>
      </c>
      <c r="AL124">
        <v>0</v>
      </c>
      <c r="AM124">
        <v>1</v>
      </c>
      <c r="AN124">
        <v>0</v>
      </c>
      <c r="AO124">
        <v>5</v>
      </c>
      <c r="AP124">
        <v>2</v>
      </c>
      <c r="AQ124">
        <v>2</v>
      </c>
      <c r="AR124">
        <v>0</v>
      </c>
      <c r="AS124">
        <v>0</v>
      </c>
      <c r="AT124">
        <v>0</v>
      </c>
      <c r="AU124">
        <v>2</v>
      </c>
      <c r="AV124">
        <v>0</v>
      </c>
      <c r="AW124">
        <v>0</v>
      </c>
      <c r="AX124">
        <v>2</v>
      </c>
      <c r="AY124">
        <v>121</v>
      </c>
      <c r="AZ124">
        <v>9</v>
      </c>
      <c r="BA124">
        <v>2</v>
      </c>
      <c r="BB124">
        <v>0</v>
      </c>
      <c r="BC124">
        <v>0</v>
      </c>
      <c r="BD124">
        <v>1</v>
      </c>
      <c r="BE124">
        <v>0</v>
      </c>
      <c r="BF124">
        <v>6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9</v>
      </c>
      <c r="BX124">
        <v>1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1</v>
      </c>
      <c r="CK124">
        <v>1</v>
      </c>
      <c r="CL124">
        <v>8</v>
      </c>
      <c r="CM124">
        <v>6</v>
      </c>
      <c r="CN124">
        <v>1</v>
      </c>
      <c r="CO124">
        <v>0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8</v>
      </c>
      <c r="DJ124">
        <v>24</v>
      </c>
      <c r="DK124">
        <v>16</v>
      </c>
      <c r="DL124">
        <v>0</v>
      </c>
      <c r="DM124">
        <v>1</v>
      </c>
      <c r="DN124">
        <v>4</v>
      </c>
      <c r="DO124">
        <v>0</v>
      </c>
      <c r="DP124">
        <v>2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1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24</v>
      </c>
      <c r="EH124">
        <v>2</v>
      </c>
      <c r="EI124">
        <v>1</v>
      </c>
      <c r="EJ124">
        <v>1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2</v>
      </c>
      <c r="FF124">
        <v>23</v>
      </c>
      <c r="FG124">
        <v>7</v>
      </c>
      <c r="FH124">
        <v>4</v>
      </c>
      <c r="FI124">
        <v>1</v>
      </c>
      <c r="FJ124">
        <v>0</v>
      </c>
      <c r="FK124">
        <v>0</v>
      </c>
      <c r="FL124">
        <v>0</v>
      </c>
      <c r="FM124">
        <v>3</v>
      </c>
      <c r="FN124">
        <v>0</v>
      </c>
      <c r="FO124">
        <v>0</v>
      </c>
      <c r="FP124">
        <v>0</v>
      </c>
      <c r="FQ124">
        <v>1</v>
      </c>
      <c r="FR124">
        <v>4</v>
      </c>
      <c r="FS124">
        <v>1</v>
      </c>
      <c r="FT124">
        <v>1</v>
      </c>
      <c r="FU124">
        <v>0</v>
      </c>
      <c r="FV124">
        <v>0</v>
      </c>
      <c r="FW124">
        <v>0</v>
      </c>
      <c r="FX124">
        <v>0</v>
      </c>
      <c r="FY124">
        <v>1</v>
      </c>
      <c r="FZ124">
        <v>23</v>
      </c>
      <c r="GA124">
        <v>1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1</v>
      </c>
      <c r="GW124">
        <v>0</v>
      </c>
      <c r="GX124">
        <v>1</v>
      </c>
      <c r="GY124">
        <v>1</v>
      </c>
      <c r="GZ124">
        <v>0</v>
      </c>
      <c r="HA124">
        <v>1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1</v>
      </c>
      <c r="HW124">
        <v>5</v>
      </c>
      <c r="HX124">
        <v>2</v>
      </c>
      <c r="HY124">
        <v>1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1</v>
      </c>
      <c r="IF124">
        <v>0</v>
      </c>
      <c r="IG124">
        <v>0</v>
      </c>
      <c r="IH124">
        <v>0</v>
      </c>
      <c r="II124">
        <v>0</v>
      </c>
      <c r="IJ124">
        <v>1</v>
      </c>
      <c r="IK124">
        <v>0</v>
      </c>
      <c r="IL124">
        <v>5</v>
      </c>
      <c r="IM124" t="s">
        <v>0</v>
      </c>
      <c r="IN124" t="s">
        <v>0</v>
      </c>
      <c r="IO124" t="s">
        <v>0</v>
      </c>
      <c r="IP124" t="s">
        <v>0</v>
      </c>
      <c r="IQ124" t="s">
        <v>0</v>
      </c>
      <c r="IR124" t="s">
        <v>0</v>
      </c>
      <c r="IS124" t="s">
        <v>0</v>
      </c>
      <c r="IT124" t="s">
        <v>0</v>
      </c>
      <c r="IU124" t="s">
        <v>0</v>
      </c>
      <c r="IV124" t="s">
        <v>0</v>
      </c>
      <c r="IW124" t="s">
        <v>0</v>
      </c>
      <c r="IX124" t="s">
        <v>0</v>
      </c>
      <c r="IY124" t="s">
        <v>0</v>
      </c>
      <c r="IZ124" t="s">
        <v>0</v>
      </c>
    </row>
    <row r="125" spans="1:260">
      <c r="A125" t="s">
        <v>1348</v>
      </c>
      <c r="B125" t="s">
        <v>1331</v>
      </c>
      <c r="C125" t="str">
        <f>"180404"</f>
        <v>180404</v>
      </c>
      <c r="D125" t="s">
        <v>1347</v>
      </c>
      <c r="E125">
        <v>3</v>
      </c>
      <c r="F125">
        <v>975</v>
      </c>
      <c r="G125">
        <v>740</v>
      </c>
      <c r="H125">
        <v>351</v>
      </c>
      <c r="I125">
        <v>389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389</v>
      </c>
      <c r="T125">
        <v>0</v>
      </c>
      <c r="U125">
        <v>0</v>
      </c>
      <c r="V125">
        <v>389</v>
      </c>
      <c r="W125">
        <v>10</v>
      </c>
      <c r="X125">
        <v>4</v>
      </c>
      <c r="Y125">
        <v>6</v>
      </c>
      <c r="Z125">
        <v>0</v>
      </c>
      <c r="AA125">
        <v>379</v>
      </c>
      <c r="AB125">
        <v>143</v>
      </c>
      <c r="AC125">
        <v>50</v>
      </c>
      <c r="AD125">
        <v>42</v>
      </c>
      <c r="AE125">
        <v>5</v>
      </c>
      <c r="AF125">
        <v>3</v>
      </c>
      <c r="AG125">
        <v>1</v>
      </c>
      <c r="AH125">
        <v>10</v>
      </c>
      <c r="AI125">
        <v>3</v>
      </c>
      <c r="AJ125">
        <v>6</v>
      </c>
      <c r="AK125">
        <v>3</v>
      </c>
      <c r="AL125">
        <v>1</v>
      </c>
      <c r="AM125">
        <v>6</v>
      </c>
      <c r="AN125">
        <v>6</v>
      </c>
      <c r="AO125">
        <v>2</v>
      </c>
      <c r="AP125">
        <v>0</v>
      </c>
      <c r="AQ125">
        <v>2</v>
      </c>
      <c r="AR125">
        <v>0</v>
      </c>
      <c r="AS125">
        <v>0</v>
      </c>
      <c r="AT125">
        <v>1</v>
      </c>
      <c r="AU125">
        <v>1</v>
      </c>
      <c r="AV125">
        <v>0</v>
      </c>
      <c r="AW125">
        <v>0</v>
      </c>
      <c r="AX125">
        <v>1</v>
      </c>
      <c r="AY125">
        <v>143</v>
      </c>
      <c r="AZ125">
        <v>57</v>
      </c>
      <c r="BA125">
        <v>8</v>
      </c>
      <c r="BB125">
        <v>0</v>
      </c>
      <c r="BC125">
        <v>2</v>
      </c>
      <c r="BD125">
        <v>3</v>
      </c>
      <c r="BE125">
        <v>1</v>
      </c>
      <c r="BF125">
        <v>33</v>
      </c>
      <c r="BG125">
        <v>0</v>
      </c>
      <c r="BH125">
        <v>1</v>
      </c>
      <c r="BI125">
        <v>0</v>
      </c>
      <c r="BJ125">
        <v>0</v>
      </c>
      <c r="BK125">
        <v>1</v>
      </c>
      <c r="BL125">
        <v>1</v>
      </c>
      <c r="BM125">
        <v>0</v>
      </c>
      <c r="BN125">
        <v>0</v>
      </c>
      <c r="BO125">
        <v>0</v>
      </c>
      <c r="BP125">
        <v>2</v>
      </c>
      <c r="BQ125">
        <v>2</v>
      </c>
      <c r="BR125">
        <v>0</v>
      </c>
      <c r="BS125">
        <v>1</v>
      </c>
      <c r="BT125">
        <v>0</v>
      </c>
      <c r="BU125">
        <v>2</v>
      </c>
      <c r="BV125">
        <v>0</v>
      </c>
      <c r="BW125">
        <v>57</v>
      </c>
      <c r="BX125">
        <v>19</v>
      </c>
      <c r="BY125">
        <v>12</v>
      </c>
      <c r="BZ125">
        <v>0</v>
      </c>
      <c r="CA125">
        <v>2</v>
      </c>
      <c r="CB125">
        <v>0</v>
      </c>
      <c r="CC125">
        <v>2</v>
      </c>
      <c r="CD125">
        <v>0</v>
      </c>
      <c r="CE125">
        <v>1</v>
      </c>
      <c r="CF125">
        <v>0</v>
      </c>
      <c r="CG125">
        <v>1</v>
      </c>
      <c r="CH125">
        <v>0</v>
      </c>
      <c r="CI125">
        <v>1</v>
      </c>
      <c r="CJ125">
        <v>0</v>
      </c>
      <c r="CK125">
        <v>19</v>
      </c>
      <c r="CL125">
        <v>16</v>
      </c>
      <c r="CM125">
        <v>11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1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1</v>
      </c>
      <c r="DD125">
        <v>0</v>
      </c>
      <c r="DE125">
        <v>0</v>
      </c>
      <c r="DF125">
        <v>0</v>
      </c>
      <c r="DG125">
        <v>0</v>
      </c>
      <c r="DH125">
        <v>1</v>
      </c>
      <c r="DI125">
        <v>16</v>
      </c>
      <c r="DJ125">
        <v>51</v>
      </c>
      <c r="DK125">
        <v>41</v>
      </c>
      <c r="DL125">
        <v>0</v>
      </c>
      <c r="DM125">
        <v>0</v>
      </c>
      <c r="DN125">
        <v>2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4</v>
      </c>
      <c r="DX125">
        <v>0</v>
      </c>
      <c r="DY125">
        <v>1</v>
      </c>
      <c r="DZ125">
        <v>0</v>
      </c>
      <c r="EA125">
        <v>0</v>
      </c>
      <c r="EB125">
        <v>1</v>
      </c>
      <c r="EC125">
        <v>0</v>
      </c>
      <c r="ED125">
        <v>0</v>
      </c>
      <c r="EE125">
        <v>0</v>
      </c>
      <c r="EF125">
        <v>2</v>
      </c>
      <c r="EG125">
        <v>51</v>
      </c>
      <c r="EH125">
        <v>17</v>
      </c>
      <c r="EI125">
        <v>10</v>
      </c>
      <c r="EJ125">
        <v>2</v>
      </c>
      <c r="EK125">
        <v>0</v>
      </c>
      <c r="EL125">
        <v>0</v>
      </c>
      <c r="EM125">
        <v>0</v>
      </c>
      <c r="EN125">
        <v>0</v>
      </c>
      <c r="EO125">
        <v>1</v>
      </c>
      <c r="EP125">
        <v>3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1</v>
      </c>
      <c r="FE125">
        <v>17</v>
      </c>
      <c r="FF125">
        <v>61</v>
      </c>
      <c r="FG125">
        <v>19</v>
      </c>
      <c r="FH125">
        <v>5</v>
      </c>
      <c r="FI125">
        <v>0</v>
      </c>
      <c r="FJ125">
        <v>1</v>
      </c>
      <c r="FK125">
        <v>0</v>
      </c>
      <c r="FL125">
        <v>0</v>
      </c>
      <c r="FM125">
        <v>19</v>
      </c>
      <c r="FN125">
        <v>0</v>
      </c>
      <c r="FO125">
        <v>1</v>
      </c>
      <c r="FP125">
        <v>0</v>
      </c>
      <c r="FQ125">
        <v>1</v>
      </c>
      <c r="FR125">
        <v>4</v>
      </c>
      <c r="FS125">
        <v>0</v>
      </c>
      <c r="FT125">
        <v>8</v>
      </c>
      <c r="FU125">
        <v>0</v>
      </c>
      <c r="FV125">
        <v>0</v>
      </c>
      <c r="FW125">
        <v>0</v>
      </c>
      <c r="FX125">
        <v>2</v>
      </c>
      <c r="FY125">
        <v>1</v>
      </c>
      <c r="FZ125">
        <v>61</v>
      </c>
      <c r="GA125">
        <v>11</v>
      </c>
      <c r="GB125">
        <v>2</v>
      </c>
      <c r="GC125">
        <v>1</v>
      </c>
      <c r="GD125">
        <v>0</v>
      </c>
      <c r="GE125">
        <v>0</v>
      </c>
      <c r="GF125">
        <v>5</v>
      </c>
      <c r="GG125">
        <v>0</v>
      </c>
      <c r="GH125">
        <v>1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1</v>
      </c>
      <c r="GO125">
        <v>0</v>
      </c>
      <c r="GP125">
        <v>0</v>
      </c>
      <c r="GQ125">
        <v>0</v>
      </c>
      <c r="GR125">
        <v>0</v>
      </c>
      <c r="GS125">
        <v>1</v>
      </c>
      <c r="GT125">
        <v>0</v>
      </c>
      <c r="GU125">
        <v>0</v>
      </c>
      <c r="GV125">
        <v>0</v>
      </c>
      <c r="GW125">
        <v>0</v>
      </c>
      <c r="GX125">
        <v>11</v>
      </c>
      <c r="GY125">
        <v>1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1</v>
      </c>
      <c r="HK125">
        <v>0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1</v>
      </c>
      <c r="HW125">
        <v>3</v>
      </c>
      <c r="HX125">
        <v>1</v>
      </c>
      <c r="HY125">
        <v>0</v>
      </c>
      <c r="HZ125">
        <v>0</v>
      </c>
      <c r="IA125">
        <v>1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1</v>
      </c>
      <c r="IK125">
        <v>0</v>
      </c>
      <c r="IL125">
        <v>3</v>
      </c>
      <c r="IM125" t="s">
        <v>0</v>
      </c>
      <c r="IN125" t="s">
        <v>0</v>
      </c>
      <c r="IO125" t="s">
        <v>0</v>
      </c>
      <c r="IP125" t="s">
        <v>0</v>
      </c>
      <c r="IQ125" t="s">
        <v>0</v>
      </c>
      <c r="IR125" t="s">
        <v>0</v>
      </c>
      <c r="IS125" t="s">
        <v>0</v>
      </c>
      <c r="IT125" t="s">
        <v>0</v>
      </c>
      <c r="IU125" t="s">
        <v>0</v>
      </c>
      <c r="IV125" t="s">
        <v>0</v>
      </c>
      <c r="IW125" t="s">
        <v>0</v>
      </c>
      <c r="IX125" t="s">
        <v>0</v>
      </c>
      <c r="IY125" t="s">
        <v>0</v>
      </c>
      <c r="IZ125" t="s">
        <v>0</v>
      </c>
    </row>
    <row r="126" spans="1:260">
      <c r="A126" t="s">
        <v>1346</v>
      </c>
      <c r="B126" t="s">
        <v>1331</v>
      </c>
      <c r="C126" t="str">
        <f>"180404"</f>
        <v>180404</v>
      </c>
      <c r="D126" t="s">
        <v>1345</v>
      </c>
      <c r="E126">
        <v>4</v>
      </c>
      <c r="F126">
        <v>860</v>
      </c>
      <c r="G126">
        <v>650</v>
      </c>
      <c r="H126">
        <v>239</v>
      </c>
      <c r="I126">
        <v>411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411</v>
      </c>
      <c r="T126">
        <v>0</v>
      </c>
      <c r="U126">
        <v>0</v>
      </c>
      <c r="V126">
        <v>411</v>
      </c>
      <c r="W126">
        <v>18</v>
      </c>
      <c r="X126">
        <v>11</v>
      </c>
      <c r="Y126">
        <v>4</v>
      </c>
      <c r="Z126">
        <v>1</v>
      </c>
      <c r="AA126">
        <v>393</v>
      </c>
      <c r="AB126">
        <v>144</v>
      </c>
      <c r="AC126">
        <v>52</v>
      </c>
      <c r="AD126">
        <v>57</v>
      </c>
      <c r="AE126">
        <v>3</v>
      </c>
      <c r="AF126">
        <v>2</v>
      </c>
      <c r="AG126">
        <v>5</v>
      </c>
      <c r="AH126">
        <v>5</v>
      </c>
      <c r="AI126">
        <v>5</v>
      </c>
      <c r="AJ126">
        <v>5</v>
      </c>
      <c r="AK126">
        <v>0</v>
      </c>
      <c r="AL126">
        <v>0</v>
      </c>
      <c r="AM126">
        <v>0</v>
      </c>
      <c r="AN126">
        <v>1</v>
      </c>
      <c r="AO126">
        <v>5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1</v>
      </c>
      <c r="AX126">
        <v>3</v>
      </c>
      <c r="AY126">
        <v>144</v>
      </c>
      <c r="AZ126">
        <v>193</v>
      </c>
      <c r="BA126">
        <v>0</v>
      </c>
      <c r="BB126">
        <v>0</v>
      </c>
      <c r="BC126">
        <v>0</v>
      </c>
      <c r="BD126">
        <v>0</v>
      </c>
      <c r="BE126">
        <v>1</v>
      </c>
      <c r="BF126">
        <v>192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193</v>
      </c>
      <c r="BX126">
        <v>3</v>
      </c>
      <c r="BY126">
        <v>0</v>
      </c>
      <c r="BZ126">
        <v>2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1</v>
      </c>
      <c r="CG126">
        <v>0</v>
      </c>
      <c r="CH126">
        <v>0</v>
      </c>
      <c r="CI126">
        <v>0</v>
      </c>
      <c r="CJ126">
        <v>0</v>
      </c>
      <c r="CK126">
        <v>3</v>
      </c>
      <c r="CL126">
        <v>4</v>
      </c>
      <c r="CM126">
        <v>0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2</v>
      </c>
      <c r="CZ126">
        <v>0</v>
      </c>
      <c r="DA126">
        <v>1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4</v>
      </c>
      <c r="DJ126">
        <v>14</v>
      </c>
      <c r="DK126">
        <v>14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14</v>
      </c>
      <c r="EH126">
        <v>3</v>
      </c>
      <c r="EI126">
        <v>0</v>
      </c>
      <c r="EJ126">
        <v>2</v>
      </c>
      <c r="EK126">
        <v>0</v>
      </c>
      <c r="EL126">
        <v>0</v>
      </c>
      <c r="EM126">
        <v>0</v>
      </c>
      <c r="EN126">
        <v>1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3</v>
      </c>
      <c r="FF126">
        <v>21</v>
      </c>
      <c r="FG126">
        <v>9</v>
      </c>
      <c r="FH126">
        <v>5</v>
      </c>
      <c r="FI126">
        <v>2</v>
      </c>
      <c r="FJ126">
        <v>0</v>
      </c>
      <c r="FK126">
        <v>0</v>
      </c>
      <c r="FL126">
        <v>0</v>
      </c>
      <c r="FM126">
        <v>4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1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21</v>
      </c>
      <c r="GA126">
        <v>5</v>
      </c>
      <c r="GB126">
        <v>3</v>
      </c>
      <c r="GC126">
        <v>0</v>
      </c>
      <c r="GD126">
        <v>0</v>
      </c>
      <c r="GE126">
        <v>1</v>
      </c>
      <c r="GF126">
        <v>1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5</v>
      </c>
      <c r="GY126">
        <v>3</v>
      </c>
      <c r="GZ126">
        <v>0</v>
      </c>
      <c r="HA126">
        <v>0</v>
      </c>
      <c r="HB126">
        <v>1</v>
      </c>
      <c r="HC126">
        <v>1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1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3</v>
      </c>
      <c r="HW126">
        <v>3</v>
      </c>
      <c r="HX126">
        <v>2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1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3</v>
      </c>
      <c r="IM126" t="s">
        <v>0</v>
      </c>
      <c r="IN126" t="s">
        <v>0</v>
      </c>
      <c r="IO126" t="s">
        <v>0</v>
      </c>
      <c r="IP126" t="s">
        <v>0</v>
      </c>
      <c r="IQ126" t="s">
        <v>0</v>
      </c>
      <c r="IR126" t="s">
        <v>0</v>
      </c>
      <c r="IS126" t="s">
        <v>0</v>
      </c>
      <c r="IT126" t="s">
        <v>0</v>
      </c>
      <c r="IU126" t="s">
        <v>0</v>
      </c>
      <c r="IV126" t="s">
        <v>0</v>
      </c>
      <c r="IW126" t="s">
        <v>0</v>
      </c>
      <c r="IX126" t="s">
        <v>0</v>
      </c>
      <c r="IY126" t="s">
        <v>0</v>
      </c>
      <c r="IZ126" t="s">
        <v>0</v>
      </c>
    </row>
    <row r="127" spans="1:260">
      <c r="A127" t="s">
        <v>1344</v>
      </c>
      <c r="B127" t="s">
        <v>1331</v>
      </c>
      <c r="C127" t="str">
        <f>"180404"</f>
        <v>180404</v>
      </c>
      <c r="D127" t="s">
        <v>1343</v>
      </c>
      <c r="E127">
        <v>5</v>
      </c>
      <c r="F127">
        <v>1673</v>
      </c>
      <c r="G127">
        <v>1280</v>
      </c>
      <c r="H127">
        <v>412</v>
      </c>
      <c r="I127">
        <v>868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866</v>
      </c>
      <c r="T127">
        <v>0</v>
      </c>
      <c r="U127">
        <v>0</v>
      </c>
      <c r="V127">
        <v>866</v>
      </c>
      <c r="W127">
        <v>20</v>
      </c>
      <c r="X127">
        <v>11</v>
      </c>
      <c r="Y127">
        <v>9</v>
      </c>
      <c r="Z127">
        <v>0</v>
      </c>
      <c r="AA127">
        <v>846</v>
      </c>
      <c r="AB127">
        <v>439</v>
      </c>
      <c r="AC127">
        <v>128</v>
      </c>
      <c r="AD127">
        <v>163</v>
      </c>
      <c r="AE127">
        <v>11</v>
      </c>
      <c r="AF127">
        <v>14</v>
      </c>
      <c r="AG127">
        <v>4</v>
      </c>
      <c r="AH127">
        <v>29</v>
      </c>
      <c r="AI127">
        <v>23</v>
      </c>
      <c r="AJ127">
        <v>5</v>
      </c>
      <c r="AK127">
        <v>4</v>
      </c>
      <c r="AL127">
        <v>2</v>
      </c>
      <c r="AM127">
        <v>5</v>
      </c>
      <c r="AN127">
        <v>23</v>
      </c>
      <c r="AO127">
        <v>3</v>
      </c>
      <c r="AP127">
        <v>0</v>
      </c>
      <c r="AQ127">
        <v>2</v>
      </c>
      <c r="AR127">
        <v>0</v>
      </c>
      <c r="AS127">
        <v>1</v>
      </c>
      <c r="AT127">
        <v>1</v>
      </c>
      <c r="AU127">
        <v>4</v>
      </c>
      <c r="AV127">
        <v>6</v>
      </c>
      <c r="AW127">
        <v>7</v>
      </c>
      <c r="AX127">
        <v>4</v>
      </c>
      <c r="AY127">
        <v>439</v>
      </c>
      <c r="AZ127">
        <v>113</v>
      </c>
      <c r="BA127">
        <v>36</v>
      </c>
      <c r="BB127">
        <v>6</v>
      </c>
      <c r="BC127">
        <v>4</v>
      </c>
      <c r="BD127">
        <v>6</v>
      </c>
      <c r="BE127">
        <v>0</v>
      </c>
      <c r="BF127">
        <v>35</v>
      </c>
      <c r="BG127">
        <v>0</v>
      </c>
      <c r="BH127">
        <v>2</v>
      </c>
      <c r="BI127">
        <v>2</v>
      </c>
      <c r="BJ127">
        <v>3</v>
      </c>
      <c r="BK127">
        <v>2</v>
      </c>
      <c r="BL127">
        <v>3</v>
      </c>
      <c r="BM127">
        <v>0</v>
      </c>
      <c r="BN127">
        <v>0</v>
      </c>
      <c r="BO127">
        <v>0</v>
      </c>
      <c r="BP127">
        <v>2</v>
      </c>
      <c r="BQ127">
        <v>9</v>
      </c>
      <c r="BR127">
        <v>0</v>
      </c>
      <c r="BS127">
        <v>0</v>
      </c>
      <c r="BT127">
        <v>1</v>
      </c>
      <c r="BU127">
        <v>0</v>
      </c>
      <c r="BV127">
        <v>2</v>
      </c>
      <c r="BW127">
        <v>113</v>
      </c>
      <c r="BX127">
        <v>20</v>
      </c>
      <c r="BY127">
        <v>8</v>
      </c>
      <c r="BZ127">
        <v>6</v>
      </c>
      <c r="CA127">
        <v>1</v>
      </c>
      <c r="CB127">
        <v>1</v>
      </c>
      <c r="CC127">
        <v>0</v>
      </c>
      <c r="CD127">
        <v>2</v>
      </c>
      <c r="CE127">
        <v>2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20</v>
      </c>
      <c r="CL127">
        <v>36</v>
      </c>
      <c r="CM127">
        <v>14</v>
      </c>
      <c r="CN127">
        <v>2</v>
      </c>
      <c r="CO127">
        <v>3</v>
      </c>
      <c r="CP127">
        <v>0</v>
      </c>
      <c r="CQ127">
        <v>0</v>
      </c>
      <c r="CR127">
        <v>1</v>
      </c>
      <c r="CS127">
        <v>0</v>
      </c>
      <c r="CT127">
        <v>0</v>
      </c>
      <c r="CU127">
        <v>0</v>
      </c>
      <c r="CV127">
        <v>1</v>
      </c>
      <c r="CW127">
        <v>4</v>
      </c>
      <c r="CX127">
        <v>0</v>
      </c>
      <c r="CY127">
        <v>1</v>
      </c>
      <c r="CZ127">
        <v>1</v>
      </c>
      <c r="DA127">
        <v>1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2</v>
      </c>
      <c r="DH127">
        <v>6</v>
      </c>
      <c r="DI127">
        <v>36</v>
      </c>
      <c r="DJ127">
        <v>80</v>
      </c>
      <c r="DK127">
        <v>71</v>
      </c>
      <c r="DL127">
        <v>1</v>
      </c>
      <c r="DM127">
        <v>1</v>
      </c>
      <c r="DN127">
        <v>1</v>
      </c>
      <c r="DO127">
        <v>1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1</v>
      </c>
      <c r="DX127">
        <v>0</v>
      </c>
      <c r="DY127">
        <v>0</v>
      </c>
      <c r="DZ127">
        <v>0</v>
      </c>
      <c r="EA127">
        <v>2</v>
      </c>
      <c r="EB127">
        <v>0</v>
      </c>
      <c r="EC127">
        <v>0</v>
      </c>
      <c r="ED127">
        <v>0</v>
      </c>
      <c r="EE127">
        <v>1</v>
      </c>
      <c r="EF127">
        <v>1</v>
      </c>
      <c r="EG127">
        <v>80</v>
      </c>
      <c r="EH127">
        <v>29</v>
      </c>
      <c r="EI127">
        <v>17</v>
      </c>
      <c r="EJ127">
        <v>7</v>
      </c>
      <c r="EK127">
        <v>2</v>
      </c>
      <c r="EL127">
        <v>0</v>
      </c>
      <c r="EM127">
        <v>1</v>
      </c>
      <c r="EN127">
        <v>0</v>
      </c>
      <c r="EO127">
        <v>1</v>
      </c>
      <c r="EP127">
        <v>1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29</v>
      </c>
      <c r="FF127">
        <v>85</v>
      </c>
      <c r="FG127">
        <v>23</v>
      </c>
      <c r="FH127">
        <v>9</v>
      </c>
      <c r="FI127">
        <v>6</v>
      </c>
      <c r="FJ127">
        <v>1</v>
      </c>
      <c r="FK127">
        <v>1</v>
      </c>
      <c r="FL127">
        <v>3</v>
      </c>
      <c r="FM127">
        <v>18</v>
      </c>
      <c r="FN127">
        <v>2</v>
      </c>
      <c r="FO127">
        <v>1</v>
      </c>
      <c r="FP127">
        <v>0</v>
      </c>
      <c r="FQ127">
        <v>1</v>
      </c>
      <c r="FR127">
        <v>6</v>
      </c>
      <c r="FS127">
        <v>0</v>
      </c>
      <c r="FT127">
        <v>6</v>
      </c>
      <c r="FU127">
        <v>1</v>
      </c>
      <c r="FV127">
        <v>0</v>
      </c>
      <c r="FW127">
        <v>3</v>
      </c>
      <c r="FX127">
        <v>4</v>
      </c>
      <c r="FY127">
        <v>0</v>
      </c>
      <c r="FZ127">
        <v>85</v>
      </c>
      <c r="GA127">
        <v>36</v>
      </c>
      <c r="GB127">
        <v>15</v>
      </c>
      <c r="GC127">
        <v>4</v>
      </c>
      <c r="GD127">
        <v>3</v>
      </c>
      <c r="GE127">
        <v>1</v>
      </c>
      <c r="GF127">
        <v>4</v>
      </c>
      <c r="GG127">
        <v>2</v>
      </c>
      <c r="GH127">
        <v>0</v>
      </c>
      <c r="GI127">
        <v>0</v>
      </c>
      <c r="GJ127">
        <v>1</v>
      </c>
      <c r="GK127">
        <v>2</v>
      </c>
      <c r="GL127">
        <v>1</v>
      </c>
      <c r="GM127">
        <v>0</v>
      </c>
      <c r="GN127">
        <v>0</v>
      </c>
      <c r="GO127">
        <v>1</v>
      </c>
      <c r="GP127">
        <v>0</v>
      </c>
      <c r="GQ127">
        <v>0</v>
      </c>
      <c r="GR127">
        <v>1</v>
      </c>
      <c r="GS127">
        <v>0</v>
      </c>
      <c r="GT127">
        <v>0</v>
      </c>
      <c r="GU127">
        <v>0</v>
      </c>
      <c r="GV127">
        <v>0</v>
      </c>
      <c r="GW127">
        <v>1</v>
      </c>
      <c r="GX127">
        <v>36</v>
      </c>
      <c r="GY127">
        <v>7</v>
      </c>
      <c r="GZ127">
        <v>3</v>
      </c>
      <c r="HA127">
        <v>0</v>
      </c>
      <c r="HB127">
        <v>1</v>
      </c>
      <c r="HC127">
        <v>1</v>
      </c>
      <c r="HD127">
        <v>0</v>
      </c>
      <c r="HE127">
        <v>0</v>
      </c>
      <c r="HF127">
        <v>1</v>
      </c>
      <c r="HG127">
        <v>0</v>
      </c>
      <c r="HH127">
        <v>0</v>
      </c>
      <c r="HI127">
        <v>0</v>
      </c>
      <c r="HJ127">
        <v>1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7</v>
      </c>
      <c r="HW127">
        <v>1</v>
      </c>
      <c r="HX127">
        <v>1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1</v>
      </c>
      <c r="IM127" t="s">
        <v>0</v>
      </c>
      <c r="IN127" t="s">
        <v>0</v>
      </c>
      <c r="IO127" t="s">
        <v>0</v>
      </c>
      <c r="IP127" t="s">
        <v>0</v>
      </c>
      <c r="IQ127" t="s">
        <v>0</v>
      </c>
      <c r="IR127" t="s">
        <v>0</v>
      </c>
      <c r="IS127" t="s">
        <v>0</v>
      </c>
      <c r="IT127" t="s">
        <v>0</v>
      </c>
      <c r="IU127" t="s">
        <v>0</v>
      </c>
      <c r="IV127" t="s">
        <v>0</v>
      </c>
      <c r="IW127" t="s">
        <v>0</v>
      </c>
      <c r="IX127" t="s">
        <v>0</v>
      </c>
      <c r="IY127" t="s">
        <v>0</v>
      </c>
      <c r="IZ127" t="s">
        <v>0</v>
      </c>
    </row>
    <row r="128" spans="1:260">
      <c r="A128" t="s">
        <v>1342</v>
      </c>
      <c r="B128" t="s">
        <v>1331</v>
      </c>
      <c r="C128" t="str">
        <f>"180404"</f>
        <v>180404</v>
      </c>
      <c r="D128" t="s">
        <v>1341</v>
      </c>
      <c r="E128">
        <v>6</v>
      </c>
      <c r="F128">
        <v>1494</v>
      </c>
      <c r="G128">
        <v>1130</v>
      </c>
      <c r="H128">
        <v>371</v>
      </c>
      <c r="I128">
        <v>759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759</v>
      </c>
      <c r="T128">
        <v>0</v>
      </c>
      <c r="U128">
        <v>0</v>
      </c>
      <c r="V128">
        <v>759</v>
      </c>
      <c r="W128">
        <v>20</v>
      </c>
      <c r="X128">
        <v>14</v>
      </c>
      <c r="Y128">
        <v>5</v>
      </c>
      <c r="Z128">
        <v>1</v>
      </c>
      <c r="AA128">
        <v>739</v>
      </c>
      <c r="AB128">
        <v>418</v>
      </c>
      <c r="AC128">
        <v>105</v>
      </c>
      <c r="AD128">
        <v>179</v>
      </c>
      <c r="AE128">
        <v>7</v>
      </c>
      <c r="AF128">
        <v>18</v>
      </c>
      <c r="AG128">
        <v>3</v>
      </c>
      <c r="AH128">
        <v>19</v>
      </c>
      <c r="AI128">
        <v>17</v>
      </c>
      <c r="AJ128">
        <v>11</v>
      </c>
      <c r="AK128">
        <v>4</v>
      </c>
      <c r="AL128">
        <v>4</v>
      </c>
      <c r="AM128">
        <v>11</v>
      </c>
      <c r="AN128">
        <v>7</v>
      </c>
      <c r="AO128">
        <v>14</v>
      </c>
      <c r="AP128">
        <v>0</v>
      </c>
      <c r="AQ128">
        <v>3</v>
      </c>
      <c r="AR128">
        <v>1</v>
      </c>
      <c r="AS128">
        <v>2</v>
      </c>
      <c r="AT128">
        <v>0</v>
      </c>
      <c r="AU128">
        <v>6</v>
      </c>
      <c r="AV128">
        <v>1</v>
      </c>
      <c r="AW128">
        <v>1</v>
      </c>
      <c r="AX128">
        <v>5</v>
      </c>
      <c r="AY128">
        <v>418</v>
      </c>
      <c r="AZ128">
        <v>114</v>
      </c>
      <c r="BA128">
        <v>7</v>
      </c>
      <c r="BB128">
        <v>0</v>
      </c>
      <c r="BC128">
        <v>0</v>
      </c>
      <c r="BD128">
        <v>5</v>
      </c>
      <c r="BE128">
        <v>0</v>
      </c>
      <c r="BF128">
        <v>92</v>
      </c>
      <c r="BG128">
        <v>0</v>
      </c>
      <c r="BH128">
        <v>1</v>
      </c>
      <c r="BI128">
        <v>0</v>
      </c>
      <c r="BJ128">
        <v>0</v>
      </c>
      <c r="BK128">
        <v>0</v>
      </c>
      <c r="BL128">
        <v>3</v>
      </c>
      <c r="BM128">
        <v>0</v>
      </c>
      <c r="BN128">
        <v>0</v>
      </c>
      <c r="BO128">
        <v>1</v>
      </c>
      <c r="BP128">
        <v>0</v>
      </c>
      <c r="BQ128">
        <v>2</v>
      </c>
      <c r="BR128">
        <v>0</v>
      </c>
      <c r="BS128">
        <v>0</v>
      </c>
      <c r="BT128">
        <v>0</v>
      </c>
      <c r="BU128">
        <v>0</v>
      </c>
      <c r="BV128">
        <v>3</v>
      </c>
      <c r="BW128">
        <v>114</v>
      </c>
      <c r="BX128">
        <v>10</v>
      </c>
      <c r="BY128">
        <v>4</v>
      </c>
      <c r="BZ128">
        <v>2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1</v>
      </c>
      <c r="CG128">
        <v>0</v>
      </c>
      <c r="CH128">
        <v>2</v>
      </c>
      <c r="CI128">
        <v>1</v>
      </c>
      <c r="CJ128">
        <v>0</v>
      </c>
      <c r="CK128">
        <v>10</v>
      </c>
      <c r="CL128">
        <v>34</v>
      </c>
      <c r="CM128">
        <v>14</v>
      </c>
      <c r="CN128">
        <v>3</v>
      </c>
      <c r="CO128">
        <v>0</v>
      </c>
      <c r="CP128">
        <v>2</v>
      </c>
      <c r="CQ128">
        <v>1</v>
      </c>
      <c r="CR128">
        <v>1</v>
      </c>
      <c r="CS128">
        <v>3</v>
      </c>
      <c r="CT128">
        <v>0</v>
      </c>
      <c r="CU128">
        <v>0</v>
      </c>
      <c r="CV128">
        <v>1</v>
      </c>
      <c r="CW128">
        <v>0</v>
      </c>
      <c r="CX128">
        <v>0</v>
      </c>
      <c r="CY128">
        <v>2</v>
      </c>
      <c r="CZ128">
        <v>1</v>
      </c>
      <c r="DA128">
        <v>2</v>
      </c>
      <c r="DB128">
        <v>0</v>
      </c>
      <c r="DC128">
        <v>2</v>
      </c>
      <c r="DD128">
        <v>1</v>
      </c>
      <c r="DE128">
        <v>0</v>
      </c>
      <c r="DF128">
        <v>0</v>
      </c>
      <c r="DG128">
        <v>0</v>
      </c>
      <c r="DH128">
        <v>1</v>
      </c>
      <c r="DI128">
        <v>34</v>
      </c>
      <c r="DJ128">
        <v>56</v>
      </c>
      <c r="DK128">
        <v>44</v>
      </c>
      <c r="DL128">
        <v>0</v>
      </c>
      <c r="DM128">
        <v>1</v>
      </c>
      <c r="DN128">
        <v>5</v>
      </c>
      <c r="DO128">
        <v>0</v>
      </c>
      <c r="DP128">
        <v>1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2</v>
      </c>
      <c r="DX128">
        <v>0</v>
      </c>
      <c r="DY128">
        <v>0</v>
      </c>
      <c r="DZ128">
        <v>0</v>
      </c>
      <c r="EA128">
        <v>2</v>
      </c>
      <c r="EB128">
        <v>0</v>
      </c>
      <c r="EC128">
        <v>0</v>
      </c>
      <c r="ED128">
        <v>0</v>
      </c>
      <c r="EE128">
        <v>0</v>
      </c>
      <c r="EF128">
        <v>1</v>
      </c>
      <c r="EG128">
        <v>56</v>
      </c>
      <c r="EH128">
        <v>15</v>
      </c>
      <c r="EI128">
        <v>9</v>
      </c>
      <c r="EJ128">
        <v>0</v>
      </c>
      <c r="EK128">
        <v>1</v>
      </c>
      <c r="EL128">
        <v>0</v>
      </c>
      <c r="EM128">
        <v>0</v>
      </c>
      <c r="EN128">
        <v>0</v>
      </c>
      <c r="EO128">
        <v>1</v>
      </c>
      <c r="EP128">
        <v>3</v>
      </c>
      <c r="EQ128">
        <v>0</v>
      </c>
      <c r="ER128">
        <v>1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15</v>
      </c>
      <c r="FF128">
        <v>72</v>
      </c>
      <c r="FG128">
        <v>24</v>
      </c>
      <c r="FH128">
        <v>11</v>
      </c>
      <c r="FI128">
        <v>2</v>
      </c>
      <c r="FJ128">
        <v>1</v>
      </c>
      <c r="FK128">
        <v>1</v>
      </c>
      <c r="FL128">
        <v>0</v>
      </c>
      <c r="FM128">
        <v>13</v>
      </c>
      <c r="FN128">
        <v>0</v>
      </c>
      <c r="FO128">
        <v>4</v>
      </c>
      <c r="FP128">
        <v>5</v>
      </c>
      <c r="FQ128">
        <v>0</v>
      </c>
      <c r="FR128">
        <v>1</v>
      </c>
      <c r="FS128">
        <v>0</v>
      </c>
      <c r="FT128">
        <v>5</v>
      </c>
      <c r="FU128">
        <v>0</v>
      </c>
      <c r="FV128">
        <v>0</v>
      </c>
      <c r="FW128">
        <v>3</v>
      </c>
      <c r="FX128">
        <v>2</v>
      </c>
      <c r="FY128">
        <v>0</v>
      </c>
      <c r="FZ128">
        <v>72</v>
      </c>
      <c r="GA128">
        <v>16</v>
      </c>
      <c r="GB128">
        <v>6</v>
      </c>
      <c r="GC128">
        <v>0</v>
      </c>
      <c r="GD128">
        <v>3</v>
      </c>
      <c r="GE128">
        <v>0</v>
      </c>
      <c r="GF128">
        <v>1</v>
      </c>
      <c r="GG128">
        <v>1</v>
      </c>
      <c r="GH128">
        <v>1</v>
      </c>
      <c r="GI128">
        <v>0</v>
      </c>
      <c r="GJ128">
        <v>1</v>
      </c>
      <c r="GK128">
        <v>0</v>
      </c>
      <c r="GL128">
        <v>1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2</v>
      </c>
      <c r="GW128">
        <v>0</v>
      </c>
      <c r="GX128">
        <v>16</v>
      </c>
      <c r="GY128">
        <v>1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1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1</v>
      </c>
      <c r="HW128">
        <v>3</v>
      </c>
      <c r="HX128">
        <v>1</v>
      </c>
      <c r="HY128">
        <v>0</v>
      </c>
      <c r="HZ128">
        <v>0</v>
      </c>
      <c r="IA128">
        <v>1</v>
      </c>
      <c r="IB128">
        <v>1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3</v>
      </c>
      <c r="IM128" t="s">
        <v>0</v>
      </c>
      <c r="IN128" t="s">
        <v>0</v>
      </c>
      <c r="IO128" t="s">
        <v>0</v>
      </c>
      <c r="IP128" t="s">
        <v>0</v>
      </c>
      <c r="IQ128" t="s">
        <v>0</v>
      </c>
      <c r="IR128" t="s">
        <v>0</v>
      </c>
      <c r="IS128" t="s">
        <v>0</v>
      </c>
      <c r="IT128" t="s">
        <v>0</v>
      </c>
      <c r="IU128" t="s">
        <v>0</v>
      </c>
      <c r="IV128" t="s">
        <v>0</v>
      </c>
      <c r="IW128" t="s">
        <v>0</v>
      </c>
      <c r="IX128" t="s">
        <v>0</v>
      </c>
      <c r="IY128" t="s">
        <v>0</v>
      </c>
      <c r="IZ128" t="s">
        <v>0</v>
      </c>
    </row>
    <row r="129" spans="1:260">
      <c r="A129" t="s">
        <v>1340</v>
      </c>
      <c r="B129" t="s">
        <v>1331</v>
      </c>
      <c r="C129" t="str">
        <f>"180404"</f>
        <v>180404</v>
      </c>
      <c r="D129" t="s">
        <v>1339</v>
      </c>
      <c r="E129">
        <v>7</v>
      </c>
      <c r="F129">
        <v>533</v>
      </c>
      <c r="G129">
        <v>400</v>
      </c>
      <c r="H129">
        <v>114</v>
      </c>
      <c r="I129">
        <v>286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286</v>
      </c>
      <c r="T129">
        <v>0</v>
      </c>
      <c r="U129">
        <v>0</v>
      </c>
      <c r="V129">
        <v>286</v>
      </c>
      <c r="W129">
        <v>16</v>
      </c>
      <c r="X129">
        <v>8</v>
      </c>
      <c r="Y129">
        <v>3</v>
      </c>
      <c r="Z129">
        <v>1</v>
      </c>
      <c r="AA129">
        <v>270</v>
      </c>
      <c r="AB129">
        <v>110</v>
      </c>
      <c r="AC129">
        <v>37</v>
      </c>
      <c r="AD129">
        <v>38</v>
      </c>
      <c r="AE129">
        <v>1</v>
      </c>
      <c r="AF129">
        <v>3</v>
      </c>
      <c r="AG129">
        <v>0</v>
      </c>
      <c r="AH129">
        <v>8</v>
      </c>
      <c r="AI129">
        <v>4</v>
      </c>
      <c r="AJ129">
        <v>5</v>
      </c>
      <c r="AK129">
        <v>0</v>
      </c>
      <c r="AL129">
        <v>1</v>
      </c>
      <c r="AM129">
        <v>5</v>
      </c>
      <c r="AN129">
        <v>0</v>
      </c>
      <c r="AO129">
        <v>0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2</v>
      </c>
      <c r="AV129">
        <v>2</v>
      </c>
      <c r="AW129">
        <v>1</v>
      </c>
      <c r="AX129">
        <v>0</v>
      </c>
      <c r="AY129">
        <v>110</v>
      </c>
      <c r="AZ129">
        <v>45</v>
      </c>
      <c r="BA129">
        <v>14</v>
      </c>
      <c r="BB129">
        <v>3</v>
      </c>
      <c r="BC129">
        <v>1</v>
      </c>
      <c r="BD129">
        <v>5</v>
      </c>
      <c r="BE129">
        <v>0</v>
      </c>
      <c r="BF129">
        <v>15</v>
      </c>
      <c r="BG129">
        <v>0</v>
      </c>
      <c r="BH129">
        <v>2</v>
      </c>
      <c r="BI129">
        <v>0</v>
      </c>
      <c r="BJ129">
        <v>2</v>
      </c>
      <c r="BK129">
        <v>0</v>
      </c>
      <c r="BL129">
        <v>1</v>
      </c>
      <c r="BM129">
        <v>0</v>
      </c>
      <c r="BN129">
        <v>0</v>
      </c>
      <c r="BO129">
        <v>0</v>
      </c>
      <c r="BP129">
        <v>0</v>
      </c>
      <c r="BQ129">
        <v>2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45</v>
      </c>
      <c r="BX129">
        <v>6</v>
      </c>
      <c r="BY129">
        <v>1</v>
      </c>
      <c r="BZ129">
        <v>4</v>
      </c>
      <c r="CA129">
        <v>0</v>
      </c>
      <c r="CB129">
        <v>0</v>
      </c>
      <c r="CC129">
        <v>0</v>
      </c>
      <c r="CD129">
        <v>0</v>
      </c>
      <c r="CE129">
        <v>1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6</v>
      </c>
      <c r="CL129">
        <v>16</v>
      </c>
      <c r="CM129">
        <v>12</v>
      </c>
      <c r="CN129">
        <v>1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1</v>
      </c>
      <c r="CV129">
        <v>1</v>
      </c>
      <c r="CW129">
        <v>0</v>
      </c>
      <c r="CX129">
        <v>0</v>
      </c>
      <c r="CY129">
        <v>0</v>
      </c>
      <c r="CZ129">
        <v>0</v>
      </c>
      <c r="DA129">
        <v>1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16</v>
      </c>
      <c r="DJ129">
        <v>23</v>
      </c>
      <c r="DK129">
        <v>15</v>
      </c>
      <c r="DL129">
        <v>2</v>
      </c>
      <c r="DM129">
        <v>0</v>
      </c>
      <c r="DN129">
        <v>1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2</v>
      </c>
      <c r="DX129">
        <v>0</v>
      </c>
      <c r="DY129">
        <v>0</v>
      </c>
      <c r="DZ129">
        <v>0</v>
      </c>
      <c r="EA129">
        <v>2</v>
      </c>
      <c r="EB129">
        <v>0</v>
      </c>
      <c r="EC129">
        <v>0</v>
      </c>
      <c r="ED129">
        <v>0</v>
      </c>
      <c r="EE129">
        <v>1</v>
      </c>
      <c r="EF129">
        <v>0</v>
      </c>
      <c r="EG129">
        <v>23</v>
      </c>
      <c r="EH129">
        <v>13</v>
      </c>
      <c r="EI129">
        <v>7</v>
      </c>
      <c r="EJ129">
        <v>0</v>
      </c>
      <c r="EK129">
        <v>0</v>
      </c>
      <c r="EL129">
        <v>0</v>
      </c>
      <c r="EM129">
        <v>1</v>
      </c>
      <c r="EN129">
        <v>1</v>
      </c>
      <c r="EO129">
        <v>0</v>
      </c>
      <c r="EP129">
        <v>0</v>
      </c>
      <c r="EQ129">
        <v>0</v>
      </c>
      <c r="ER129">
        <v>0</v>
      </c>
      <c r="ES129">
        <v>1</v>
      </c>
      <c r="ET129">
        <v>0</v>
      </c>
      <c r="EU129">
        <v>0</v>
      </c>
      <c r="EV129">
        <v>0</v>
      </c>
      <c r="EW129">
        <v>0</v>
      </c>
      <c r="EX129">
        <v>1</v>
      </c>
      <c r="EY129">
        <v>0</v>
      </c>
      <c r="EZ129">
        <v>1</v>
      </c>
      <c r="FA129">
        <v>0</v>
      </c>
      <c r="FB129">
        <v>0</v>
      </c>
      <c r="FC129">
        <v>0</v>
      </c>
      <c r="FD129">
        <v>1</v>
      </c>
      <c r="FE129">
        <v>13</v>
      </c>
      <c r="FF129">
        <v>36</v>
      </c>
      <c r="FG129">
        <v>8</v>
      </c>
      <c r="FH129">
        <v>5</v>
      </c>
      <c r="FI129">
        <v>2</v>
      </c>
      <c r="FJ129">
        <v>0</v>
      </c>
      <c r="FK129">
        <v>2</v>
      </c>
      <c r="FL129">
        <v>1</v>
      </c>
      <c r="FM129">
        <v>12</v>
      </c>
      <c r="FN129">
        <v>0</v>
      </c>
      <c r="FO129">
        <v>0</v>
      </c>
      <c r="FP129">
        <v>0</v>
      </c>
      <c r="FQ129">
        <v>0</v>
      </c>
      <c r="FR129">
        <v>2</v>
      </c>
      <c r="FS129">
        <v>0</v>
      </c>
      <c r="FT129">
        <v>1</v>
      </c>
      <c r="FU129">
        <v>1</v>
      </c>
      <c r="FV129">
        <v>0</v>
      </c>
      <c r="FW129">
        <v>0</v>
      </c>
      <c r="FX129">
        <v>1</v>
      </c>
      <c r="FY129">
        <v>1</v>
      </c>
      <c r="FZ129">
        <v>36</v>
      </c>
      <c r="GA129">
        <v>16</v>
      </c>
      <c r="GB129">
        <v>1</v>
      </c>
      <c r="GC129">
        <v>0</v>
      </c>
      <c r="GD129">
        <v>0</v>
      </c>
      <c r="GE129">
        <v>0</v>
      </c>
      <c r="GF129">
        <v>15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16</v>
      </c>
      <c r="GY129">
        <v>3</v>
      </c>
      <c r="GZ129">
        <v>3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3</v>
      </c>
      <c r="HW129">
        <v>2</v>
      </c>
      <c r="HX129">
        <v>1</v>
      </c>
      <c r="HY129">
        <v>1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2</v>
      </c>
      <c r="IM129" t="s">
        <v>0</v>
      </c>
      <c r="IN129" t="s">
        <v>0</v>
      </c>
      <c r="IO129" t="s">
        <v>0</v>
      </c>
      <c r="IP129" t="s">
        <v>0</v>
      </c>
      <c r="IQ129" t="s">
        <v>0</v>
      </c>
      <c r="IR129" t="s">
        <v>0</v>
      </c>
      <c r="IS129" t="s">
        <v>0</v>
      </c>
      <c r="IT129" t="s">
        <v>0</v>
      </c>
      <c r="IU129" t="s">
        <v>0</v>
      </c>
      <c r="IV129" t="s">
        <v>0</v>
      </c>
      <c r="IW129" t="s">
        <v>0</v>
      </c>
      <c r="IX129" t="s">
        <v>0</v>
      </c>
      <c r="IY129" t="s">
        <v>0</v>
      </c>
      <c r="IZ129" t="s">
        <v>0</v>
      </c>
    </row>
    <row r="130" spans="1:260">
      <c r="A130" t="s">
        <v>1338</v>
      </c>
      <c r="B130" t="s">
        <v>1331</v>
      </c>
      <c r="C130" t="str">
        <f>"180404"</f>
        <v>180404</v>
      </c>
      <c r="D130" t="s">
        <v>1337</v>
      </c>
      <c r="E130">
        <v>8</v>
      </c>
      <c r="F130">
        <v>822</v>
      </c>
      <c r="G130">
        <v>620</v>
      </c>
      <c r="H130">
        <v>275</v>
      </c>
      <c r="I130">
        <v>345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345</v>
      </c>
      <c r="T130">
        <v>0</v>
      </c>
      <c r="U130">
        <v>0</v>
      </c>
      <c r="V130">
        <v>345</v>
      </c>
      <c r="W130">
        <v>15</v>
      </c>
      <c r="X130">
        <v>4</v>
      </c>
      <c r="Y130">
        <v>0</v>
      </c>
      <c r="Z130">
        <v>3</v>
      </c>
      <c r="AA130">
        <v>330</v>
      </c>
      <c r="AB130">
        <v>191</v>
      </c>
      <c r="AC130">
        <v>69</v>
      </c>
      <c r="AD130">
        <v>66</v>
      </c>
      <c r="AE130">
        <v>2</v>
      </c>
      <c r="AF130">
        <v>10</v>
      </c>
      <c r="AG130">
        <v>2</v>
      </c>
      <c r="AH130">
        <v>7</v>
      </c>
      <c r="AI130">
        <v>7</v>
      </c>
      <c r="AJ130">
        <v>5</v>
      </c>
      <c r="AK130">
        <v>5</v>
      </c>
      <c r="AL130">
        <v>0</v>
      </c>
      <c r="AM130">
        <v>3</v>
      </c>
      <c r="AN130">
        <v>6</v>
      </c>
      <c r="AO130">
        <v>1</v>
      </c>
      <c r="AP130">
        <v>2</v>
      </c>
      <c r="AQ130">
        <v>2</v>
      </c>
      <c r="AR130">
        <v>0</v>
      </c>
      <c r="AS130">
        <v>1</v>
      </c>
      <c r="AT130">
        <v>0</v>
      </c>
      <c r="AU130">
        <v>0</v>
      </c>
      <c r="AV130">
        <v>1</v>
      </c>
      <c r="AW130">
        <v>2</v>
      </c>
      <c r="AX130">
        <v>0</v>
      </c>
      <c r="AY130">
        <v>191</v>
      </c>
      <c r="AZ130">
        <v>49</v>
      </c>
      <c r="BA130">
        <v>16</v>
      </c>
      <c r="BB130">
        <v>1</v>
      </c>
      <c r="BC130">
        <v>1</v>
      </c>
      <c r="BD130">
        <v>6</v>
      </c>
      <c r="BE130">
        <v>2</v>
      </c>
      <c r="BF130">
        <v>12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10</v>
      </c>
      <c r="BR130">
        <v>0</v>
      </c>
      <c r="BS130">
        <v>0</v>
      </c>
      <c r="BT130">
        <v>0</v>
      </c>
      <c r="BU130">
        <v>0</v>
      </c>
      <c r="BV130">
        <v>1</v>
      </c>
      <c r="BW130">
        <v>49</v>
      </c>
      <c r="BX130">
        <v>3</v>
      </c>
      <c r="BY130">
        <v>1</v>
      </c>
      <c r="BZ130">
        <v>2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3</v>
      </c>
      <c r="CL130">
        <v>5</v>
      </c>
      <c r="CM130">
        <v>3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1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5</v>
      </c>
      <c r="DJ130">
        <v>37</v>
      </c>
      <c r="DK130">
        <v>28</v>
      </c>
      <c r="DL130">
        <v>0</v>
      </c>
      <c r="DM130">
        <v>0</v>
      </c>
      <c r="DN130">
        <v>6</v>
      </c>
      <c r="DO130">
        <v>1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1</v>
      </c>
      <c r="DX130">
        <v>0</v>
      </c>
      <c r="DY130">
        <v>0</v>
      </c>
      <c r="DZ130">
        <v>0</v>
      </c>
      <c r="EA130">
        <v>1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37</v>
      </c>
      <c r="EH130">
        <v>3</v>
      </c>
      <c r="EI130">
        <v>3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3</v>
      </c>
      <c r="FF130">
        <v>27</v>
      </c>
      <c r="FG130">
        <v>8</v>
      </c>
      <c r="FH130">
        <v>3</v>
      </c>
      <c r="FI130">
        <v>0</v>
      </c>
      <c r="FJ130">
        <v>0</v>
      </c>
      <c r="FK130">
        <v>0</v>
      </c>
      <c r="FL130">
        <v>1</v>
      </c>
      <c r="FM130">
        <v>7</v>
      </c>
      <c r="FN130">
        <v>0</v>
      </c>
      <c r="FO130">
        <v>2</v>
      </c>
      <c r="FP130">
        <v>1</v>
      </c>
      <c r="FQ130">
        <v>1</v>
      </c>
      <c r="FR130">
        <v>1</v>
      </c>
      <c r="FS130">
        <v>0</v>
      </c>
      <c r="FT130">
        <v>1</v>
      </c>
      <c r="FU130">
        <v>0</v>
      </c>
      <c r="FV130">
        <v>0</v>
      </c>
      <c r="FW130">
        <v>0</v>
      </c>
      <c r="FX130">
        <v>2</v>
      </c>
      <c r="FY130">
        <v>0</v>
      </c>
      <c r="FZ130">
        <v>27</v>
      </c>
      <c r="GA130">
        <v>11</v>
      </c>
      <c r="GB130">
        <v>0</v>
      </c>
      <c r="GC130">
        <v>1</v>
      </c>
      <c r="GD130">
        <v>0</v>
      </c>
      <c r="GE130">
        <v>0</v>
      </c>
      <c r="GF130">
        <v>7</v>
      </c>
      <c r="GG130">
        <v>1</v>
      </c>
      <c r="GH130">
        <v>0</v>
      </c>
      <c r="GI130">
        <v>0</v>
      </c>
      <c r="GJ130">
        <v>0</v>
      </c>
      <c r="GK130">
        <v>0</v>
      </c>
      <c r="GL130">
        <v>1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1</v>
      </c>
      <c r="GW130">
        <v>0</v>
      </c>
      <c r="GX130">
        <v>11</v>
      </c>
      <c r="GY130">
        <v>2</v>
      </c>
      <c r="GZ130">
        <v>0</v>
      </c>
      <c r="HA130">
        <v>1</v>
      </c>
      <c r="HB130">
        <v>0</v>
      </c>
      <c r="HC130">
        <v>1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2</v>
      </c>
      <c r="HW130">
        <v>2</v>
      </c>
      <c r="HX130">
        <v>2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2</v>
      </c>
      <c r="IM130" t="s">
        <v>0</v>
      </c>
      <c r="IN130" t="s">
        <v>0</v>
      </c>
      <c r="IO130" t="s">
        <v>0</v>
      </c>
      <c r="IP130" t="s">
        <v>0</v>
      </c>
      <c r="IQ130" t="s">
        <v>0</v>
      </c>
      <c r="IR130" t="s">
        <v>0</v>
      </c>
      <c r="IS130" t="s">
        <v>0</v>
      </c>
      <c r="IT130" t="s">
        <v>0</v>
      </c>
      <c r="IU130" t="s">
        <v>0</v>
      </c>
      <c r="IV130" t="s">
        <v>0</v>
      </c>
      <c r="IW130" t="s">
        <v>0</v>
      </c>
      <c r="IX130" t="s">
        <v>0</v>
      </c>
      <c r="IY130" t="s">
        <v>0</v>
      </c>
      <c r="IZ130" t="s">
        <v>0</v>
      </c>
    </row>
    <row r="131" spans="1:260">
      <c r="A131" t="s">
        <v>1336</v>
      </c>
      <c r="B131" t="s">
        <v>1331</v>
      </c>
      <c r="C131" t="str">
        <f>"180404"</f>
        <v>180404</v>
      </c>
      <c r="D131" t="s">
        <v>1335</v>
      </c>
      <c r="E131">
        <v>9</v>
      </c>
      <c r="F131">
        <v>1334</v>
      </c>
      <c r="G131">
        <v>1020</v>
      </c>
      <c r="H131">
        <v>365</v>
      </c>
      <c r="I131">
        <v>655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655</v>
      </c>
      <c r="T131">
        <v>0</v>
      </c>
      <c r="U131">
        <v>0</v>
      </c>
      <c r="V131">
        <v>655</v>
      </c>
      <c r="W131">
        <v>14</v>
      </c>
      <c r="X131">
        <v>9</v>
      </c>
      <c r="Y131">
        <v>3</v>
      </c>
      <c r="Z131">
        <v>1</v>
      </c>
      <c r="AA131">
        <v>641</v>
      </c>
      <c r="AB131">
        <v>353</v>
      </c>
      <c r="AC131">
        <v>91</v>
      </c>
      <c r="AD131">
        <v>120</v>
      </c>
      <c r="AE131">
        <v>7</v>
      </c>
      <c r="AF131">
        <v>7</v>
      </c>
      <c r="AG131">
        <v>1</v>
      </c>
      <c r="AH131">
        <v>56</v>
      </c>
      <c r="AI131">
        <v>14</v>
      </c>
      <c r="AJ131">
        <v>4</v>
      </c>
      <c r="AK131">
        <v>4</v>
      </c>
      <c r="AL131">
        <v>0</v>
      </c>
      <c r="AM131">
        <v>4</v>
      </c>
      <c r="AN131">
        <v>24</v>
      </c>
      <c r="AO131">
        <v>14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1</v>
      </c>
      <c r="AV131">
        <v>1</v>
      </c>
      <c r="AW131">
        <v>3</v>
      </c>
      <c r="AX131">
        <v>2</v>
      </c>
      <c r="AY131">
        <v>353</v>
      </c>
      <c r="AZ131">
        <v>64</v>
      </c>
      <c r="BA131">
        <v>16</v>
      </c>
      <c r="BB131">
        <v>3</v>
      </c>
      <c r="BC131">
        <v>0</v>
      </c>
      <c r="BD131">
        <v>12</v>
      </c>
      <c r="BE131">
        <v>0</v>
      </c>
      <c r="BF131">
        <v>19</v>
      </c>
      <c r="BG131">
        <v>1</v>
      </c>
      <c r="BH131">
        <v>0</v>
      </c>
      <c r="BI131">
        <v>0</v>
      </c>
      <c r="BJ131">
        <v>5</v>
      </c>
      <c r="BK131">
        <v>0</v>
      </c>
      <c r="BL131">
        <v>0</v>
      </c>
      <c r="BM131">
        <v>0</v>
      </c>
      <c r="BN131">
        <v>0</v>
      </c>
      <c r="BO131">
        <v>2</v>
      </c>
      <c r="BP131">
        <v>1</v>
      </c>
      <c r="BQ131">
        <v>1</v>
      </c>
      <c r="BR131">
        <v>0</v>
      </c>
      <c r="BS131">
        <v>0</v>
      </c>
      <c r="BT131">
        <v>0</v>
      </c>
      <c r="BU131">
        <v>0</v>
      </c>
      <c r="BV131">
        <v>4</v>
      </c>
      <c r="BW131">
        <v>64</v>
      </c>
      <c r="BX131">
        <v>16</v>
      </c>
      <c r="BY131">
        <v>5</v>
      </c>
      <c r="BZ131">
        <v>5</v>
      </c>
      <c r="CA131">
        <v>1</v>
      </c>
      <c r="CB131">
        <v>0</v>
      </c>
      <c r="CC131">
        <v>1</v>
      </c>
      <c r="CD131">
        <v>0</v>
      </c>
      <c r="CE131">
        <v>2</v>
      </c>
      <c r="CF131">
        <v>0</v>
      </c>
      <c r="CG131">
        <v>2</v>
      </c>
      <c r="CH131">
        <v>0</v>
      </c>
      <c r="CI131">
        <v>0</v>
      </c>
      <c r="CJ131">
        <v>0</v>
      </c>
      <c r="CK131">
        <v>16</v>
      </c>
      <c r="CL131">
        <v>23</v>
      </c>
      <c r="CM131">
        <v>16</v>
      </c>
      <c r="CN131">
        <v>2</v>
      </c>
      <c r="CO131">
        <v>1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1</v>
      </c>
      <c r="CW131">
        <v>1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1</v>
      </c>
      <c r="DI131">
        <v>23</v>
      </c>
      <c r="DJ131">
        <v>55</v>
      </c>
      <c r="DK131">
        <v>40</v>
      </c>
      <c r="DL131">
        <v>1</v>
      </c>
      <c r="DM131">
        <v>0</v>
      </c>
      <c r="DN131">
        <v>6</v>
      </c>
      <c r="DO131">
        <v>2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2</v>
      </c>
      <c r="DX131">
        <v>0</v>
      </c>
      <c r="DY131">
        <v>0</v>
      </c>
      <c r="DZ131">
        <v>0</v>
      </c>
      <c r="EA131">
        <v>2</v>
      </c>
      <c r="EB131">
        <v>0</v>
      </c>
      <c r="EC131">
        <v>0</v>
      </c>
      <c r="ED131">
        <v>0</v>
      </c>
      <c r="EE131">
        <v>0</v>
      </c>
      <c r="EF131">
        <v>2</v>
      </c>
      <c r="EG131">
        <v>55</v>
      </c>
      <c r="EH131">
        <v>29</v>
      </c>
      <c r="EI131">
        <v>17</v>
      </c>
      <c r="EJ131">
        <v>2</v>
      </c>
      <c r="EK131">
        <v>0</v>
      </c>
      <c r="EL131">
        <v>3</v>
      </c>
      <c r="EM131">
        <v>0</v>
      </c>
      <c r="EN131">
        <v>0</v>
      </c>
      <c r="EO131">
        <v>1</v>
      </c>
      <c r="EP131">
        <v>0</v>
      </c>
      <c r="EQ131">
        <v>0</v>
      </c>
      <c r="ER131">
        <v>1</v>
      </c>
      <c r="ES131">
        <v>0</v>
      </c>
      <c r="ET131">
        <v>1</v>
      </c>
      <c r="EU131">
        <v>0</v>
      </c>
      <c r="EV131">
        <v>3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1</v>
      </c>
      <c r="FE131">
        <v>29</v>
      </c>
      <c r="FF131">
        <v>67</v>
      </c>
      <c r="FG131">
        <v>20</v>
      </c>
      <c r="FH131">
        <v>6</v>
      </c>
      <c r="FI131">
        <v>3</v>
      </c>
      <c r="FJ131">
        <v>1</v>
      </c>
      <c r="FK131">
        <v>0</v>
      </c>
      <c r="FL131">
        <v>1</v>
      </c>
      <c r="FM131">
        <v>12</v>
      </c>
      <c r="FN131">
        <v>2</v>
      </c>
      <c r="FO131">
        <v>2</v>
      </c>
      <c r="FP131">
        <v>2</v>
      </c>
      <c r="FQ131">
        <v>0</v>
      </c>
      <c r="FR131">
        <v>12</v>
      </c>
      <c r="FS131">
        <v>0</v>
      </c>
      <c r="FT131">
        <v>3</v>
      </c>
      <c r="FU131">
        <v>0</v>
      </c>
      <c r="FV131">
        <v>0</v>
      </c>
      <c r="FW131">
        <v>0</v>
      </c>
      <c r="FX131">
        <v>1</v>
      </c>
      <c r="FY131">
        <v>2</v>
      </c>
      <c r="FZ131">
        <v>67</v>
      </c>
      <c r="GA131">
        <v>26</v>
      </c>
      <c r="GB131">
        <v>7</v>
      </c>
      <c r="GC131">
        <v>3</v>
      </c>
      <c r="GD131">
        <v>0</v>
      </c>
      <c r="GE131">
        <v>1</v>
      </c>
      <c r="GF131">
        <v>2</v>
      </c>
      <c r="GG131">
        <v>2</v>
      </c>
      <c r="GH131">
        <v>2</v>
      </c>
      <c r="GI131">
        <v>1</v>
      </c>
      <c r="GJ131">
        <v>3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1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4</v>
      </c>
      <c r="GW131">
        <v>0</v>
      </c>
      <c r="GX131">
        <v>26</v>
      </c>
      <c r="GY131">
        <v>5</v>
      </c>
      <c r="GZ131">
        <v>0</v>
      </c>
      <c r="HA131">
        <v>1</v>
      </c>
      <c r="HB131">
        <v>0</v>
      </c>
      <c r="HC131">
        <v>2</v>
      </c>
      <c r="HD131">
        <v>0</v>
      </c>
      <c r="HE131">
        <v>0</v>
      </c>
      <c r="HF131">
        <v>1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1</v>
      </c>
      <c r="HU131">
        <v>0</v>
      </c>
      <c r="HV131">
        <v>5</v>
      </c>
      <c r="HW131">
        <v>3</v>
      </c>
      <c r="HX131">
        <v>2</v>
      </c>
      <c r="HY131">
        <v>1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3</v>
      </c>
      <c r="IM131" t="s">
        <v>0</v>
      </c>
      <c r="IN131" t="s">
        <v>0</v>
      </c>
      <c r="IO131" t="s">
        <v>0</v>
      </c>
      <c r="IP131" t="s">
        <v>0</v>
      </c>
      <c r="IQ131" t="s">
        <v>0</v>
      </c>
      <c r="IR131" t="s">
        <v>0</v>
      </c>
      <c r="IS131" t="s">
        <v>0</v>
      </c>
      <c r="IT131" t="s">
        <v>0</v>
      </c>
      <c r="IU131" t="s">
        <v>0</v>
      </c>
      <c r="IV131" t="s">
        <v>0</v>
      </c>
      <c r="IW131" t="s">
        <v>0</v>
      </c>
      <c r="IX131" t="s">
        <v>0</v>
      </c>
      <c r="IY131" t="s">
        <v>0</v>
      </c>
      <c r="IZ131" t="s">
        <v>0</v>
      </c>
    </row>
    <row r="132" spans="1:260">
      <c r="A132" t="s">
        <v>1334</v>
      </c>
      <c r="B132" t="s">
        <v>1331</v>
      </c>
      <c r="C132" t="str">
        <f>"180404"</f>
        <v>180404</v>
      </c>
      <c r="D132" t="s">
        <v>1333</v>
      </c>
      <c r="E132">
        <v>10</v>
      </c>
      <c r="F132">
        <v>593</v>
      </c>
      <c r="G132">
        <v>450</v>
      </c>
      <c r="H132">
        <v>220</v>
      </c>
      <c r="I132">
        <v>230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230</v>
      </c>
      <c r="T132">
        <v>0</v>
      </c>
      <c r="U132">
        <v>0</v>
      </c>
      <c r="V132">
        <v>230</v>
      </c>
      <c r="W132">
        <v>12</v>
      </c>
      <c r="X132">
        <v>8</v>
      </c>
      <c r="Y132">
        <v>4</v>
      </c>
      <c r="Z132">
        <v>0</v>
      </c>
      <c r="AA132">
        <v>218</v>
      </c>
      <c r="AB132">
        <v>156</v>
      </c>
      <c r="AC132">
        <v>52</v>
      </c>
      <c r="AD132">
        <v>34</v>
      </c>
      <c r="AE132">
        <v>1</v>
      </c>
      <c r="AF132">
        <v>0</v>
      </c>
      <c r="AG132">
        <v>1</v>
      </c>
      <c r="AH132">
        <v>3</v>
      </c>
      <c r="AI132">
        <v>10</v>
      </c>
      <c r="AJ132">
        <v>0</v>
      </c>
      <c r="AK132">
        <v>1</v>
      </c>
      <c r="AL132">
        <v>0</v>
      </c>
      <c r="AM132">
        <v>0</v>
      </c>
      <c r="AN132">
        <v>3</v>
      </c>
      <c r="AO132">
        <v>45</v>
      </c>
      <c r="AP132">
        <v>0</v>
      </c>
      <c r="AQ132">
        <v>1</v>
      </c>
      <c r="AR132">
        <v>0</v>
      </c>
      <c r="AS132">
        <v>0</v>
      </c>
      <c r="AT132">
        <v>0</v>
      </c>
      <c r="AU132">
        <v>2</v>
      </c>
      <c r="AV132">
        <v>0</v>
      </c>
      <c r="AW132">
        <v>3</v>
      </c>
      <c r="AX132">
        <v>0</v>
      </c>
      <c r="AY132">
        <v>156</v>
      </c>
      <c r="AZ132">
        <v>13</v>
      </c>
      <c r="BA132">
        <v>3</v>
      </c>
      <c r="BB132">
        <v>0</v>
      </c>
      <c r="BC132">
        <v>0</v>
      </c>
      <c r="BD132">
        <v>3</v>
      </c>
      <c r="BE132">
        <v>0</v>
      </c>
      <c r="BF132">
        <v>6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1</v>
      </c>
      <c r="BU132">
        <v>0</v>
      </c>
      <c r="BV132">
        <v>0</v>
      </c>
      <c r="BW132">
        <v>13</v>
      </c>
      <c r="BX132">
        <v>5</v>
      </c>
      <c r="BY132">
        <v>1</v>
      </c>
      <c r="BZ132">
        <v>0</v>
      </c>
      <c r="CA132">
        <v>1</v>
      </c>
      <c r="CB132">
        <v>1</v>
      </c>
      <c r="CC132">
        <v>1</v>
      </c>
      <c r="CD132">
        <v>0</v>
      </c>
      <c r="CE132">
        <v>0</v>
      </c>
      <c r="CF132">
        <v>0</v>
      </c>
      <c r="CG132">
        <v>1</v>
      </c>
      <c r="CH132">
        <v>0</v>
      </c>
      <c r="CI132">
        <v>0</v>
      </c>
      <c r="CJ132">
        <v>0</v>
      </c>
      <c r="CK132">
        <v>5</v>
      </c>
      <c r="CL132">
        <v>4</v>
      </c>
      <c r="CM132">
        <v>2</v>
      </c>
      <c r="CN132">
        <v>0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4</v>
      </c>
      <c r="DJ132">
        <v>9</v>
      </c>
      <c r="DK132">
        <v>8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1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9</v>
      </c>
      <c r="EH132">
        <v>4</v>
      </c>
      <c r="EI132">
        <v>2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1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1</v>
      </c>
      <c r="FE132">
        <v>4</v>
      </c>
      <c r="FF132">
        <v>23</v>
      </c>
      <c r="FG132">
        <v>13</v>
      </c>
      <c r="FH132">
        <v>0</v>
      </c>
      <c r="FI132">
        <v>0</v>
      </c>
      <c r="FJ132">
        <v>1</v>
      </c>
      <c r="FK132">
        <v>1</v>
      </c>
      <c r="FL132">
        <v>0</v>
      </c>
      <c r="FM132">
        <v>0</v>
      </c>
      <c r="FN132">
        <v>2</v>
      </c>
      <c r="FO132">
        <v>1</v>
      </c>
      <c r="FP132">
        <v>1</v>
      </c>
      <c r="FQ132">
        <v>1</v>
      </c>
      <c r="FR132">
        <v>3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23</v>
      </c>
      <c r="GA132">
        <v>4</v>
      </c>
      <c r="GB132">
        <v>3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1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4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 t="s">
        <v>0</v>
      </c>
      <c r="IN132" t="s">
        <v>0</v>
      </c>
      <c r="IO132" t="s">
        <v>0</v>
      </c>
      <c r="IP132" t="s">
        <v>0</v>
      </c>
      <c r="IQ132" t="s">
        <v>0</v>
      </c>
      <c r="IR132" t="s">
        <v>0</v>
      </c>
      <c r="IS132" t="s">
        <v>0</v>
      </c>
      <c r="IT132" t="s">
        <v>0</v>
      </c>
      <c r="IU132" t="s">
        <v>0</v>
      </c>
      <c r="IV132" t="s">
        <v>0</v>
      </c>
      <c r="IW132" t="s">
        <v>0</v>
      </c>
      <c r="IX132" t="s">
        <v>0</v>
      </c>
      <c r="IY132" t="s">
        <v>0</v>
      </c>
      <c r="IZ132" t="s">
        <v>0</v>
      </c>
    </row>
    <row r="133" spans="1:260">
      <c r="A133" t="s">
        <v>1332</v>
      </c>
      <c r="B133" t="s">
        <v>1331</v>
      </c>
      <c r="C133" t="str">
        <f>"180404"</f>
        <v>180404</v>
      </c>
      <c r="D133" t="s">
        <v>1330</v>
      </c>
      <c r="E133">
        <v>11</v>
      </c>
      <c r="F133">
        <v>1131</v>
      </c>
      <c r="G133">
        <v>860</v>
      </c>
      <c r="H133">
        <v>302</v>
      </c>
      <c r="I133">
        <v>558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558</v>
      </c>
      <c r="T133">
        <v>0</v>
      </c>
      <c r="U133">
        <v>0</v>
      </c>
      <c r="V133">
        <v>558</v>
      </c>
      <c r="W133">
        <v>21</v>
      </c>
      <c r="X133">
        <v>10</v>
      </c>
      <c r="Y133">
        <v>10</v>
      </c>
      <c r="Z133">
        <v>1</v>
      </c>
      <c r="AA133">
        <v>537</v>
      </c>
      <c r="AB133">
        <v>362</v>
      </c>
      <c r="AC133">
        <v>63</v>
      </c>
      <c r="AD133">
        <v>167</v>
      </c>
      <c r="AE133">
        <v>4</v>
      </c>
      <c r="AF133">
        <v>1</v>
      </c>
      <c r="AG133">
        <v>4</v>
      </c>
      <c r="AH133">
        <v>8</v>
      </c>
      <c r="AI133">
        <v>3</v>
      </c>
      <c r="AJ133">
        <v>8</v>
      </c>
      <c r="AK133">
        <v>4</v>
      </c>
      <c r="AL133">
        <v>0</v>
      </c>
      <c r="AM133">
        <v>20</v>
      </c>
      <c r="AN133">
        <v>9</v>
      </c>
      <c r="AO133">
        <v>63</v>
      </c>
      <c r="AP133">
        <v>1</v>
      </c>
      <c r="AQ133">
        <v>0</v>
      </c>
      <c r="AR133">
        <v>0</v>
      </c>
      <c r="AS133">
        <v>0</v>
      </c>
      <c r="AT133">
        <v>1</v>
      </c>
      <c r="AU133">
        <v>4</v>
      </c>
      <c r="AV133">
        <v>1</v>
      </c>
      <c r="AW133">
        <v>1</v>
      </c>
      <c r="AX133">
        <v>0</v>
      </c>
      <c r="AY133">
        <v>362</v>
      </c>
      <c r="AZ133">
        <v>56</v>
      </c>
      <c r="BA133">
        <v>12</v>
      </c>
      <c r="BB133">
        <v>1</v>
      </c>
      <c r="BC133">
        <v>0</v>
      </c>
      <c r="BD133">
        <v>5</v>
      </c>
      <c r="BE133">
        <v>0</v>
      </c>
      <c r="BF133">
        <v>33</v>
      </c>
      <c r="BG133">
        <v>0</v>
      </c>
      <c r="BH133">
        <v>1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1</v>
      </c>
      <c r="BP133">
        <v>1</v>
      </c>
      <c r="BQ133">
        <v>2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56</v>
      </c>
      <c r="BX133">
        <v>13</v>
      </c>
      <c r="BY133">
        <v>4</v>
      </c>
      <c r="BZ133">
        <v>1</v>
      </c>
      <c r="CA133">
        <v>0</v>
      </c>
      <c r="CB133">
        <v>1</v>
      </c>
      <c r="CC133">
        <v>4</v>
      </c>
      <c r="CD133">
        <v>0</v>
      </c>
      <c r="CE133">
        <v>0</v>
      </c>
      <c r="CF133">
        <v>0</v>
      </c>
      <c r="CG133">
        <v>1</v>
      </c>
      <c r="CH133">
        <v>0</v>
      </c>
      <c r="CI133">
        <v>2</v>
      </c>
      <c r="CJ133">
        <v>0</v>
      </c>
      <c r="CK133">
        <v>13</v>
      </c>
      <c r="CL133">
        <v>22</v>
      </c>
      <c r="CM133">
        <v>13</v>
      </c>
      <c r="CN133">
        <v>1</v>
      </c>
      <c r="CO133">
        <v>0</v>
      </c>
      <c r="CP133">
        <v>2</v>
      </c>
      <c r="CQ133">
        <v>0</v>
      </c>
      <c r="CR133">
        <v>1</v>
      </c>
      <c r="CS133">
        <v>0</v>
      </c>
      <c r="CT133">
        <v>1</v>
      </c>
      <c r="CU133">
        <v>0</v>
      </c>
      <c r="CV133">
        <v>0</v>
      </c>
      <c r="CW133">
        <v>2</v>
      </c>
      <c r="CX133">
        <v>0</v>
      </c>
      <c r="CY133">
        <v>0</v>
      </c>
      <c r="CZ133">
        <v>1</v>
      </c>
      <c r="DA133">
        <v>0</v>
      </c>
      <c r="DB133">
        <v>0</v>
      </c>
      <c r="DC133">
        <v>0</v>
      </c>
      <c r="DD133">
        <v>1</v>
      </c>
      <c r="DE133">
        <v>0</v>
      </c>
      <c r="DF133">
        <v>0</v>
      </c>
      <c r="DG133">
        <v>0</v>
      </c>
      <c r="DH133">
        <v>0</v>
      </c>
      <c r="DI133">
        <v>22</v>
      </c>
      <c r="DJ133">
        <v>24</v>
      </c>
      <c r="DK133">
        <v>17</v>
      </c>
      <c r="DL133">
        <v>0</v>
      </c>
      <c r="DM133">
        <v>0</v>
      </c>
      <c r="DN133">
        <v>3</v>
      </c>
      <c r="DO133">
        <v>0</v>
      </c>
      <c r="DP133">
        <v>0</v>
      </c>
      <c r="DQ133">
        <v>1</v>
      </c>
      <c r="DR133">
        <v>1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2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24</v>
      </c>
      <c r="EH133">
        <v>6</v>
      </c>
      <c r="EI133">
        <v>3</v>
      </c>
      <c r="EJ133">
        <v>0</v>
      </c>
      <c r="EK133">
        <v>1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1</v>
      </c>
      <c r="FA133">
        <v>0</v>
      </c>
      <c r="FB133">
        <v>0</v>
      </c>
      <c r="FC133">
        <v>0</v>
      </c>
      <c r="FD133">
        <v>1</v>
      </c>
      <c r="FE133">
        <v>6</v>
      </c>
      <c r="FF133">
        <v>42</v>
      </c>
      <c r="FG133">
        <v>17</v>
      </c>
      <c r="FH133">
        <v>5</v>
      </c>
      <c r="FI133">
        <v>1</v>
      </c>
      <c r="FJ133">
        <v>0</v>
      </c>
      <c r="FK133">
        <v>2</v>
      </c>
      <c r="FL133">
        <v>1</v>
      </c>
      <c r="FM133">
        <v>2</v>
      </c>
      <c r="FN133">
        <v>0</v>
      </c>
      <c r="FO133">
        <v>0</v>
      </c>
      <c r="FP133">
        <v>1</v>
      </c>
      <c r="FQ133">
        <v>0</v>
      </c>
      <c r="FR133">
        <v>3</v>
      </c>
      <c r="FS133">
        <v>0</v>
      </c>
      <c r="FT133">
        <v>6</v>
      </c>
      <c r="FU133">
        <v>1</v>
      </c>
      <c r="FV133">
        <v>1</v>
      </c>
      <c r="FW133">
        <v>0</v>
      </c>
      <c r="FX133">
        <v>1</v>
      </c>
      <c r="FY133">
        <v>1</v>
      </c>
      <c r="FZ133">
        <v>42</v>
      </c>
      <c r="GA133">
        <v>5</v>
      </c>
      <c r="GB133">
        <v>1</v>
      </c>
      <c r="GC133">
        <v>0</v>
      </c>
      <c r="GD133">
        <v>1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2</v>
      </c>
      <c r="GK133">
        <v>0</v>
      </c>
      <c r="GL133">
        <v>0</v>
      </c>
      <c r="GM133">
        <v>0</v>
      </c>
      <c r="GN133">
        <v>0</v>
      </c>
      <c r="GO133">
        <v>1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5</v>
      </c>
      <c r="GY133">
        <v>3</v>
      </c>
      <c r="GZ133">
        <v>1</v>
      </c>
      <c r="HA133">
        <v>1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1</v>
      </c>
      <c r="HU133">
        <v>0</v>
      </c>
      <c r="HV133">
        <v>3</v>
      </c>
      <c r="HW133">
        <v>4</v>
      </c>
      <c r="HX133">
        <v>1</v>
      </c>
      <c r="HY133">
        <v>0</v>
      </c>
      <c r="HZ133">
        <v>0</v>
      </c>
      <c r="IA133">
        <v>0</v>
      </c>
      <c r="IB133">
        <v>1</v>
      </c>
      <c r="IC133">
        <v>0</v>
      </c>
      <c r="ID133">
        <v>0</v>
      </c>
      <c r="IE133">
        <v>1</v>
      </c>
      <c r="IF133">
        <v>0</v>
      </c>
      <c r="IG133">
        <v>0</v>
      </c>
      <c r="IH133">
        <v>1</v>
      </c>
      <c r="II133">
        <v>0</v>
      </c>
      <c r="IJ133">
        <v>0</v>
      </c>
      <c r="IK133">
        <v>0</v>
      </c>
      <c r="IL133">
        <v>4</v>
      </c>
      <c r="IM133" t="s">
        <v>0</v>
      </c>
      <c r="IN133" t="s">
        <v>0</v>
      </c>
      <c r="IO133" t="s">
        <v>0</v>
      </c>
      <c r="IP133" t="s">
        <v>0</v>
      </c>
      <c r="IQ133" t="s">
        <v>0</v>
      </c>
      <c r="IR133" t="s">
        <v>0</v>
      </c>
      <c r="IS133" t="s">
        <v>0</v>
      </c>
      <c r="IT133" t="s">
        <v>0</v>
      </c>
      <c r="IU133" t="s">
        <v>0</v>
      </c>
      <c r="IV133" t="s">
        <v>0</v>
      </c>
      <c r="IW133" t="s">
        <v>0</v>
      </c>
      <c r="IX133" t="s">
        <v>0</v>
      </c>
      <c r="IY133" t="s">
        <v>0</v>
      </c>
      <c r="IZ133" t="s">
        <v>0</v>
      </c>
    </row>
    <row r="134" spans="1:260">
      <c r="A134" t="s">
        <v>1329</v>
      </c>
      <c r="B134" t="s">
        <v>1306</v>
      </c>
      <c r="C134" t="str">
        <f>"180405"</f>
        <v>180405</v>
      </c>
      <c r="D134" t="s">
        <v>1328</v>
      </c>
      <c r="E134">
        <v>1</v>
      </c>
      <c r="F134">
        <v>484</v>
      </c>
      <c r="G134">
        <v>370</v>
      </c>
      <c r="H134">
        <v>194</v>
      </c>
      <c r="I134">
        <v>176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176</v>
      </c>
      <c r="T134">
        <v>0</v>
      </c>
      <c r="U134">
        <v>0</v>
      </c>
      <c r="V134">
        <v>176</v>
      </c>
      <c r="W134">
        <v>6</v>
      </c>
      <c r="X134">
        <v>3</v>
      </c>
      <c r="Y134">
        <v>3</v>
      </c>
      <c r="Z134">
        <v>0</v>
      </c>
      <c r="AA134">
        <v>170</v>
      </c>
      <c r="AB134">
        <v>94</v>
      </c>
      <c r="AC134">
        <v>33</v>
      </c>
      <c r="AD134">
        <v>25</v>
      </c>
      <c r="AE134">
        <v>2</v>
      </c>
      <c r="AF134">
        <v>2</v>
      </c>
      <c r="AG134">
        <v>2</v>
      </c>
      <c r="AH134">
        <v>7</v>
      </c>
      <c r="AI134">
        <v>7</v>
      </c>
      <c r="AJ134">
        <v>3</v>
      </c>
      <c r="AK134">
        <v>2</v>
      </c>
      <c r="AL134">
        <v>1</v>
      </c>
      <c r="AM134">
        <v>0</v>
      </c>
      <c r="AN134">
        <v>0</v>
      </c>
      <c r="AO134">
        <v>1</v>
      </c>
      <c r="AP134">
        <v>0</v>
      </c>
      <c r="AQ134">
        <v>2</v>
      </c>
      <c r="AR134">
        <v>1</v>
      </c>
      <c r="AS134">
        <v>2</v>
      </c>
      <c r="AT134">
        <v>0</v>
      </c>
      <c r="AU134">
        <v>1</v>
      </c>
      <c r="AV134">
        <v>0</v>
      </c>
      <c r="AW134">
        <v>1</v>
      </c>
      <c r="AX134">
        <v>2</v>
      </c>
      <c r="AY134">
        <v>94</v>
      </c>
      <c r="AZ134">
        <v>10</v>
      </c>
      <c r="BA134">
        <v>1</v>
      </c>
      <c r="BB134">
        <v>0</v>
      </c>
      <c r="BC134">
        <v>0</v>
      </c>
      <c r="BD134">
        <v>1</v>
      </c>
      <c r="BE134">
        <v>1</v>
      </c>
      <c r="BF134">
        <v>1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1</v>
      </c>
      <c r="BP134">
        <v>1</v>
      </c>
      <c r="BQ134">
        <v>1</v>
      </c>
      <c r="BR134">
        <v>0</v>
      </c>
      <c r="BS134">
        <v>0</v>
      </c>
      <c r="BT134">
        <v>0</v>
      </c>
      <c r="BU134">
        <v>1</v>
      </c>
      <c r="BV134">
        <v>2</v>
      </c>
      <c r="BW134">
        <v>10</v>
      </c>
      <c r="BX134">
        <v>1</v>
      </c>
      <c r="BY134">
        <v>0</v>
      </c>
      <c r="BZ134">
        <v>1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1</v>
      </c>
      <c r="CL134">
        <v>8</v>
      </c>
      <c r="CM134">
        <v>5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1</v>
      </c>
      <c r="DB134">
        <v>0</v>
      </c>
      <c r="DC134">
        <v>0</v>
      </c>
      <c r="DD134">
        <v>1</v>
      </c>
      <c r="DE134">
        <v>0</v>
      </c>
      <c r="DF134">
        <v>0</v>
      </c>
      <c r="DG134">
        <v>0</v>
      </c>
      <c r="DH134">
        <v>0</v>
      </c>
      <c r="DI134">
        <v>8</v>
      </c>
      <c r="DJ134">
        <v>35</v>
      </c>
      <c r="DK134">
        <v>33</v>
      </c>
      <c r="DL134">
        <v>0</v>
      </c>
      <c r="DM134">
        <v>2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35</v>
      </c>
      <c r="EH134">
        <v>7</v>
      </c>
      <c r="EI134">
        <v>4</v>
      </c>
      <c r="EJ134">
        <v>0</v>
      </c>
      <c r="EK134">
        <v>1</v>
      </c>
      <c r="EL134">
        <v>1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1</v>
      </c>
      <c r="FC134">
        <v>0</v>
      </c>
      <c r="FD134">
        <v>0</v>
      </c>
      <c r="FE134">
        <v>7</v>
      </c>
      <c r="FF134">
        <v>13</v>
      </c>
      <c r="FG134">
        <v>3</v>
      </c>
      <c r="FH134">
        <v>1</v>
      </c>
      <c r="FI134">
        <v>0</v>
      </c>
      <c r="FJ134">
        <v>0</v>
      </c>
      <c r="FK134">
        <v>0</v>
      </c>
      <c r="FL134">
        <v>0</v>
      </c>
      <c r="FM134">
        <v>3</v>
      </c>
      <c r="FN134">
        <v>0</v>
      </c>
      <c r="FO134">
        <v>1</v>
      </c>
      <c r="FP134">
        <v>1</v>
      </c>
      <c r="FQ134">
        <v>1</v>
      </c>
      <c r="FR134">
        <v>1</v>
      </c>
      <c r="FS134">
        <v>0</v>
      </c>
      <c r="FT134">
        <v>0</v>
      </c>
      <c r="FU134">
        <v>0</v>
      </c>
      <c r="FV134">
        <v>1</v>
      </c>
      <c r="FW134">
        <v>0</v>
      </c>
      <c r="FX134">
        <v>1</v>
      </c>
      <c r="FY134">
        <v>0</v>
      </c>
      <c r="FZ134">
        <v>13</v>
      </c>
      <c r="GA134">
        <v>2</v>
      </c>
      <c r="GB134">
        <v>1</v>
      </c>
      <c r="GC134">
        <v>0</v>
      </c>
      <c r="GD134">
        <v>1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2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 t="s">
        <v>0</v>
      </c>
      <c r="IN134" t="s">
        <v>0</v>
      </c>
      <c r="IO134" t="s">
        <v>0</v>
      </c>
      <c r="IP134" t="s">
        <v>0</v>
      </c>
      <c r="IQ134" t="s">
        <v>0</v>
      </c>
      <c r="IR134" t="s">
        <v>0</v>
      </c>
      <c r="IS134" t="s">
        <v>0</v>
      </c>
      <c r="IT134" t="s">
        <v>0</v>
      </c>
      <c r="IU134" t="s">
        <v>0</v>
      </c>
      <c r="IV134" t="s">
        <v>0</v>
      </c>
      <c r="IW134" t="s">
        <v>0</v>
      </c>
      <c r="IX134" t="s">
        <v>0</v>
      </c>
      <c r="IY134" t="s">
        <v>0</v>
      </c>
      <c r="IZ134" t="s">
        <v>0</v>
      </c>
    </row>
    <row r="135" spans="1:260">
      <c r="A135" t="s">
        <v>1327</v>
      </c>
      <c r="B135" t="s">
        <v>1306</v>
      </c>
      <c r="C135" t="str">
        <f>"180405"</f>
        <v>180405</v>
      </c>
      <c r="D135" t="s">
        <v>1326</v>
      </c>
      <c r="E135">
        <v>2</v>
      </c>
      <c r="F135">
        <v>270</v>
      </c>
      <c r="G135">
        <v>210</v>
      </c>
      <c r="H135">
        <v>94</v>
      </c>
      <c r="I135">
        <v>116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116</v>
      </c>
      <c r="T135">
        <v>0</v>
      </c>
      <c r="U135">
        <v>0</v>
      </c>
      <c r="V135">
        <v>116</v>
      </c>
      <c r="W135">
        <v>9</v>
      </c>
      <c r="X135">
        <v>8</v>
      </c>
      <c r="Y135">
        <v>1</v>
      </c>
      <c r="Z135">
        <v>0</v>
      </c>
      <c r="AA135">
        <v>107</v>
      </c>
      <c r="AB135">
        <v>62</v>
      </c>
      <c r="AC135">
        <v>22</v>
      </c>
      <c r="AD135">
        <v>28</v>
      </c>
      <c r="AE135">
        <v>0</v>
      </c>
      <c r="AF135">
        <v>2</v>
      </c>
      <c r="AG135">
        <v>0</v>
      </c>
      <c r="AH135">
        <v>1</v>
      </c>
      <c r="AI135">
        <v>1</v>
      </c>
      <c r="AJ135">
        <v>2</v>
      </c>
      <c r="AK135">
        <v>1</v>
      </c>
      <c r="AL135">
        <v>0</v>
      </c>
      <c r="AM135">
        <v>0</v>
      </c>
      <c r="AN135">
        <v>2</v>
      </c>
      <c r="AO135">
        <v>0</v>
      </c>
      <c r="AP135">
        <v>1</v>
      </c>
      <c r="AQ135">
        <v>2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62</v>
      </c>
      <c r="AZ135">
        <v>20</v>
      </c>
      <c r="BA135">
        <v>1</v>
      </c>
      <c r="BB135">
        <v>0</v>
      </c>
      <c r="BC135">
        <v>0</v>
      </c>
      <c r="BD135">
        <v>0</v>
      </c>
      <c r="BE135">
        <v>1</v>
      </c>
      <c r="BF135">
        <v>14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1</v>
      </c>
      <c r="BO135">
        <v>0</v>
      </c>
      <c r="BP135">
        <v>0</v>
      </c>
      <c r="BQ135">
        <v>3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20</v>
      </c>
      <c r="BX135">
        <v>2</v>
      </c>
      <c r="BY135">
        <v>0</v>
      </c>
      <c r="BZ135">
        <v>1</v>
      </c>
      <c r="CA135">
        <v>0</v>
      </c>
      <c r="CB135">
        <v>0</v>
      </c>
      <c r="CC135">
        <v>1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2</v>
      </c>
      <c r="CL135">
        <v>2</v>
      </c>
      <c r="CM135">
        <v>2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2</v>
      </c>
      <c r="DJ135">
        <v>10</v>
      </c>
      <c r="DK135">
        <v>8</v>
      </c>
      <c r="DL135">
        <v>1</v>
      </c>
      <c r="DM135">
        <v>0</v>
      </c>
      <c r="DN135">
        <v>0</v>
      </c>
      <c r="DO135">
        <v>1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10</v>
      </c>
      <c r="EH135">
        <v>4</v>
      </c>
      <c r="EI135">
        <v>3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1</v>
      </c>
      <c r="FE135">
        <v>4</v>
      </c>
      <c r="FF135">
        <v>3</v>
      </c>
      <c r="FG135">
        <v>2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1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3</v>
      </c>
      <c r="GA135">
        <v>3</v>
      </c>
      <c r="GB135">
        <v>2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1</v>
      </c>
      <c r="GW135">
        <v>0</v>
      </c>
      <c r="GX135">
        <v>3</v>
      </c>
      <c r="GY135">
        <v>1</v>
      </c>
      <c r="GZ135">
        <v>1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1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0</v>
      </c>
      <c r="IM135" t="s">
        <v>0</v>
      </c>
      <c r="IN135" t="s">
        <v>0</v>
      </c>
      <c r="IO135" t="s">
        <v>0</v>
      </c>
      <c r="IP135" t="s">
        <v>0</v>
      </c>
      <c r="IQ135" t="s">
        <v>0</v>
      </c>
      <c r="IR135" t="s">
        <v>0</v>
      </c>
      <c r="IS135" t="s">
        <v>0</v>
      </c>
      <c r="IT135" t="s">
        <v>0</v>
      </c>
      <c r="IU135" t="s">
        <v>0</v>
      </c>
      <c r="IV135" t="s">
        <v>0</v>
      </c>
      <c r="IW135" t="s">
        <v>0</v>
      </c>
      <c r="IX135" t="s">
        <v>0</v>
      </c>
      <c r="IY135" t="s">
        <v>0</v>
      </c>
      <c r="IZ135" t="s">
        <v>0</v>
      </c>
    </row>
    <row r="136" spans="1:260">
      <c r="A136" t="s">
        <v>1325</v>
      </c>
      <c r="B136" t="s">
        <v>1306</v>
      </c>
      <c r="C136" t="str">
        <f>"180405"</f>
        <v>180405</v>
      </c>
      <c r="D136" t="s">
        <v>1324</v>
      </c>
      <c r="E136">
        <v>3</v>
      </c>
      <c r="F136">
        <v>508</v>
      </c>
      <c r="G136">
        <v>390</v>
      </c>
      <c r="H136">
        <v>194</v>
      </c>
      <c r="I136">
        <v>196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196</v>
      </c>
      <c r="T136">
        <v>0</v>
      </c>
      <c r="U136">
        <v>0</v>
      </c>
      <c r="V136">
        <v>196</v>
      </c>
      <c r="W136">
        <v>14</v>
      </c>
      <c r="X136">
        <v>9</v>
      </c>
      <c r="Y136">
        <v>5</v>
      </c>
      <c r="Z136">
        <v>0</v>
      </c>
      <c r="AA136">
        <v>182</v>
      </c>
      <c r="AB136">
        <v>59</v>
      </c>
      <c r="AC136">
        <v>22</v>
      </c>
      <c r="AD136">
        <v>20</v>
      </c>
      <c r="AE136">
        <v>0</v>
      </c>
      <c r="AF136">
        <v>3</v>
      </c>
      <c r="AG136">
        <v>1</v>
      </c>
      <c r="AH136">
        <v>2</v>
      </c>
      <c r="AI136">
        <v>0</v>
      </c>
      <c r="AJ136">
        <v>0</v>
      </c>
      <c r="AK136">
        <v>1</v>
      </c>
      <c r="AL136">
        <v>1</v>
      </c>
      <c r="AM136">
        <v>2</v>
      </c>
      <c r="AN136">
        <v>0</v>
      </c>
      <c r="AO136">
        <v>2</v>
      </c>
      <c r="AP136">
        <v>1</v>
      </c>
      <c r="AQ136">
        <v>0</v>
      </c>
      <c r="AR136">
        <v>0</v>
      </c>
      <c r="AS136">
        <v>1</v>
      </c>
      <c r="AT136">
        <v>0</v>
      </c>
      <c r="AU136">
        <v>1</v>
      </c>
      <c r="AV136">
        <v>0</v>
      </c>
      <c r="AW136">
        <v>1</v>
      </c>
      <c r="AX136">
        <v>1</v>
      </c>
      <c r="AY136">
        <v>59</v>
      </c>
      <c r="AZ136">
        <v>11</v>
      </c>
      <c r="BA136">
        <v>3</v>
      </c>
      <c r="BB136">
        <v>0</v>
      </c>
      <c r="BC136">
        <v>1</v>
      </c>
      <c r="BD136">
        <v>2</v>
      </c>
      <c r="BE136">
        <v>0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1</v>
      </c>
      <c r="BN136">
        <v>0</v>
      </c>
      <c r="BO136">
        <v>1</v>
      </c>
      <c r="BP136">
        <v>0</v>
      </c>
      <c r="BQ136">
        <v>0</v>
      </c>
      <c r="BR136">
        <v>0</v>
      </c>
      <c r="BS136">
        <v>0</v>
      </c>
      <c r="BT136">
        <v>1</v>
      </c>
      <c r="BU136">
        <v>0</v>
      </c>
      <c r="BV136">
        <v>0</v>
      </c>
      <c r="BW136">
        <v>11</v>
      </c>
      <c r="BX136">
        <v>6</v>
      </c>
      <c r="BY136">
        <v>2</v>
      </c>
      <c r="BZ136">
        <v>2</v>
      </c>
      <c r="CA136">
        <v>0</v>
      </c>
      <c r="CB136">
        <v>1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1</v>
      </c>
      <c r="CJ136">
        <v>0</v>
      </c>
      <c r="CK136">
        <v>6</v>
      </c>
      <c r="CL136">
        <v>5</v>
      </c>
      <c r="CM136">
        <v>4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5</v>
      </c>
      <c r="DJ136">
        <v>64</v>
      </c>
      <c r="DK136">
        <v>46</v>
      </c>
      <c r="DL136">
        <v>0</v>
      </c>
      <c r="DM136">
        <v>0</v>
      </c>
      <c r="DN136">
        <v>0</v>
      </c>
      <c r="DO136">
        <v>16</v>
      </c>
      <c r="DP136">
        <v>0</v>
      </c>
      <c r="DQ136">
        <v>0</v>
      </c>
      <c r="DR136">
        <v>0</v>
      </c>
      <c r="DS136">
        <v>0</v>
      </c>
      <c r="DT136">
        <v>1</v>
      </c>
      <c r="DU136">
        <v>0</v>
      </c>
      <c r="DV136">
        <v>0</v>
      </c>
      <c r="DW136">
        <v>1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64</v>
      </c>
      <c r="EH136">
        <v>3</v>
      </c>
      <c r="EI136">
        <v>1</v>
      </c>
      <c r="EJ136">
        <v>0</v>
      </c>
      <c r="EK136">
        <v>0</v>
      </c>
      <c r="EL136">
        <v>0</v>
      </c>
      <c r="EM136">
        <v>2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3</v>
      </c>
      <c r="FF136">
        <v>26</v>
      </c>
      <c r="FG136">
        <v>11</v>
      </c>
      <c r="FH136">
        <v>4</v>
      </c>
      <c r="FI136">
        <v>1</v>
      </c>
      <c r="FJ136">
        <v>1</v>
      </c>
      <c r="FK136">
        <v>0</v>
      </c>
      <c r="FL136">
        <v>0</v>
      </c>
      <c r="FM136">
        <v>1</v>
      </c>
      <c r="FN136">
        <v>0</v>
      </c>
      <c r="FO136">
        <v>0</v>
      </c>
      <c r="FP136">
        <v>0</v>
      </c>
      <c r="FQ136">
        <v>0</v>
      </c>
      <c r="FR136">
        <v>3</v>
      </c>
      <c r="FS136">
        <v>0</v>
      </c>
      <c r="FT136">
        <v>3</v>
      </c>
      <c r="FU136">
        <v>0</v>
      </c>
      <c r="FV136">
        <v>0</v>
      </c>
      <c r="FW136">
        <v>0</v>
      </c>
      <c r="FX136">
        <v>1</v>
      </c>
      <c r="FY136">
        <v>1</v>
      </c>
      <c r="FZ136">
        <v>26</v>
      </c>
      <c r="GA136">
        <v>5</v>
      </c>
      <c r="GB136">
        <v>5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5</v>
      </c>
      <c r="GY136">
        <v>2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2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2</v>
      </c>
      <c r="HW136">
        <v>1</v>
      </c>
      <c r="HX136">
        <v>1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1</v>
      </c>
      <c r="IM136" t="s">
        <v>0</v>
      </c>
      <c r="IN136" t="s">
        <v>0</v>
      </c>
      <c r="IO136" t="s">
        <v>0</v>
      </c>
      <c r="IP136" t="s">
        <v>0</v>
      </c>
      <c r="IQ136" t="s">
        <v>0</v>
      </c>
      <c r="IR136" t="s">
        <v>0</v>
      </c>
      <c r="IS136" t="s">
        <v>0</v>
      </c>
      <c r="IT136" t="s">
        <v>0</v>
      </c>
      <c r="IU136" t="s">
        <v>0</v>
      </c>
      <c r="IV136" t="s">
        <v>0</v>
      </c>
      <c r="IW136" t="s">
        <v>0</v>
      </c>
      <c r="IX136" t="s">
        <v>0</v>
      </c>
      <c r="IY136" t="s">
        <v>0</v>
      </c>
      <c r="IZ136" t="s">
        <v>0</v>
      </c>
    </row>
    <row r="137" spans="1:260">
      <c r="A137" t="s">
        <v>1323</v>
      </c>
      <c r="B137" t="s">
        <v>1306</v>
      </c>
      <c r="C137" t="str">
        <f>"180405"</f>
        <v>180405</v>
      </c>
      <c r="D137" t="s">
        <v>1322</v>
      </c>
      <c r="E137">
        <v>4</v>
      </c>
      <c r="F137">
        <v>725</v>
      </c>
      <c r="G137">
        <v>560</v>
      </c>
      <c r="H137">
        <v>137</v>
      </c>
      <c r="I137">
        <v>423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423</v>
      </c>
      <c r="T137">
        <v>0</v>
      </c>
      <c r="U137">
        <v>0</v>
      </c>
      <c r="V137">
        <v>423</v>
      </c>
      <c r="W137">
        <v>11</v>
      </c>
      <c r="X137">
        <v>4</v>
      </c>
      <c r="Y137">
        <v>7</v>
      </c>
      <c r="Z137">
        <v>0</v>
      </c>
      <c r="AA137">
        <v>412</v>
      </c>
      <c r="AB137">
        <v>241</v>
      </c>
      <c r="AC137">
        <v>89</v>
      </c>
      <c r="AD137">
        <v>88</v>
      </c>
      <c r="AE137">
        <v>0</v>
      </c>
      <c r="AF137">
        <v>2</v>
      </c>
      <c r="AG137">
        <v>3</v>
      </c>
      <c r="AH137">
        <v>13</v>
      </c>
      <c r="AI137">
        <v>16</v>
      </c>
      <c r="AJ137">
        <v>1</v>
      </c>
      <c r="AK137">
        <v>2</v>
      </c>
      <c r="AL137">
        <v>2</v>
      </c>
      <c r="AM137">
        <v>4</v>
      </c>
      <c r="AN137">
        <v>8</v>
      </c>
      <c r="AO137">
        <v>1</v>
      </c>
      <c r="AP137">
        <v>2</v>
      </c>
      <c r="AQ137">
        <v>1</v>
      </c>
      <c r="AR137">
        <v>1</v>
      </c>
      <c r="AS137">
        <v>1</v>
      </c>
      <c r="AT137">
        <v>0</v>
      </c>
      <c r="AU137">
        <v>3</v>
      </c>
      <c r="AV137">
        <v>0</v>
      </c>
      <c r="AW137">
        <v>3</v>
      </c>
      <c r="AX137">
        <v>1</v>
      </c>
      <c r="AY137">
        <v>241</v>
      </c>
      <c r="AZ137">
        <v>14</v>
      </c>
      <c r="BA137">
        <v>3</v>
      </c>
      <c r="BB137">
        <v>1</v>
      </c>
      <c r="BC137">
        <v>0</v>
      </c>
      <c r="BD137">
        <v>2</v>
      </c>
      <c r="BE137">
        <v>0</v>
      </c>
      <c r="BF137">
        <v>7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14</v>
      </c>
      <c r="BX137">
        <v>4</v>
      </c>
      <c r="BY137">
        <v>3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1</v>
      </c>
      <c r="CG137">
        <v>0</v>
      </c>
      <c r="CH137">
        <v>0</v>
      </c>
      <c r="CI137">
        <v>0</v>
      </c>
      <c r="CJ137">
        <v>0</v>
      </c>
      <c r="CK137">
        <v>4</v>
      </c>
      <c r="CL137">
        <v>9</v>
      </c>
      <c r="CM137">
        <v>4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1</v>
      </c>
      <c r="CV137">
        <v>2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1</v>
      </c>
      <c r="DF137">
        <v>0</v>
      </c>
      <c r="DG137">
        <v>0</v>
      </c>
      <c r="DH137">
        <v>0</v>
      </c>
      <c r="DI137">
        <v>9</v>
      </c>
      <c r="DJ137">
        <v>95</v>
      </c>
      <c r="DK137">
        <v>93</v>
      </c>
      <c r="DL137">
        <v>0</v>
      </c>
      <c r="DM137">
        <v>0</v>
      </c>
      <c r="DN137">
        <v>1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1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95</v>
      </c>
      <c r="EH137">
        <v>5</v>
      </c>
      <c r="EI137">
        <v>3</v>
      </c>
      <c r="EJ137">
        <v>0</v>
      </c>
      <c r="EK137">
        <v>1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1</v>
      </c>
      <c r="FC137">
        <v>0</v>
      </c>
      <c r="FD137">
        <v>0</v>
      </c>
      <c r="FE137">
        <v>5</v>
      </c>
      <c r="FF137">
        <v>23</v>
      </c>
      <c r="FG137">
        <v>6</v>
      </c>
      <c r="FH137">
        <v>5</v>
      </c>
      <c r="FI137">
        <v>1</v>
      </c>
      <c r="FJ137">
        <v>1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2</v>
      </c>
      <c r="FQ137">
        <v>0</v>
      </c>
      <c r="FR137">
        <v>3</v>
      </c>
      <c r="FS137">
        <v>0</v>
      </c>
      <c r="FT137">
        <v>3</v>
      </c>
      <c r="FU137">
        <v>0</v>
      </c>
      <c r="FV137">
        <v>0</v>
      </c>
      <c r="FW137">
        <v>0</v>
      </c>
      <c r="FX137">
        <v>1</v>
      </c>
      <c r="FY137">
        <v>1</v>
      </c>
      <c r="FZ137">
        <v>23</v>
      </c>
      <c r="GA137">
        <v>13</v>
      </c>
      <c r="GB137">
        <v>11</v>
      </c>
      <c r="GC137">
        <v>1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1</v>
      </c>
      <c r="GU137">
        <v>0</v>
      </c>
      <c r="GV137">
        <v>0</v>
      </c>
      <c r="GW137">
        <v>0</v>
      </c>
      <c r="GX137">
        <v>13</v>
      </c>
      <c r="GY137">
        <v>4</v>
      </c>
      <c r="GZ137">
        <v>0</v>
      </c>
      <c r="HA137">
        <v>0</v>
      </c>
      <c r="HB137">
        <v>0</v>
      </c>
      <c r="HC137">
        <v>1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2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1</v>
      </c>
      <c r="HR137">
        <v>0</v>
      </c>
      <c r="HS137">
        <v>0</v>
      </c>
      <c r="HT137">
        <v>0</v>
      </c>
      <c r="HU137">
        <v>0</v>
      </c>
      <c r="HV137">
        <v>4</v>
      </c>
      <c r="HW137">
        <v>4</v>
      </c>
      <c r="HX137">
        <v>0</v>
      </c>
      <c r="HY137">
        <v>2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1</v>
      </c>
      <c r="IG137">
        <v>1</v>
      </c>
      <c r="IH137">
        <v>0</v>
      </c>
      <c r="II137">
        <v>0</v>
      </c>
      <c r="IJ137">
        <v>0</v>
      </c>
      <c r="IK137">
        <v>0</v>
      </c>
      <c r="IL137">
        <v>4</v>
      </c>
      <c r="IM137" t="s">
        <v>0</v>
      </c>
      <c r="IN137" t="s">
        <v>0</v>
      </c>
      <c r="IO137" t="s">
        <v>0</v>
      </c>
      <c r="IP137" t="s">
        <v>0</v>
      </c>
      <c r="IQ137" t="s">
        <v>0</v>
      </c>
      <c r="IR137" t="s">
        <v>0</v>
      </c>
      <c r="IS137" t="s">
        <v>0</v>
      </c>
      <c r="IT137" t="s">
        <v>0</v>
      </c>
      <c r="IU137" t="s">
        <v>0</v>
      </c>
      <c r="IV137" t="s">
        <v>0</v>
      </c>
      <c r="IW137" t="s">
        <v>0</v>
      </c>
      <c r="IX137" t="s">
        <v>0</v>
      </c>
      <c r="IY137" t="s">
        <v>0</v>
      </c>
      <c r="IZ137" t="s">
        <v>0</v>
      </c>
    </row>
    <row r="138" spans="1:260">
      <c r="A138" t="s">
        <v>1321</v>
      </c>
      <c r="B138" t="s">
        <v>1306</v>
      </c>
      <c r="C138" t="str">
        <f>"180405"</f>
        <v>180405</v>
      </c>
      <c r="D138" t="s">
        <v>1320</v>
      </c>
      <c r="E138">
        <v>5</v>
      </c>
      <c r="F138">
        <v>737</v>
      </c>
      <c r="G138">
        <v>570</v>
      </c>
      <c r="H138">
        <v>222</v>
      </c>
      <c r="I138">
        <v>348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348</v>
      </c>
      <c r="T138">
        <v>0</v>
      </c>
      <c r="U138">
        <v>0</v>
      </c>
      <c r="V138">
        <v>348</v>
      </c>
      <c r="W138">
        <v>9</v>
      </c>
      <c r="X138">
        <v>3</v>
      </c>
      <c r="Y138">
        <v>6</v>
      </c>
      <c r="Z138">
        <v>0</v>
      </c>
      <c r="AA138">
        <v>339</v>
      </c>
      <c r="AB138">
        <v>196</v>
      </c>
      <c r="AC138">
        <v>70</v>
      </c>
      <c r="AD138">
        <v>86</v>
      </c>
      <c r="AE138">
        <v>2</v>
      </c>
      <c r="AF138">
        <v>1</v>
      </c>
      <c r="AG138">
        <v>0</v>
      </c>
      <c r="AH138">
        <v>6</v>
      </c>
      <c r="AI138">
        <v>8</v>
      </c>
      <c r="AJ138">
        <v>1</v>
      </c>
      <c r="AK138">
        <v>0</v>
      </c>
      <c r="AL138">
        <v>0</v>
      </c>
      <c r="AM138">
        <v>1</v>
      </c>
      <c r="AN138">
        <v>7</v>
      </c>
      <c r="AO138">
        <v>1</v>
      </c>
      <c r="AP138">
        <v>1</v>
      </c>
      <c r="AQ138">
        <v>0</v>
      </c>
      <c r="AR138">
        <v>0</v>
      </c>
      <c r="AS138">
        <v>4</v>
      </c>
      <c r="AT138">
        <v>0</v>
      </c>
      <c r="AU138">
        <v>2</v>
      </c>
      <c r="AV138">
        <v>1</v>
      </c>
      <c r="AW138">
        <v>2</v>
      </c>
      <c r="AX138">
        <v>3</v>
      </c>
      <c r="AY138">
        <v>196</v>
      </c>
      <c r="AZ138">
        <v>12</v>
      </c>
      <c r="BA138">
        <v>5</v>
      </c>
      <c r="BB138">
        <v>0</v>
      </c>
      <c r="BC138">
        <v>2</v>
      </c>
      <c r="BD138">
        <v>0</v>
      </c>
      <c r="BE138">
        <v>0</v>
      </c>
      <c r="BF138">
        <v>1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1</v>
      </c>
      <c r="BM138">
        <v>0</v>
      </c>
      <c r="BN138">
        <v>0</v>
      </c>
      <c r="BO138">
        <v>0</v>
      </c>
      <c r="BP138">
        <v>0</v>
      </c>
      <c r="BQ138">
        <v>1</v>
      </c>
      <c r="BR138">
        <v>0</v>
      </c>
      <c r="BS138">
        <v>0</v>
      </c>
      <c r="BT138">
        <v>0</v>
      </c>
      <c r="BU138">
        <v>0</v>
      </c>
      <c r="BV138">
        <v>2</v>
      </c>
      <c r="BW138">
        <v>12</v>
      </c>
      <c r="BX138">
        <v>6</v>
      </c>
      <c r="BY138">
        <v>0</v>
      </c>
      <c r="BZ138">
        <v>3</v>
      </c>
      <c r="CA138">
        <v>2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1</v>
      </c>
      <c r="CH138">
        <v>0</v>
      </c>
      <c r="CI138">
        <v>0</v>
      </c>
      <c r="CJ138">
        <v>0</v>
      </c>
      <c r="CK138">
        <v>6</v>
      </c>
      <c r="CL138">
        <v>13</v>
      </c>
      <c r="CM138">
        <v>7</v>
      </c>
      <c r="CN138">
        <v>1</v>
      </c>
      <c r="CO138">
        <v>0</v>
      </c>
      <c r="CP138">
        <v>1</v>
      </c>
      <c r="CQ138">
        <v>0</v>
      </c>
      <c r="CR138">
        <v>0</v>
      </c>
      <c r="CS138">
        <v>1</v>
      </c>
      <c r="CT138">
        <v>1</v>
      </c>
      <c r="CU138">
        <v>0</v>
      </c>
      <c r="CV138">
        <v>2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13</v>
      </c>
      <c r="DJ138">
        <v>73</v>
      </c>
      <c r="DK138">
        <v>59</v>
      </c>
      <c r="DL138">
        <v>0</v>
      </c>
      <c r="DM138">
        <v>1</v>
      </c>
      <c r="DN138">
        <v>7</v>
      </c>
      <c r="DO138">
        <v>4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2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73</v>
      </c>
      <c r="EH138">
        <v>10</v>
      </c>
      <c r="EI138">
        <v>8</v>
      </c>
      <c r="EJ138">
        <v>0</v>
      </c>
      <c r="EK138">
        <v>1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1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10</v>
      </c>
      <c r="FF138">
        <v>17</v>
      </c>
      <c r="FG138">
        <v>7</v>
      </c>
      <c r="FH138">
        <v>1</v>
      </c>
      <c r="FI138">
        <v>2</v>
      </c>
      <c r="FJ138">
        <v>3</v>
      </c>
      <c r="FK138">
        <v>0</v>
      </c>
      <c r="FL138">
        <v>0</v>
      </c>
      <c r="FM138">
        <v>0</v>
      </c>
      <c r="FN138">
        <v>0</v>
      </c>
      <c r="FO138">
        <v>1</v>
      </c>
      <c r="FP138">
        <v>0</v>
      </c>
      <c r="FQ138">
        <v>0</v>
      </c>
      <c r="FR138">
        <v>0</v>
      </c>
      <c r="FS138">
        <v>1</v>
      </c>
      <c r="FT138">
        <v>0</v>
      </c>
      <c r="FU138">
        <v>0</v>
      </c>
      <c r="FV138">
        <v>0</v>
      </c>
      <c r="FW138">
        <v>0</v>
      </c>
      <c r="FX138">
        <v>1</v>
      </c>
      <c r="FY138">
        <v>1</v>
      </c>
      <c r="FZ138">
        <v>17</v>
      </c>
      <c r="GA138">
        <v>8</v>
      </c>
      <c r="GB138">
        <v>3</v>
      </c>
      <c r="GC138">
        <v>0</v>
      </c>
      <c r="GD138">
        <v>0</v>
      </c>
      <c r="GE138">
        <v>1</v>
      </c>
      <c r="GF138">
        <v>4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8</v>
      </c>
      <c r="GY138">
        <v>2</v>
      </c>
      <c r="GZ138">
        <v>0</v>
      </c>
      <c r="HA138">
        <v>0</v>
      </c>
      <c r="HB138">
        <v>0</v>
      </c>
      <c r="HC138">
        <v>1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1</v>
      </c>
      <c r="HU138">
        <v>0</v>
      </c>
      <c r="HV138">
        <v>2</v>
      </c>
      <c r="HW138">
        <v>2</v>
      </c>
      <c r="HX138">
        <v>1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1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2</v>
      </c>
      <c r="IM138" t="s">
        <v>0</v>
      </c>
      <c r="IN138" t="s">
        <v>0</v>
      </c>
      <c r="IO138" t="s">
        <v>0</v>
      </c>
      <c r="IP138" t="s">
        <v>0</v>
      </c>
      <c r="IQ138" t="s">
        <v>0</v>
      </c>
      <c r="IR138" t="s">
        <v>0</v>
      </c>
      <c r="IS138" t="s">
        <v>0</v>
      </c>
      <c r="IT138" t="s">
        <v>0</v>
      </c>
      <c r="IU138" t="s">
        <v>0</v>
      </c>
      <c r="IV138" t="s">
        <v>0</v>
      </c>
      <c r="IW138" t="s">
        <v>0</v>
      </c>
      <c r="IX138" t="s">
        <v>0</v>
      </c>
      <c r="IY138" t="s">
        <v>0</v>
      </c>
      <c r="IZ138" t="s">
        <v>0</v>
      </c>
    </row>
    <row r="139" spans="1:260">
      <c r="A139" t="s">
        <v>1319</v>
      </c>
      <c r="B139" t="s">
        <v>1306</v>
      </c>
      <c r="C139" t="str">
        <f>"180405"</f>
        <v>180405</v>
      </c>
      <c r="D139" t="s">
        <v>1318</v>
      </c>
      <c r="E139">
        <v>6</v>
      </c>
      <c r="F139">
        <v>624</v>
      </c>
      <c r="G139">
        <v>480</v>
      </c>
      <c r="H139">
        <v>201</v>
      </c>
      <c r="I139">
        <v>279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279</v>
      </c>
      <c r="T139">
        <v>0</v>
      </c>
      <c r="U139">
        <v>0</v>
      </c>
      <c r="V139">
        <v>279</v>
      </c>
      <c r="W139">
        <v>10</v>
      </c>
      <c r="X139">
        <v>7</v>
      </c>
      <c r="Y139">
        <v>3</v>
      </c>
      <c r="Z139">
        <v>0</v>
      </c>
      <c r="AA139">
        <v>269</v>
      </c>
      <c r="AB139">
        <v>126</v>
      </c>
      <c r="AC139">
        <v>49</v>
      </c>
      <c r="AD139">
        <v>32</v>
      </c>
      <c r="AE139">
        <v>4</v>
      </c>
      <c r="AF139">
        <v>8</v>
      </c>
      <c r="AG139">
        <v>5</v>
      </c>
      <c r="AH139">
        <v>2</v>
      </c>
      <c r="AI139">
        <v>6</v>
      </c>
      <c r="AJ139">
        <v>3</v>
      </c>
      <c r="AK139">
        <v>4</v>
      </c>
      <c r="AL139">
        <v>0</v>
      </c>
      <c r="AM139">
        <v>1</v>
      </c>
      <c r="AN139">
        <v>3</v>
      </c>
      <c r="AO139">
        <v>1</v>
      </c>
      <c r="AP139">
        <v>0</v>
      </c>
      <c r="AQ139">
        <v>1</v>
      </c>
      <c r="AR139">
        <v>1</v>
      </c>
      <c r="AS139">
        <v>1</v>
      </c>
      <c r="AT139">
        <v>1</v>
      </c>
      <c r="AU139">
        <v>0</v>
      </c>
      <c r="AV139">
        <v>1</v>
      </c>
      <c r="AW139">
        <v>2</v>
      </c>
      <c r="AX139">
        <v>1</v>
      </c>
      <c r="AY139">
        <v>126</v>
      </c>
      <c r="AZ139">
        <v>10</v>
      </c>
      <c r="BA139">
        <v>2</v>
      </c>
      <c r="BB139">
        <v>0</v>
      </c>
      <c r="BC139">
        <v>1</v>
      </c>
      <c r="BD139">
        <v>2</v>
      </c>
      <c r="BE139">
        <v>0</v>
      </c>
      <c r="BF139">
        <v>1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3</v>
      </c>
      <c r="BR139">
        <v>0</v>
      </c>
      <c r="BS139">
        <v>1</v>
      </c>
      <c r="BT139">
        <v>0</v>
      </c>
      <c r="BU139">
        <v>0</v>
      </c>
      <c r="BV139">
        <v>0</v>
      </c>
      <c r="BW139">
        <v>10</v>
      </c>
      <c r="BX139">
        <v>1</v>
      </c>
      <c r="BY139">
        <v>1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1</v>
      </c>
      <c r="CL139">
        <v>5</v>
      </c>
      <c r="CM139">
        <v>2</v>
      </c>
      <c r="CN139">
        <v>0</v>
      </c>
      <c r="CO139">
        <v>0</v>
      </c>
      <c r="CP139">
        <v>1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1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5</v>
      </c>
      <c r="DJ139">
        <v>92</v>
      </c>
      <c r="DK139">
        <v>81</v>
      </c>
      <c r="DL139">
        <v>0</v>
      </c>
      <c r="DM139">
        <v>0</v>
      </c>
      <c r="DN139">
        <v>1</v>
      </c>
      <c r="DO139">
        <v>9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1</v>
      </c>
      <c r="EG139">
        <v>92</v>
      </c>
      <c r="EH139">
        <v>10</v>
      </c>
      <c r="EI139">
        <v>9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1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10</v>
      </c>
      <c r="FF139">
        <v>19</v>
      </c>
      <c r="FG139">
        <v>7</v>
      </c>
      <c r="FH139">
        <v>1</v>
      </c>
      <c r="FI139">
        <v>2</v>
      </c>
      <c r="FJ139">
        <v>0</v>
      </c>
      <c r="FK139">
        <v>0</v>
      </c>
      <c r="FL139">
        <v>0</v>
      </c>
      <c r="FM139">
        <v>2</v>
      </c>
      <c r="FN139">
        <v>0</v>
      </c>
      <c r="FO139">
        <v>0</v>
      </c>
      <c r="FP139">
        <v>0</v>
      </c>
      <c r="FQ139">
        <v>0</v>
      </c>
      <c r="FR139">
        <v>1</v>
      </c>
      <c r="FS139">
        <v>0</v>
      </c>
      <c r="FT139">
        <v>4</v>
      </c>
      <c r="FU139">
        <v>1</v>
      </c>
      <c r="FV139">
        <v>0</v>
      </c>
      <c r="FW139">
        <v>1</v>
      </c>
      <c r="FX139">
        <v>0</v>
      </c>
      <c r="FY139">
        <v>0</v>
      </c>
      <c r="FZ139">
        <v>19</v>
      </c>
      <c r="GA139">
        <v>2</v>
      </c>
      <c r="GB139">
        <v>0</v>
      </c>
      <c r="GC139">
        <v>0</v>
      </c>
      <c r="GD139">
        <v>1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1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2</v>
      </c>
      <c r="GY139">
        <v>4</v>
      </c>
      <c r="GZ139">
        <v>0</v>
      </c>
      <c r="HA139">
        <v>1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1</v>
      </c>
      <c r="HK139">
        <v>0</v>
      </c>
      <c r="HL139">
        <v>0</v>
      </c>
      <c r="HM139">
        <v>1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0</v>
      </c>
      <c r="HU139">
        <v>1</v>
      </c>
      <c r="HV139">
        <v>4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 t="s">
        <v>0</v>
      </c>
      <c r="IN139" t="s">
        <v>0</v>
      </c>
      <c r="IO139" t="s">
        <v>0</v>
      </c>
      <c r="IP139" t="s">
        <v>0</v>
      </c>
      <c r="IQ139" t="s">
        <v>0</v>
      </c>
      <c r="IR139" t="s">
        <v>0</v>
      </c>
      <c r="IS139" t="s">
        <v>0</v>
      </c>
      <c r="IT139" t="s">
        <v>0</v>
      </c>
      <c r="IU139" t="s">
        <v>0</v>
      </c>
      <c r="IV139" t="s">
        <v>0</v>
      </c>
      <c r="IW139" t="s">
        <v>0</v>
      </c>
      <c r="IX139" t="s">
        <v>0</v>
      </c>
      <c r="IY139" t="s">
        <v>0</v>
      </c>
      <c r="IZ139" t="s">
        <v>0</v>
      </c>
    </row>
    <row r="140" spans="1:260">
      <c r="A140" t="s">
        <v>1317</v>
      </c>
      <c r="B140" t="s">
        <v>1306</v>
      </c>
      <c r="C140" t="str">
        <f>"180405"</f>
        <v>180405</v>
      </c>
      <c r="D140" t="s">
        <v>1316</v>
      </c>
      <c r="E140">
        <v>7</v>
      </c>
      <c r="F140">
        <v>414</v>
      </c>
      <c r="G140">
        <v>320</v>
      </c>
      <c r="H140">
        <v>107</v>
      </c>
      <c r="I140">
        <v>213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213</v>
      </c>
      <c r="T140">
        <v>0</v>
      </c>
      <c r="U140">
        <v>0</v>
      </c>
      <c r="V140">
        <v>213</v>
      </c>
      <c r="W140">
        <v>7</v>
      </c>
      <c r="X140">
        <v>2</v>
      </c>
      <c r="Y140">
        <v>4</v>
      </c>
      <c r="Z140">
        <v>1</v>
      </c>
      <c r="AA140">
        <v>206</v>
      </c>
      <c r="AB140">
        <v>129</v>
      </c>
      <c r="AC140">
        <v>43</v>
      </c>
      <c r="AD140">
        <v>65</v>
      </c>
      <c r="AE140">
        <v>2</v>
      </c>
      <c r="AF140">
        <v>1</v>
      </c>
      <c r="AG140">
        <v>0</v>
      </c>
      <c r="AH140">
        <v>5</v>
      </c>
      <c r="AI140">
        <v>2</v>
      </c>
      <c r="AJ140">
        <v>0</v>
      </c>
      <c r="AK140">
        <v>1</v>
      </c>
      <c r="AL140">
        <v>0</v>
      </c>
      <c r="AM140">
        <v>1</v>
      </c>
      <c r="AN140">
        <v>4</v>
      </c>
      <c r="AO140">
        <v>1</v>
      </c>
      <c r="AP140">
        <v>1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2</v>
      </c>
      <c r="AX140">
        <v>1</v>
      </c>
      <c r="AY140">
        <v>129</v>
      </c>
      <c r="AZ140">
        <v>11</v>
      </c>
      <c r="BA140">
        <v>4</v>
      </c>
      <c r="BB140">
        <v>2</v>
      </c>
      <c r="BC140">
        <v>0</v>
      </c>
      <c r="BD140">
        <v>0</v>
      </c>
      <c r="BE140">
        <v>0</v>
      </c>
      <c r="BF140">
        <v>2</v>
      </c>
      <c r="BG140">
        <v>2</v>
      </c>
      <c r="BH140">
        <v>0</v>
      </c>
      <c r="BI140">
        <v>0</v>
      </c>
      <c r="BJ140">
        <v>0</v>
      </c>
      <c r="BK140">
        <v>0</v>
      </c>
      <c r="BL140">
        <v>1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11</v>
      </c>
      <c r="BX140">
        <v>7</v>
      </c>
      <c r="BY140">
        <v>4</v>
      </c>
      <c r="BZ140">
        <v>0</v>
      </c>
      <c r="CA140">
        <v>0</v>
      </c>
      <c r="CB140">
        <v>0</v>
      </c>
      <c r="CC140">
        <v>0</v>
      </c>
      <c r="CD140">
        <v>1</v>
      </c>
      <c r="CE140">
        <v>1</v>
      </c>
      <c r="CF140">
        <v>0</v>
      </c>
      <c r="CG140">
        <v>0</v>
      </c>
      <c r="CH140">
        <v>1</v>
      </c>
      <c r="CI140">
        <v>0</v>
      </c>
      <c r="CJ140">
        <v>0</v>
      </c>
      <c r="CK140">
        <v>7</v>
      </c>
      <c r="CL140">
        <v>5</v>
      </c>
      <c r="CM140">
        <v>4</v>
      </c>
      <c r="CN140">
        <v>0</v>
      </c>
      <c r="CO140">
        <v>1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5</v>
      </c>
      <c r="DJ140">
        <v>32</v>
      </c>
      <c r="DK140">
        <v>30</v>
      </c>
      <c r="DL140">
        <v>0</v>
      </c>
      <c r="DM140">
        <v>0</v>
      </c>
      <c r="DN140">
        <v>2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32</v>
      </c>
      <c r="EH140">
        <v>7</v>
      </c>
      <c r="EI140">
        <v>6</v>
      </c>
      <c r="EJ140">
        <v>0</v>
      </c>
      <c r="EK140">
        <v>0</v>
      </c>
      <c r="EL140">
        <v>0</v>
      </c>
      <c r="EM140">
        <v>0</v>
      </c>
      <c r="EN140">
        <v>1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7</v>
      </c>
      <c r="FF140">
        <v>12</v>
      </c>
      <c r="FG140">
        <v>6</v>
      </c>
      <c r="FH140">
        <v>2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3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1</v>
      </c>
      <c r="FY140">
        <v>0</v>
      </c>
      <c r="FZ140">
        <v>12</v>
      </c>
      <c r="GA140">
        <v>1</v>
      </c>
      <c r="GB140">
        <v>1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1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2</v>
      </c>
      <c r="HX140">
        <v>1</v>
      </c>
      <c r="HY140">
        <v>1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2</v>
      </c>
      <c r="IM140" t="s">
        <v>0</v>
      </c>
      <c r="IN140" t="s">
        <v>0</v>
      </c>
      <c r="IO140" t="s">
        <v>0</v>
      </c>
      <c r="IP140" t="s">
        <v>0</v>
      </c>
      <c r="IQ140" t="s">
        <v>0</v>
      </c>
      <c r="IR140" t="s">
        <v>0</v>
      </c>
      <c r="IS140" t="s">
        <v>0</v>
      </c>
      <c r="IT140" t="s">
        <v>0</v>
      </c>
      <c r="IU140" t="s">
        <v>0</v>
      </c>
      <c r="IV140" t="s">
        <v>0</v>
      </c>
      <c r="IW140" t="s">
        <v>0</v>
      </c>
      <c r="IX140" t="s">
        <v>0</v>
      </c>
      <c r="IY140" t="s">
        <v>0</v>
      </c>
      <c r="IZ140" t="s">
        <v>0</v>
      </c>
    </row>
    <row r="141" spans="1:260">
      <c r="A141" t="s">
        <v>1315</v>
      </c>
      <c r="B141" t="s">
        <v>1306</v>
      </c>
      <c r="C141" t="str">
        <f>"180405"</f>
        <v>180405</v>
      </c>
      <c r="D141" t="s">
        <v>1314</v>
      </c>
      <c r="E141">
        <v>8</v>
      </c>
      <c r="F141">
        <v>275</v>
      </c>
      <c r="G141">
        <v>210</v>
      </c>
      <c r="H141">
        <v>77</v>
      </c>
      <c r="I141">
        <v>133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133</v>
      </c>
      <c r="T141">
        <v>0</v>
      </c>
      <c r="U141">
        <v>0</v>
      </c>
      <c r="V141">
        <v>133</v>
      </c>
      <c r="W141">
        <v>3</v>
      </c>
      <c r="X141">
        <v>3</v>
      </c>
      <c r="Y141">
        <v>0</v>
      </c>
      <c r="Z141">
        <v>0</v>
      </c>
      <c r="AA141">
        <v>130</v>
      </c>
      <c r="AB141">
        <v>50</v>
      </c>
      <c r="AC141">
        <v>21</v>
      </c>
      <c r="AD141">
        <v>15</v>
      </c>
      <c r="AE141">
        <v>0</v>
      </c>
      <c r="AF141">
        <v>2</v>
      </c>
      <c r="AG141">
        <v>0</v>
      </c>
      <c r="AH141">
        <v>3</v>
      </c>
      <c r="AI141">
        <v>0</v>
      </c>
      <c r="AJ141">
        <v>1</v>
      </c>
      <c r="AK141">
        <v>1</v>
      </c>
      <c r="AL141">
        <v>0</v>
      </c>
      <c r="AM141">
        <v>0</v>
      </c>
      <c r="AN141">
        <v>0</v>
      </c>
      <c r="AO141">
        <v>0</v>
      </c>
      <c r="AP141">
        <v>1</v>
      </c>
      <c r="AQ141">
        <v>0</v>
      </c>
      <c r="AR141">
        <v>0</v>
      </c>
      <c r="AS141">
        <v>2</v>
      </c>
      <c r="AT141">
        <v>0</v>
      </c>
      <c r="AU141">
        <v>0</v>
      </c>
      <c r="AV141">
        <v>2</v>
      </c>
      <c r="AW141">
        <v>2</v>
      </c>
      <c r="AX141">
        <v>0</v>
      </c>
      <c r="AY141">
        <v>50</v>
      </c>
      <c r="AZ141">
        <v>11</v>
      </c>
      <c r="BA141">
        <v>1</v>
      </c>
      <c r="BB141">
        <v>1</v>
      </c>
      <c r="BC141">
        <v>0</v>
      </c>
      <c r="BD141">
        <v>0</v>
      </c>
      <c r="BE141">
        <v>0</v>
      </c>
      <c r="BF141">
        <v>4</v>
      </c>
      <c r="BG141">
        <v>0</v>
      </c>
      <c r="BH141">
        <v>0</v>
      </c>
      <c r="BI141">
        <v>1</v>
      </c>
      <c r="BJ141">
        <v>0</v>
      </c>
      <c r="BK141">
        <v>2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2</v>
      </c>
      <c r="BW141">
        <v>11</v>
      </c>
      <c r="BX141">
        <v>1</v>
      </c>
      <c r="BY141">
        <v>1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1</v>
      </c>
      <c r="CL141">
        <v>4</v>
      </c>
      <c r="CM141">
        <v>2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4</v>
      </c>
      <c r="DJ141">
        <v>44</v>
      </c>
      <c r="DK141">
        <v>38</v>
      </c>
      <c r="DL141">
        <v>1</v>
      </c>
      <c r="DM141">
        <v>1</v>
      </c>
      <c r="DN141">
        <v>2</v>
      </c>
      <c r="DO141">
        <v>2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44</v>
      </c>
      <c r="EH141">
        <v>12</v>
      </c>
      <c r="EI141">
        <v>5</v>
      </c>
      <c r="EJ141">
        <v>2</v>
      </c>
      <c r="EK141">
        <v>3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1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1</v>
      </c>
      <c r="FB141">
        <v>0</v>
      </c>
      <c r="FC141">
        <v>0</v>
      </c>
      <c r="FD141">
        <v>0</v>
      </c>
      <c r="FE141">
        <v>12</v>
      </c>
      <c r="FF141">
        <v>3</v>
      </c>
      <c r="FG141">
        <v>1</v>
      </c>
      <c r="FH141">
        <v>0</v>
      </c>
      <c r="FI141">
        <v>0</v>
      </c>
      <c r="FJ141">
        <v>0</v>
      </c>
      <c r="FK141">
        <v>0</v>
      </c>
      <c r="FL141">
        <v>1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1</v>
      </c>
      <c r="FX141">
        <v>0</v>
      </c>
      <c r="FY141">
        <v>0</v>
      </c>
      <c r="FZ141">
        <v>3</v>
      </c>
      <c r="GA141">
        <v>3</v>
      </c>
      <c r="GB141">
        <v>2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1</v>
      </c>
      <c r="GX141">
        <v>3</v>
      </c>
      <c r="GY141">
        <v>2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1</v>
      </c>
      <c r="HG141">
        <v>1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2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 t="s">
        <v>0</v>
      </c>
      <c r="IN141" t="s">
        <v>0</v>
      </c>
      <c r="IO141" t="s">
        <v>0</v>
      </c>
      <c r="IP141" t="s">
        <v>0</v>
      </c>
      <c r="IQ141" t="s">
        <v>0</v>
      </c>
      <c r="IR141" t="s">
        <v>0</v>
      </c>
      <c r="IS141" t="s">
        <v>0</v>
      </c>
      <c r="IT141" t="s">
        <v>0</v>
      </c>
      <c r="IU141" t="s">
        <v>0</v>
      </c>
      <c r="IV141" t="s">
        <v>0</v>
      </c>
      <c r="IW141" t="s">
        <v>0</v>
      </c>
      <c r="IX141" t="s">
        <v>0</v>
      </c>
      <c r="IY141" t="s">
        <v>0</v>
      </c>
      <c r="IZ141" t="s">
        <v>0</v>
      </c>
    </row>
    <row r="142" spans="1:260">
      <c r="A142" t="s">
        <v>1313</v>
      </c>
      <c r="B142" t="s">
        <v>1306</v>
      </c>
      <c r="C142" t="str">
        <f>"180405"</f>
        <v>180405</v>
      </c>
      <c r="D142" t="s">
        <v>1312</v>
      </c>
      <c r="E142">
        <v>9</v>
      </c>
      <c r="F142">
        <v>612</v>
      </c>
      <c r="G142">
        <v>480</v>
      </c>
      <c r="H142">
        <v>206</v>
      </c>
      <c r="I142">
        <v>274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274</v>
      </c>
      <c r="T142">
        <v>0</v>
      </c>
      <c r="U142">
        <v>0</v>
      </c>
      <c r="V142">
        <v>274</v>
      </c>
      <c r="W142">
        <v>14</v>
      </c>
      <c r="X142">
        <v>8</v>
      </c>
      <c r="Y142">
        <v>5</v>
      </c>
      <c r="Z142">
        <v>1</v>
      </c>
      <c r="AA142">
        <v>260</v>
      </c>
      <c r="AB142">
        <v>161</v>
      </c>
      <c r="AC142">
        <v>30</v>
      </c>
      <c r="AD142">
        <v>115</v>
      </c>
      <c r="AE142">
        <v>1</v>
      </c>
      <c r="AF142">
        <v>5</v>
      </c>
      <c r="AG142">
        <v>2</v>
      </c>
      <c r="AH142">
        <v>3</v>
      </c>
      <c r="AI142">
        <v>2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1</v>
      </c>
      <c r="AV142">
        <v>0</v>
      </c>
      <c r="AW142">
        <v>0</v>
      </c>
      <c r="AX142">
        <v>1</v>
      </c>
      <c r="AY142">
        <v>161</v>
      </c>
      <c r="AZ142">
        <v>19</v>
      </c>
      <c r="BA142">
        <v>7</v>
      </c>
      <c r="BB142">
        <v>0</v>
      </c>
      <c r="BC142">
        <v>0</v>
      </c>
      <c r="BD142">
        <v>4</v>
      </c>
      <c r="BE142">
        <v>1</v>
      </c>
      <c r="BF142">
        <v>1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1</v>
      </c>
      <c r="BO142">
        <v>0</v>
      </c>
      <c r="BP142">
        <v>2</v>
      </c>
      <c r="BQ142">
        <v>3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19</v>
      </c>
      <c r="BX142">
        <v>5</v>
      </c>
      <c r="BY142">
        <v>3</v>
      </c>
      <c r="BZ142">
        <v>0</v>
      </c>
      <c r="CA142">
        <v>0</v>
      </c>
      <c r="CB142">
        <v>1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1</v>
      </c>
      <c r="CJ142">
        <v>0</v>
      </c>
      <c r="CK142">
        <v>5</v>
      </c>
      <c r="CL142">
        <v>12</v>
      </c>
      <c r="CM142">
        <v>3</v>
      </c>
      <c r="CN142">
        <v>6</v>
      </c>
      <c r="CO142">
        <v>0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1</v>
      </c>
      <c r="DD142">
        <v>0</v>
      </c>
      <c r="DE142">
        <v>0</v>
      </c>
      <c r="DF142">
        <v>1</v>
      </c>
      <c r="DG142">
        <v>0</v>
      </c>
      <c r="DH142">
        <v>0</v>
      </c>
      <c r="DI142">
        <v>12</v>
      </c>
      <c r="DJ142">
        <v>46</v>
      </c>
      <c r="DK142">
        <v>44</v>
      </c>
      <c r="DL142">
        <v>1</v>
      </c>
      <c r="DM142">
        <v>0</v>
      </c>
      <c r="DN142">
        <v>0</v>
      </c>
      <c r="DO142">
        <v>1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46</v>
      </c>
      <c r="EH142">
        <v>2</v>
      </c>
      <c r="EI142">
        <v>2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2</v>
      </c>
      <c r="FF142">
        <v>11</v>
      </c>
      <c r="FG142">
        <v>6</v>
      </c>
      <c r="FH142">
        <v>0</v>
      </c>
      <c r="FI142">
        <v>1</v>
      </c>
      <c r="FJ142">
        <v>0</v>
      </c>
      <c r="FK142">
        <v>0</v>
      </c>
      <c r="FL142">
        <v>0</v>
      </c>
      <c r="FM142">
        <v>3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1</v>
      </c>
      <c r="FY142">
        <v>0</v>
      </c>
      <c r="FZ142">
        <v>11</v>
      </c>
      <c r="GA142">
        <v>3</v>
      </c>
      <c r="GB142">
        <v>0</v>
      </c>
      <c r="GC142">
        <v>0</v>
      </c>
      <c r="GD142">
        <v>0</v>
      </c>
      <c r="GE142">
        <v>0</v>
      </c>
      <c r="GF142">
        <v>3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3</v>
      </c>
      <c r="GY142">
        <v>1</v>
      </c>
      <c r="GZ142">
        <v>1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1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 t="s">
        <v>0</v>
      </c>
      <c r="IN142" t="s">
        <v>0</v>
      </c>
      <c r="IO142" t="s">
        <v>0</v>
      </c>
      <c r="IP142" t="s">
        <v>0</v>
      </c>
      <c r="IQ142" t="s">
        <v>0</v>
      </c>
      <c r="IR142" t="s">
        <v>0</v>
      </c>
      <c r="IS142" t="s">
        <v>0</v>
      </c>
      <c r="IT142" t="s">
        <v>0</v>
      </c>
      <c r="IU142" t="s">
        <v>0</v>
      </c>
      <c r="IV142" t="s">
        <v>0</v>
      </c>
      <c r="IW142" t="s">
        <v>0</v>
      </c>
      <c r="IX142" t="s">
        <v>0</v>
      </c>
      <c r="IY142" t="s">
        <v>0</v>
      </c>
      <c r="IZ142" t="s">
        <v>0</v>
      </c>
    </row>
    <row r="143" spans="1:260">
      <c r="A143" t="s">
        <v>1311</v>
      </c>
      <c r="B143" t="s">
        <v>1306</v>
      </c>
      <c r="C143" t="str">
        <f>"180405"</f>
        <v>180405</v>
      </c>
      <c r="D143" t="s">
        <v>1310</v>
      </c>
      <c r="E143">
        <v>10</v>
      </c>
      <c r="F143">
        <v>354</v>
      </c>
      <c r="G143">
        <v>270</v>
      </c>
      <c r="H143">
        <v>137</v>
      </c>
      <c r="I143">
        <v>133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133</v>
      </c>
      <c r="T143">
        <v>0</v>
      </c>
      <c r="U143">
        <v>0</v>
      </c>
      <c r="V143">
        <v>133</v>
      </c>
      <c r="W143">
        <v>7</v>
      </c>
      <c r="X143">
        <v>5</v>
      </c>
      <c r="Y143">
        <v>2</v>
      </c>
      <c r="Z143">
        <v>0</v>
      </c>
      <c r="AA143">
        <v>126</v>
      </c>
      <c r="AB143">
        <v>53</v>
      </c>
      <c r="AC143">
        <v>16</v>
      </c>
      <c r="AD143">
        <v>21</v>
      </c>
      <c r="AE143">
        <v>3</v>
      </c>
      <c r="AF143">
        <v>4</v>
      </c>
      <c r="AG143">
        <v>1</v>
      </c>
      <c r="AH143">
        <v>1</v>
      </c>
      <c r="AI143">
        <v>0</v>
      </c>
      <c r="AJ143">
        <v>1</v>
      </c>
      <c r="AK143">
        <v>0</v>
      </c>
      <c r="AL143">
        <v>0</v>
      </c>
      <c r="AM143">
        <v>3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3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53</v>
      </c>
      <c r="AZ143">
        <v>13</v>
      </c>
      <c r="BA143">
        <v>4</v>
      </c>
      <c r="BB143">
        <v>0</v>
      </c>
      <c r="BC143">
        <v>0</v>
      </c>
      <c r="BD143">
        <v>3</v>
      </c>
      <c r="BE143">
        <v>0</v>
      </c>
      <c r="BF143">
        <v>0</v>
      </c>
      <c r="BG143">
        <v>0</v>
      </c>
      <c r="BH143">
        <v>0</v>
      </c>
      <c r="BI143">
        <v>1</v>
      </c>
      <c r="BJ143">
        <v>0</v>
      </c>
      <c r="BK143">
        <v>1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2</v>
      </c>
      <c r="BT143">
        <v>1</v>
      </c>
      <c r="BU143">
        <v>0</v>
      </c>
      <c r="BV143">
        <v>1</v>
      </c>
      <c r="BW143">
        <v>13</v>
      </c>
      <c r="BX143">
        <v>4</v>
      </c>
      <c r="BY143">
        <v>2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1</v>
      </c>
      <c r="CG143">
        <v>1</v>
      </c>
      <c r="CH143">
        <v>0</v>
      </c>
      <c r="CI143">
        <v>0</v>
      </c>
      <c r="CJ143">
        <v>0</v>
      </c>
      <c r="CK143">
        <v>4</v>
      </c>
      <c r="CL143">
        <v>2</v>
      </c>
      <c r="CM143">
        <v>1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2</v>
      </c>
      <c r="DJ143">
        <v>36</v>
      </c>
      <c r="DK143">
        <v>31</v>
      </c>
      <c r="DL143">
        <v>0</v>
      </c>
      <c r="DM143">
        <v>0</v>
      </c>
      <c r="DN143">
        <v>2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1</v>
      </c>
      <c r="DX143">
        <v>0</v>
      </c>
      <c r="DY143">
        <v>0</v>
      </c>
      <c r="DZ143">
        <v>0</v>
      </c>
      <c r="EA143">
        <v>2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36</v>
      </c>
      <c r="EH143">
        <v>2</v>
      </c>
      <c r="EI143">
        <v>1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1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2</v>
      </c>
      <c r="FF143">
        <v>14</v>
      </c>
      <c r="FG143">
        <v>1</v>
      </c>
      <c r="FH143">
        <v>4</v>
      </c>
      <c r="FI143">
        <v>0</v>
      </c>
      <c r="FJ143">
        <v>0</v>
      </c>
      <c r="FK143">
        <v>0</v>
      </c>
      <c r="FL143">
        <v>1</v>
      </c>
      <c r="FM143">
        <v>2</v>
      </c>
      <c r="FN143">
        <v>1</v>
      </c>
      <c r="FO143">
        <v>0</v>
      </c>
      <c r="FP143">
        <v>1</v>
      </c>
      <c r="FQ143">
        <v>0</v>
      </c>
      <c r="FR143">
        <v>2</v>
      </c>
      <c r="FS143">
        <v>0</v>
      </c>
      <c r="FT143">
        <v>1</v>
      </c>
      <c r="FU143">
        <v>0</v>
      </c>
      <c r="FV143">
        <v>0</v>
      </c>
      <c r="FW143">
        <v>0</v>
      </c>
      <c r="FX143">
        <v>1</v>
      </c>
      <c r="FY143">
        <v>0</v>
      </c>
      <c r="FZ143">
        <v>14</v>
      </c>
      <c r="GA143">
        <v>2</v>
      </c>
      <c r="GB143">
        <v>1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1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2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 t="s">
        <v>0</v>
      </c>
      <c r="IN143" t="s">
        <v>0</v>
      </c>
      <c r="IO143" t="s">
        <v>0</v>
      </c>
      <c r="IP143" t="s">
        <v>0</v>
      </c>
      <c r="IQ143" t="s">
        <v>0</v>
      </c>
      <c r="IR143" t="s">
        <v>0</v>
      </c>
      <c r="IS143" t="s">
        <v>0</v>
      </c>
      <c r="IT143" t="s">
        <v>0</v>
      </c>
      <c r="IU143" t="s">
        <v>0</v>
      </c>
      <c r="IV143" t="s">
        <v>0</v>
      </c>
      <c r="IW143" t="s">
        <v>0</v>
      </c>
      <c r="IX143" t="s">
        <v>0</v>
      </c>
      <c r="IY143" t="s">
        <v>0</v>
      </c>
      <c r="IZ143" t="s">
        <v>0</v>
      </c>
    </row>
    <row r="144" spans="1:260">
      <c r="A144" t="s">
        <v>1309</v>
      </c>
      <c r="B144" t="s">
        <v>1306</v>
      </c>
      <c r="C144" t="str">
        <f>"180405"</f>
        <v>180405</v>
      </c>
      <c r="D144" t="s">
        <v>1308</v>
      </c>
      <c r="E144">
        <v>11</v>
      </c>
      <c r="F144">
        <v>441</v>
      </c>
      <c r="G144">
        <v>340</v>
      </c>
      <c r="H144">
        <v>186</v>
      </c>
      <c r="I144">
        <v>154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154</v>
      </c>
      <c r="T144">
        <v>0</v>
      </c>
      <c r="U144">
        <v>0</v>
      </c>
      <c r="V144">
        <v>154</v>
      </c>
      <c r="W144">
        <v>15</v>
      </c>
      <c r="X144">
        <v>12</v>
      </c>
      <c r="Y144">
        <v>2</v>
      </c>
      <c r="Z144">
        <v>1</v>
      </c>
      <c r="AA144">
        <v>139</v>
      </c>
      <c r="AB144">
        <v>76</v>
      </c>
      <c r="AC144">
        <v>19</v>
      </c>
      <c r="AD144">
        <v>18</v>
      </c>
      <c r="AE144">
        <v>1</v>
      </c>
      <c r="AF144">
        <v>14</v>
      </c>
      <c r="AG144">
        <v>1</v>
      </c>
      <c r="AH144">
        <v>4</v>
      </c>
      <c r="AI144">
        <v>5</v>
      </c>
      <c r="AJ144">
        <v>5</v>
      </c>
      <c r="AK144">
        <v>0</v>
      </c>
      <c r="AL144">
        <v>2</v>
      </c>
      <c r="AM144">
        <v>3</v>
      </c>
      <c r="AN144">
        <v>0</v>
      </c>
      <c r="AO144">
        <v>0</v>
      </c>
      <c r="AP144">
        <v>0</v>
      </c>
      <c r="AQ144">
        <v>1</v>
      </c>
      <c r="AR144">
        <v>0</v>
      </c>
      <c r="AS144">
        <v>1</v>
      </c>
      <c r="AT144">
        <v>0</v>
      </c>
      <c r="AU144">
        <v>0</v>
      </c>
      <c r="AV144">
        <v>0</v>
      </c>
      <c r="AW144">
        <v>1</v>
      </c>
      <c r="AX144">
        <v>1</v>
      </c>
      <c r="AY144">
        <v>76</v>
      </c>
      <c r="AZ144">
        <v>15</v>
      </c>
      <c r="BA144">
        <v>7</v>
      </c>
      <c r="BB144">
        <v>0</v>
      </c>
      <c r="BC144">
        <v>0</v>
      </c>
      <c r="BD144">
        <v>4</v>
      </c>
      <c r="BE144">
        <v>0</v>
      </c>
      <c r="BF144">
        <v>0</v>
      </c>
      <c r="BG144">
        <v>1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2</v>
      </c>
      <c r="BW144">
        <v>15</v>
      </c>
      <c r="BX144">
        <v>6</v>
      </c>
      <c r="BY144">
        <v>3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2</v>
      </c>
      <c r="CJ144">
        <v>1</v>
      </c>
      <c r="CK144">
        <v>6</v>
      </c>
      <c r="CL144">
        <v>10</v>
      </c>
      <c r="CM144">
        <v>5</v>
      </c>
      <c r="CN144">
        <v>0</v>
      </c>
      <c r="CO144">
        <v>0</v>
      </c>
      <c r="CP144">
        <v>1</v>
      </c>
      <c r="CQ144">
        <v>0</v>
      </c>
      <c r="CR144">
        <v>1</v>
      </c>
      <c r="CS144">
        <v>1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1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1</v>
      </c>
      <c r="DH144">
        <v>0</v>
      </c>
      <c r="DI144">
        <v>10</v>
      </c>
      <c r="DJ144">
        <v>17</v>
      </c>
      <c r="DK144">
        <v>17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17</v>
      </c>
      <c r="EH144">
        <v>3</v>
      </c>
      <c r="EI144">
        <v>3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3</v>
      </c>
      <c r="FF144">
        <v>7</v>
      </c>
      <c r="FG144">
        <v>3</v>
      </c>
      <c r="FH144">
        <v>1</v>
      </c>
      <c r="FI144">
        <v>0</v>
      </c>
      <c r="FJ144">
        <v>0</v>
      </c>
      <c r="FK144">
        <v>0</v>
      </c>
      <c r="FL144">
        <v>0</v>
      </c>
      <c r="FM144">
        <v>1</v>
      </c>
      <c r="FN144">
        <v>1</v>
      </c>
      <c r="FO144">
        <v>0</v>
      </c>
      <c r="FP144">
        <v>1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7</v>
      </c>
      <c r="GA144">
        <v>5</v>
      </c>
      <c r="GB144">
        <v>3</v>
      </c>
      <c r="GC144">
        <v>1</v>
      </c>
      <c r="GD144">
        <v>0</v>
      </c>
      <c r="GE144">
        <v>0</v>
      </c>
      <c r="GF144">
        <v>0</v>
      </c>
      <c r="GG144">
        <v>1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5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 t="s">
        <v>0</v>
      </c>
      <c r="IN144" t="s">
        <v>0</v>
      </c>
      <c r="IO144" t="s">
        <v>0</v>
      </c>
      <c r="IP144" t="s">
        <v>0</v>
      </c>
      <c r="IQ144" t="s">
        <v>0</v>
      </c>
      <c r="IR144" t="s">
        <v>0</v>
      </c>
      <c r="IS144" t="s">
        <v>0</v>
      </c>
      <c r="IT144" t="s">
        <v>0</v>
      </c>
      <c r="IU144" t="s">
        <v>0</v>
      </c>
      <c r="IV144" t="s">
        <v>0</v>
      </c>
      <c r="IW144" t="s">
        <v>0</v>
      </c>
      <c r="IX144" t="s">
        <v>0</v>
      </c>
      <c r="IY144" t="s">
        <v>0</v>
      </c>
      <c r="IZ144" t="s">
        <v>0</v>
      </c>
    </row>
    <row r="145" spans="1:260">
      <c r="A145" t="s">
        <v>1307</v>
      </c>
      <c r="B145" t="s">
        <v>1306</v>
      </c>
      <c r="C145" t="str">
        <f>"180405"</f>
        <v>180405</v>
      </c>
      <c r="D145" t="s">
        <v>1305</v>
      </c>
      <c r="E145">
        <v>12</v>
      </c>
      <c r="F145">
        <v>70</v>
      </c>
      <c r="G145">
        <v>66</v>
      </c>
      <c r="H145">
        <v>31</v>
      </c>
      <c r="I145">
        <v>35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35</v>
      </c>
      <c r="T145">
        <v>0</v>
      </c>
      <c r="U145">
        <v>0</v>
      </c>
      <c r="V145">
        <v>35</v>
      </c>
      <c r="W145">
        <v>8</v>
      </c>
      <c r="X145">
        <v>3</v>
      </c>
      <c r="Y145">
        <v>4</v>
      </c>
      <c r="Z145">
        <v>1</v>
      </c>
      <c r="AA145">
        <v>27</v>
      </c>
      <c r="AB145">
        <v>15</v>
      </c>
      <c r="AC145">
        <v>6</v>
      </c>
      <c r="AD145">
        <v>1</v>
      </c>
      <c r="AE145">
        <v>1</v>
      </c>
      <c r="AF145">
        <v>0</v>
      </c>
      <c r="AG145">
        <v>2</v>
      </c>
      <c r="AH145">
        <v>1</v>
      </c>
      <c r="AI145">
        <v>1</v>
      </c>
      <c r="AJ145">
        <v>0</v>
      </c>
      <c r="AK145">
        <v>1</v>
      </c>
      <c r="AL145">
        <v>0</v>
      </c>
      <c r="AM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1</v>
      </c>
      <c r="AX145">
        <v>0</v>
      </c>
      <c r="AY145">
        <v>15</v>
      </c>
      <c r="AZ145">
        <v>7</v>
      </c>
      <c r="BA145">
        <v>3</v>
      </c>
      <c r="BB145">
        <v>0</v>
      </c>
      <c r="BC145">
        <v>1</v>
      </c>
      <c r="BD145">
        <v>2</v>
      </c>
      <c r="BE145">
        <v>0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7</v>
      </c>
      <c r="BX145">
        <v>3</v>
      </c>
      <c r="BY145">
        <v>1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1</v>
      </c>
      <c r="CH145">
        <v>1</v>
      </c>
      <c r="CI145">
        <v>0</v>
      </c>
      <c r="CJ145">
        <v>0</v>
      </c>
      <c r="CK145">
        <v>3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1</v>
      </c>
      <c r="DK145">
        <v>1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1</v>
      </c>
      <c r="EH145">
        <v>1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1</v>
      </c>
      <c r="FE145">
        <v>1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 t="s">
        <v>0</v>
      </c>
      <c r="IN145" t="s">
        <v>0</v>
      </c>
      <c r="IO145" t="s">
        <v>0</v>
      </c>
      <c r="IP145" t="s">
        <v>0</v>
      </c>
      <c r="IQ145" t="s">
        <v>0</v>
      </c>
      <c r="IR145" t="s">
        <v>0</v>
      </c>
      <c r="IS145" t="s">
        <v>0</v>
      </c>
      <c r="IT145" t="s">
        <v>0</v>
      </c>
      <c r="IU145" t="s">
        <v>0</v>
      </c>
      <c r="IV145" t="s">
        <v>0</v>
      </c>
      <c r="IW145" t="s">
        <v>0</v>
      </c>
      <c r="IX145" t="s">
        <v>0</v>
      </c>
      <c r="IY145" t="s">
        <v>0</v>
      </c>
      <c r="IZ145" t="s">
        <v>0</v>
      </c>
    </row>
    <row r="146" spans="1:260">
      <c r="A146" t="s">
        <v>1304</v>
      </c>
      <c r="B146" t="s">
        <v>1285</v>
      </c>
      <c r="C146" t="str">
        <f>"180406"</f>
        <v>180406</v>
      </c>
      <c r="D146" t="s">
        <v>1303</v>
      </c>
      <c r="E146">
        <v>1</v>
      </c>
      <c r="F146">
        <v>1543</v>
      </c>
      <c r="G146">
        <v>1170</v>
      </c>
      <c r="H146">
        <v>318</v>
      </c>
      <c r="I146">
        <v>852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852</v>
      </c>
      <c r="T146">
        <v>0</v>
      </c>
      <c r="U146">
        <v>0</v>
      </c>
      <c r="V146">
        <v>852</v>
      </c>
      <c r="W146">
        <v>29</v>
      </c>
      <c r="X146">
        <v>18</v>
      </c>
      <c r="Y146">
        <v>9</v>
      </c>
      <c r="Z146">
        <v>2</v>
      </c>
      <c r="AA146">
        <v>823</v>
      </c>
      <c r="AB146">
        <v>498</v>
      </c>
      <c r="AC146">
        <v>115</v>
      </c>
      <c r="AD146">
        <v>137</v>
      </c>
      <c r="AE146">
        <v>7</v>
      </c>
      <c r="AF146">
        <v>4</v>
      </c>
      <c r="AG146">
        <v>3</v>
      </c>
      <c r="AH146">
        <v>15</v>
      </c>
      <c r="AI146">
        <v>35</v>
      </c>
      <c r="AJ146">
        <v>11</v>
      </c>
      <c r="AK146">
        <v>5</v>
      </c>
      <c r="AL146">
        <v>0</v>
      </c>
      <c r="AM146">
        <v>5</v>
      </c>
      <c r="AN146">
        <v>133</v>
      </c>
      <c r="AO146">
        <v>3</v>
      </c>
      <c r="AP146">
        <v>1</v>
      </c>
      <c r="AQ146">
        <v>4</v>
      </c>
      <c r="AR146">
        <v>0</v>
      </c>
      <c r="AS146">
        <v>2</v>
      </c>
      <c r="AT146">
        <v>0</v>
      </c>
      <c r="AU146">
        <v>6</v>
      </c>
      <c r="AV146">
        <v>1</v>
      </c>
      <c r="AW146">
        <v>3</v>
      </c>
      <c r="AX146">
        <v>8</v>
      </c>
      <c r="AY146">
        <v>498</v>
      </c>
      <c r="AZ146">
        <v>104</v>
      </c>
      <c r="BA146">
        <v>24</v>
      </c>
      <c r="BB146">
        <v>1</v>
      </c>
      <c r="BC146">
        <v>1</v>
      </c>
      <c r="BD146">
        <v>8</v>
      </c>
      <c r="BE146">
        <v>2</v>
      </c>
      <c r="BF146">
        <v>39</v>
      </c>
      <c r="BG146">
        <v>0</v>
      </c>
      <c r="BH146">
        <v>1</v>
      </c>
      <c r="BI146">
        <v>3</v>
      </c>
      <c r="BJ146">
        <v>0</v>
      </c>
      <c r="BK146">
        <v>1</v>
      </c>
      <c r="BL146">
        <v>3</v>
      </c>
      <c r="BM146">
        <v>0</v>
      </c>
      <c r="BN146">
        <v>0</v>
      </c>
      <c r="BO146">
        <v>2</v>
      </c>
      <c r="BP146">
        <v>0</v>
      </c>
      <c r="BQ146">
        <v>5</v>
      </c>
      <c r="BR146">
        <v>0</v>
      </c>
      <c r="BS146">
        <v>0</v>
      </c>
      <c r="BT146">
        <v>2</v>
      </c>
      <c r="BU146">
        <v>0</v>
      </c>
      <c r="BV146">
        <v>12</v>
      </c>
      <c r="BW146">
        <v>104</v>
      </c>
      <c r="BX146">
        <v>16</v>
      </c>
      <c r="BY146">
        <v>6</v>
      </c>
      <c r="BZ146">
        <v>4</v>
      </c>
      <c r="CA146">
        <v>0</v>
      </c>
      <c r="CB146">
        <v>0</v>
      </c>
      <c r="CC146">
        <v>1</v>
      </c>
      <c r="CD146">
        <v>0</v>
      </c>
      <c r="CE146">
        <v>1</v>
      </c>
      <c r="CF146">
        <v>2</v>
      </c>
      <c r="CG146">
        <v>1</v>
      </c>
      <c r="CH146">
        <v>1</v>
      </c>
      <c r="CI146">
        <v>0</v>
      </c>
      <c r="CJ146">
        <v>0</v>
      </c>
      <c r="CK146">
        <v>16</v>
      </c>
      <c r="CL146">
        <v>34</v>
      </c>
      <c r="CM146">
        <v>21</v>
      </c>
      <c r="CN146">
        <v>4</v>
      </c>
      <c r="CO146">
        <v>0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2</v>
      </c>
      <c r="CV146">
        <v>1</v>
      </c>
      <c r="CW146">
        <v>1</v>
      </c>
      <c r="CX146">
        <v>0</v>
      </c>
      <c r="CY146">
        <v>1</v>
      </c>
      <c r="CZ146">
        <v>1</v>
      </c>
      <c r="DA146">
        <v>0</v>
      </c>
      <c r="DB146">
        <v>1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1</v>
      </c>
      <c r="DI146">
        <v>34</v>
      </c>
      <c r="DJ146">
        <v>46</v>
      </c>
      <c r="DK146">
        <v>34</v>
      </c>
      <c r="DL146">
        <v>0</v>
      </c>
      <c r="DM146">
        <v>2</v>
      </c>
      <c r="DN146">
        <v>5</v>
      </c>
      <c r="DO146">
        <v>0</v>
      </c>
      <c r="DP146">
        <v>0</v>
      </c>
      <c r="DQ146">
        <v>0</v>
      </c>
      <c r="DR146">
        <v>0</v>
      </c>
      <c r="DS146">
        <v>1</v>
      </c>
      <c r="DT146">
        <v>0</v>
      </c>
      <c r="DU146">
        <v>0</v>
      </c>
      <c r="DV146">
        <v>0</v>
      </c>
      <c r="DW146">
        <v>3</v>
      </c>
      <c r="DX146">
        <v>0</v>
      </c>
      <c r="DY146">
        <v>0</v>
      </c>
      <c r="DZ146">
        <v>0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46</v>
      </c>
      <c r="EH146">
        <v>20</v>
      </c>
      <c r="EI146">
        <v>11</v>
      </c>
      <c r="EJ146">
        <v>4</v>
      </c>
      <c r="EK146">
        <v>0</v>
      </c>
      <c r="EL146">
        <v>1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1</v>
      </c>
      <c r="EU146">
        <v>0</v>
      </c>
      <c r="EV146">
        <v>0</v>
      </c>
      <c r="EW146">
        <v>0</v>
      </c>
      <c r="EX146">
        <v>0</v>
      </c>
      <c r="EY146">
        <v>1</v>
      </c>
      <c r="EZ146">
        <v>2</v>
      </c>
      <c r="FA146">
        <v>0</v>
      </c>
      <c r="FB146">
        <v>0</v>
      </c>
      <c r="FC146">
        <v>0</v>
      </c>
      <c r="FD146">
        <v>0</v>
      </c>
      <c r="FE146">
        <v>20</v>
      </c>
      <c r="FF146">
        <v>86</v>
      </c>
      <c r="FG146">
        <v>35</v>
      </c>
      <c r="FH146">
        <v>9</v>
      </c>
      <c r="FI146">
        <v>2</v>
      </c>
      <c r="FJ146">
        <v>0</v>
      </c>
      <c r="FK146">
        <v>0</v>
      </c>
      <c r="FL146">
        <v>1</v>
      </c>
      <c r="FM146">
        <v>7</v>
      </c>
      <c r="FN146">
        <v>0</v>
      </c>
      <c r="FO146">
        <v>0</v>
      </c>
      <c r="FP146">
        <v>1</v>
      </c>
      <c r="FQ146">
        <v>0</v>
      </c>
      <c r="FR146">
        <v>22</v>
      </c>
      <c r="FS146">
        <v>1</v>
      </c>
      <c r="FT146">
        <v>3</v>
      </c>
      <c r="FU146">
        <v>1</v>
      </c>
      <c r="FV146">
        <v>0</v>
      </c>
      <c r="FW146">
        <v>0</v>
      </c>
      <c r="FX146">
        <v>2</v>
      </c>
      <c r="FY146">
        <v>2</v>
      </c>
      <c r="FZ146">
        <v>86</v>
      </c>
      <c r="GA146">
        <v>11</v>
      </c>
      <c r="GB146">
        <v>2</v>
      </c>
      <c r="GC146">
        <v>0</v>
      </c>
      <c r="GD146">
        <v>0</v>
      </c>
      <c r="GE146">
        <v>0</v>
      </c>
      <c r="GF146">
        <v>6</v>
      </c>
      <c r="GG146">
        <v>0</v>
      </c>
      <c r="GH146">
        <v>0</v>
      </c>
      <c r="GI146">
        <v>0</v>
      </c>
      <c r="GJ146">
        <v>1</v>
      </c>
      <c r="GK146">
        <v>1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1</v>
      </c>
      <c r="GW146">
        <v>0</v>
      </c>
      <c r="GX146">
        <v>11</v>
      </c>
      <c r="GY146">
        <v>5</v>
      </c>
      <c r="GZ146">
        <v>2</v>
      </c>
      <c r="HA146">
        <v>0</v>
      </c>
      <c r="HB146">
        <v>0</v>
      </c>
      <c r="HC146">
        <v>0</v>
      </c>
      <c r="HD146">
        <v>0</v>
      </c>
      <c r="HE146">
        <v>1</v>
      </c>
      <c r="HF146">
        <v>0</v>
      </c>
      <c r="HG146">
        <v>1</v>
      </c>
      <c r="HH146">
        <v>0</v>
      </c>
      <c r="HI146">
        <v>0</v>
      </c>
      <c r="HJ146">
        <v>1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5</v>
      </c>
      <c r="HW146">
        <v>3</v>
      </c>
      <c r="HX146">
        <v>1</v>
      </c>
      <c r="HY146">
        <v>0</v>
      </c>
      <c r="HZ146">
        <v>0</v>
      </c>
      <c r="IA146">
        <v>1</v>
      </c>
      <c r="IB146">
        <v>0</v>
      </c>
      <c r="IC146">
        <v>0</v>
      </c>
      <c r="ID146">
        <v>1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3</v>
      </c>
      <c r="IM146" t="s">
        <v>0</v>
      </c>
      <c r="IN146" t="s">
        <v>0</v>
      </c>
      <c r="IO146" t="s">
        <v>0</v>
      </c>
      <c r="IP146" t="s">
        <v>0</v>
      </c>
      <c r="IQ146" t="s">
        <v>0</v>
      </c>
      <c r="IR146" t="s">
        <v>0</v>
      </c>
      <c r="IS146" t="s">
        <v>0</v>
      </c>
      <c r="IT146" t="s">
        <v>0</v>
      </c>
      <c r="IU146" t="s">
        <v>0</v>
      </c>
      <c r="IV146" t="s">
        <v>0</v>
      </c>
      <c r="IW146" t="s">
        <v>0</v>
      </c>
      <c r="IX146" t="s">
        <v>0</v>
      </c>
      <c r="IY146" t="s">
        <v>0</v>
      </c>
      <c r="IZ146" t="s">
        <v>0</v>
      </c>
    </row>
    <row r="147" spans="1:260">
      <c r="A147" t="s">
        <v>1302</v>
      </c>
      <c r="B147" t="s">
        <v>1285</v>
      </c>
      <c r="C147" t="str">
        <f>"180406"</f>
        <v>180406</v>
      </c>
      <c r="D147" t="s">
        <v>1301</v>
      </c>
      <c r="E147">
        <v>2</v>
      </c>
      <c r="F147">
        <v>1119</v>
      </c>
      <c r="G147">
        <v>850</v>
      </c>
      <c r="H147">
        <v>225</v>
      </c>
      <c r="I147">
        <v>625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625</v>
      </c>
      <c r="T147">
        <v>0</v>
      </c>
      <c r="U147">
        <v>0</v>
      </c>
      <c r="V147">
        <v>625</v>
      </c>
      <c r="W147">
        <v>8</v>
      </c>
      <c r="X147">
        <v>4</v>
      </c>
      <c r="Y147">
        <v>3</v>
      </c>
      <c r="Z147">
        <v>1</v>
      </c>
      <c r="AA147">
        <v>617</v>
      </c>
      <c r="AB147">
        <v>291</v>
      </c>
      <c r="AC147">
        <v>79</v>
      </c>
      <c r="AD147">
        <v>96</v>
      </c>
      <c r="AE147">
        <v>5</v>
      </c>
      <c r="AF147">
        <v>18</v>
      </c>
      <c r="AG147">
        <v>4</v>
      </c>
      <c r="AH147">
        <v>20</v>
      </c>
      <c r="AI147">
        <v>18</v>
      </c>
      <c r="AJ147">
        <v>3</v>
      </c>
      <c r="AK147">
        <v>4</v>
      </c>
      <c r="AL147">
        <v>1</v>
      </c>
      <c r="AM147">
        <v>0</v>
      </c>
      <c r="AN147">
        <v>28</v>
      </c>
      <c r="AO147">
        <v>6</v>
      </c>
      <c r="AP147">
        <v>1</v>
      </c>
      <c r="AQ147">
        <v>0</v>
      </c>
      <c r="AR147">
        <v>0</v>
      </c>
      <c r="AS147">
        <v>0</v>
      </c>
      <c r="AT147">
        <v>0</v>
      </c>
      <c r="AU147">
        <v>1</v>
      </c>
      <c r="AV147">
        <v>1</v>
      </c>
      <c r="AW147">
        <v>3</v>
      </c>
      <c r="AX147">
        <v>3</v>
      </c>
      <c r="AY147">
        <v>291</v>
      </c>
      <c r="AZ147">
        <v>104</v>
      </c>
      <c r="BA147">
        <v>27</v>
      </c>
      <c r="BB147">
        <v>5</v>
      </c>
      <c r="BC147">
        <v>2</v>
      </c>
      <c r="BD147">
        <v>11</v>
      </c>
      <c r="BE147">
        <v>1</v>
      </c>
      <c r="BF147">
        <v>32</v>
      </c>
      <c r="BG147">
        <v>0</v>
      </c>
      <c r="BH147">
        <v>1</v>
      </c>
      <c r="BI147">
        <v>0</v>
      </c>
      <c r="BJ147">
        <v>1</v>
      </c>
      <c r="BK147">
        <v>1</v>
      </c>
      <c r="BL147">
        <v>1</v>
      </c>
      <c r="BM147">
        <v>1</v>
      </c>
      <c r="BN147">
        <v>1</v>
      </c>
      <c r="BO147">
        <v>0</v>
      </c>
      <c r="BP147">
        <v>0</v>
      </c>
      <c r="BQ147">
        <v>12</v>
      </c>
      <c r="BR147">
        <v>0</v>
      </c>
      <c r="BS147">
        <v>0</v>
      </c>
      <c r="BT147">
        <v>0</v>
      </c>
      <c r="BU147">
        <v>0</v>
      </c>
      <c r="BV147">
        <v>8</v>
      </c>
      <c r="BW147">
        <v>104</v>
      </c>
      <c r="BX147">
        <v>19</v>
      </c>
      <c r="BY147">
        <v>1</v>
      </c>
      <c r="BZ147">
        <v>10</v>
      </c>
      <c r="CA147">
        <v>0</v>
      </c>
      <c r="CB147">
        <v>0</v>
      </c>
      <c r="CC147">
        <v>0</v>
      </c>
      <c r="CD147">
        <v>1</v>
      </c>
      <c r="CE147">
        <v>1</v>
      </c>
      <c r="CF147">
        <v>1</v>
      </c>
      <c r="CG147">
        <v>0</v>
      </c>
      <c r="CH147">
        <v>1</v>
      </c>
      <c r="CI147">
        <v>1</v>
      </c>
      <c r="CJ147">
        <v>3</v>
      </c>
      <c r="CK147">
        <v>19</v>
      </c>
      <c r="CL147">
        <v>33</v>
      </c>
      <c r="CM147">
        <v>12</v>
      </c>
      <c r="CN147">
        <v>2</v>
      </c>
      <c r="CO147">
        <v>1</v>
      </c>
      <c r="CP147">
        <v>0</v>
      </c>
      <c r="CQ147">
        <v>0</v>
      </c>
      <c r="CR147">
        <v>0</v>
      </c>
      <c r="CS147">
        <v>0</v>
      </c>
      <c r="CT147">
        <v>1</v>
      </c>
      <c r="CU147">
        <v>0</v>
      </c>
      <c r="CV147">
        <v>2</v>
      </c>
      <c r="CW147">
        <v>0</v>
      </c>
      <c r="CX147">
        <v>0</v>
      </c>
      <c r="CY147">
        <v>0</v>
      </c>
      <c r="CZ147">
        <v>0</v>
      </c>
      <c r="DA147">
        <v>15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33</v>
      </c>
      <c r="DJ147">
        <v>40</v>
      </c>
      <c r="DK147">
        <v>19</v>
      </c>
      <c r="DL147">
        <v>1</v>
      </c>
      <c r="DM147">
        <v>3</v>
      </c>
      <c r="DN147">
        <v>3</v>
      </c>
      <c r="DO147">
        <v>3</v>
      </c>
      <c r="DP147">
        <v>0</v>
      </c>
      <c r="DQ147">
        <v>0</v>
      </c>
      <c r="DR147">
        <v>0</v>
      </c>
      <c r="DS147">
        <v>0</v>
      </c>
      <c r="DT147">
        <v>1</v>
      </c>
      <c r="DU147">
        <v>2</v>
      </c>
      <c r="DV147">
        <v>0</v>
      </c>
      <c r="DW147">
        <v>3</v>
      </c>
      <c r="DX147">
        <v>0</v>
      </c>
      <c r="DY147">
        <v>0</v>
      </c>
      <c r="DZ147">
        <v>0</v>
      </c>
      <c r="EA147">
        <v>5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40</v>
      </c>
      <c r="EH147">
        <v>11</v>
      </c>
      <c r="EI147">
        <v>4</v>
      </c>
      <c r="EJ147">
        <v>4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3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11</v>
      </c>
      <c r="FF147">
        <v>74</v>
      </c>
      <c r="FG147">
        <v>29</v>
      </c>
      <c r="FH147">
        <v>6</v>
      </c>
      <c r="FI147">
        <v>2</v>
      </c>
      <c r="FJ147">
        <v>1</v>
      </c>
      <c r="FK147">
        <v>0</v>
      </c>
      <c r="FL147">
        <v>0</v>
      </c>
      <c r="FM147">
        <v>9</v>
      </c>
      <c r="FN147">
        <v>1</v>
      </c>
      <c r="FO147">
        <v>0</v>
      </c>
      <c r="FP147">
        <v>0</v>
      </c>
      <c r="FQ147">
        <v>2</v>
      </c>
      <c r="FR147">
        <v>9</v>
      </c>
      <c r="FS147">
        <v>0</v>
      </c>
      <c r="FT147">
        <v>1</v>
      </c>
      <c r="FU147">
        <v>0</v>
      </c>
      <c r="FV147">
        <v>0</v>
      </c>
      <c r="FW147">
        <v>10</v>
      </c>
      <c r="FX147">
        <v>2</v>
      </c>
      <c r="FY147">
        <v>2</v>
      </c>
      <c r="FZ147">
        <v>74</v>
      </c>
      <c r="GA147">
        <v>36</v>
      </c>
      <c r="GB147">
        <v>16</v>
      </c>
      <c r="GC147">
        <v>2</v>
      </c>
      <c r="GD147">
        <v>1</v>
      </c>
      <c r="GE147">
        <v>0</v>
      </c>
      <c r="GF147">
        <v>12</v>
      </c>
      <c r="GG147">
        <v>0</v>
      </c>
      <c r="GH147">
        <v>0</v>
      </c>
      <c r="GI147">
        <v>0</v>
      </c>
      <c r="GJ147">
        <v>2</v>
      </c>
      <c r="GK147">
        <v>0</v>
      </c>
      <c r="GL147">
        <v>1</v>
      </c>
      <c r="GM147">
        <v>0</v>
      </c>
      <c r="GN147">
        <v>0</v>
      </c>
      <c r="GO147">
        <v>1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1</v>
      </c>
      <c r="GW147">
        <v>0</v>
      </c>
      <c r="GX147">
        <v>36</v>
      </c>
      <c r="GY147">
        <v>1</v>
      </c>
      <c r="GZ147">
        <v>1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1</v>
      </c>
      <c r="HW147">
        <v>8</v>
      </c>
      <c r="HX147">
        <v>5</v>
      </c>
      <c r="HY147">
        <v>0</v>
      </c>
      <c r="HZ147">
        <v>0</v>
      </c>
      <c r="IA147">
        <v>2</v>
      </c>
      <c r="IB147">
        <v>1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8</v>
      </c>
      <c r="IM147" t="s">
        <v>0</v>
      </c>
      <c r="IN147" t="s">
        <v>0</v>
      </c>
      <c r="IO147" t="s">
        <v>0</v>
      </c>
      <c r="IP147" t="s">
        <v>0</v>
      </c>
      <c r="IQ147" t="s">
        <v>0</v>
      </c>
      <c r="IR147" t="s">
        <v>0</v>
      </c>
      <c r="IS147" t="s">
        <v>0</v>
      </c>
      <c r="IT147" t="s">
        <v>0</v>
      </c>
      <c r="IU147" t="s">
        <v>0</v>
      </c>
      <c r="IV147" t="s">
        <v>0</v>
      </c>
      <c r="IW147" t="s">
        <v>0</v>
      </c>
      <c r="IX147" t="s">
        <v>0</v>
      </c>
      <c r="IY147" t="s">
        <v>0</v>
      </c>
      <c r="IZ147" t="s">
        <v>0</v>
      </c>
    </row>
    <row r="148" spans="1:260">
      <c r="A148" t="s">
        <v>1300</v>
      </c>
      <c r="B148" t="s">
        <v>1285</v>
      </c>
      <c r="C148" t="str">
        <f>"180406"</f>
        <v>180406</v>
      </c>
      <c r="D148" t="s">
        <v>1299</v>
      </c>
      <c r="E148">
        <v>3</v>
      </c>
      <c r="F148">
        <v>543</v>
      </c>
      <c r="G148">
        <v>410</v>
      </c>
      <c r="H148">
        <v>174</v>
      </c>
      <c r="I148">
        <v>236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236</v>
      </c>
      <c r="T148">
        <v>0</v>
      </c>
      <c r="U148">
        <v>0</v>
      </c>
      <c r="V148">
        <v>236</v>
      </c>
      <c r="W148">
        <v>8</v>
      </c>
      <c r="X148">
        <v>5</v>
      </c>
      <c r="Y148">
        <v>2</v>
      </c>
      <c r="Z148">
        <v>1</v>
      </c>
      <c r="AA148">
        <v>228</v>
      </c>
      <c r="AB148">
        <v>133</v>
      </c>
      <c r="AC148">
        <v>34</v>
      </c>
      <c r="AD148">
        <v>72</v>
      </c>
      <c r="AE148">
        <v>0</v>
      </c>
      <c r="AF148">
        <v>2</v>
      </c>
      <c r="AG148">
        <v>2</v>
      </c>
      <c r="AH148">
        <v>0</v>
      </c>
      <c r="AI148">
        <v>0</v>
      </c>
      <c r="AJ148">
        <v>0</v>
      </c>
      <c r="AK148">
        <v>1</v>
      </c>
      <c r="AL148">
        <v>0</v>
      </c>
      <c r="AM148">
        <v>0</v>
      </c>
      <c r="AN148">
        <v>10</v>
      </c>
      <c r="AO148">
        <v>6</v>
      </c>
      <c r="AP148">
        <v>0</v>
      </c>
      <c r="AQ148">
        <v>1</v>
      </c>
      <c r="AR148">
        <v>1</v>
      </c>
      <c r="AS148">
        <v>0</v>
      </c>
      <c r="AT148">
        <v>0</v>
      </c>
      <c r="AU148">
        <v>1</v>
      </c>
      <c r="AV148">
        <v>0</v>
      </c>
      <c r="AW148">
        <v>1</v>
      </c>
      <c r="AX148">
        <v>2</v>
      </c>
      <c r="AY148">
        <v>133</v>
      </c>
      <c r="AZ148">
        <v>22</v>
      </c>
      <c r="BA148">
        <v>4</v>
      </c>
      <c r="BB148">
        <v>2</v>
      </c>
      <c r="BC148">
        <v>2</v>
      </c>
      <c r="BD148">
        <v>4</v>
      </c>
      <c r="BE148">
        <v>0</v>
      </c>
      <c r="BF148">
        <v>5</v>
      </c>
      <c r="BG148">
        <v>0</v>
      </c>
      <c r="BH148">
        <v>1</v>
      </c>
      <c r="BI148">
        <v>0</v>
      </c>
      <c r="BJ148">
        <v>1</v>
      </c>
      <c r="BK148">
        <v>0</v>
      </c>
      <c r="BL148">
        <v>0</v>
      </c>
      <c r="BM148">
        <v>0</v>
      </c>
      <c r="BN148">
        <v>0</v>
      </c>
      <c r="BO148">
        <v>1</v>
      </c>
      <c r="BP148">
        <v>0</v>
      </c>
      <c r="BQ148">
        <v>0</v>
      </c>
      <c r="BR148">
        <v>1</v>
      </c>
      <c r="BS148">
        <v>1</v>
      </c>
      <c r="BT148">
        <v>0</v>
      </c>
      <c r="BU148">
        <v>0</v>
      </c>
      <c r="BV148">
        <v>0</v>
      </c>
      <c r="BW148">
        <v>22</v>
      </c>
      <c r="BX148">
        <v>1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1</v>
      </c>
      <c r="CJ148">
        <v>0</v>
      </c>
      <c r="CK148">
        <v>1</v>
      </c>
      <c r="CL148">
        <v>23</v>
      </c>
      <c r="CM148">
        <v>5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1</v>
      </c>
      <c r="CX148">
        <v>0</v>
      </c>
      <c r="CY148">
        <v>0</v>
      </c>
      <c r="CZ148">
        <v>0</v>
      </c>
      <c r="DA148">
        <v>16</v>
      </c>
      <c r="DB148">
        <v>0</v>
      </c>
      <c r="DC148">
        <v>0</v>
      </c>
      <c r="DD148">
        <v>1</v>
      </c>
      <c r="DE148">
        <v>0</v>
      </c>
      <c r="DF148">
        <v>0</v>
      </c>
      <c r="DG148">
        <v>0</v>
      </c>
      <c r="DH148">
        <v>0</v>
      </c>
      <c r="DI148">
        <v>23</v>
      </c>
      <c r="DJ148">
        <v>16</v>
      </c>
      <c r="DK148">
        <v>11</v>
      </c>
      <c r="DL148">
        <v>0</v>
      </c>
      <c r="DM148">
        <v>0</v>
      </c>
      <c r="DN148">
        <v>0</v>
      </c>
      <c r="DO148">
        <v>3</v>
      </c>
      <c r="DP148">
        <v>0</v>
      </c>
      <c r="DQ148">
        <v>0</v>
      </c>
      <c r="DR148">
        <v>0</v>
      </c>
      <c r="DS148">
        <v>0</v>
      </c>
      <c r="DT148">
        <v>1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1</v>
      </c>
      <c r="EE148">
        <v>0</v>
      </c>
      <c r="EF148">
        <v>0</v>
      </c>
      <c r="EG148">
        <v>16</v>
      </c>
      <c r="EH148">
        <v>4</v>
      </c>
      <c r="EI148">
        <v>2</v>
      </c>
      <c r="EJ148">
        <v>0</v>
      </c>
      <c r="EK148">
        <v>0</v>
      </c>
      <c r="EL148">
        <v>1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1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4</v>
      </c>
      <c r="FF148">
        <v>23</v>
      </c>
      <c r="FG148">
        <v>4</v>
      </c>
      <c r="FH148">
        <v>1</v>
      </c>
      <c r="FI148">
        <v>1</v>
      </c>
      <c r="FJ148">
        <v>0</v>
      </c>
      <c r="FK148">
        <v>0</v>
      </c>
      <c r="FL148">
        <v>0</v>
      </c>
      <c r="FM148">
        <v>2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1</v>
      </c>
      <c r="FU148">
        <v>1</v>
      </c>
      <c r="FV148">
        <v>0</v>
      </c>
      <c r="FW148">
        <v>5</v>
      </c>
      <c r="FX148">
        <v>3</v>
      </c>
      <c r="FY148">
        <v>5</v>
      </c>
      <c r="FZ148">
        <v>23</v>
      </c>
      <c r="GA148">
        <v>6</v>
      </c>
      <c r="GB148">
        <v>4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1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1</v>
      </c>
      <c r="GX148">
        <v>6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 t="s">
        <v>0</v>
      </c>
      <c r="IN148" t="s">
        <v>0</v>
      </c>
      <c r="IO148" t="s">
        <v>0</v>
      </c>
      <c r="IP148" t="s">
        <v>0</v>
      </c>
      <c r="IQ148" t="s">
        <v>0</v>
      </c>
      <c r="IR148" t="s">
        <v>0</v>
      </c>
      <c r="IS148" t="s">
        <v>0</v>
      </c>
      <c r="IT148" t="s">
        <v>0</v>
      </c>
      <c r="IU148" t="s">
        <v>0</v>
      </c>
      <c r="IV148" t="s">
        <v>0</v>
      </c>
      <c r="IW148" t="s">
        <v>0</v>
      </c>
      <c r="IX148" t="s">
        <v>0</v>
      </c>
      <c r="IY148" t="s">
        <v>0</v>
      </c>
      <c r="IZ148" t="s">
        <v>0</v>
      </c>
    </row>
    <row r="149" spans="1:260">
      <c r="A149" t="s">
        <v>1298</v>
      </c>
      <c r="B149" t="s">
        <v>1285</v>
      </c>
      <c r="C149" t="str">
        <f>"180406"</f>
        <v>180406</v>
      </c>
      <c r="D149" t="s">
        <v>1297</v>
      </c>
      <c r="E149">
        <v>4</v>
      </c>
      <c r="F149">
        <v>459</v>
      </c>
      <c r="G149">
        <v>350</v>
      </c>
      <c r="H149">
        <v>78</v>
      </c>
      <c r="I149">
        <v>272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272</v>
      </c>
      <c r="T149">
        <v>0</v>
      </c>
      <c r="U149">
        <v>0</v>
      </c>
      <c r="V149">
        <v>272</v>
      </c>
      <c r="W149">
        <v>5</v>
      </c>
      <c r="X149">
        <v>3</v>
      </c>
      <c r="Y149">
        <v>2</v>
      </c>
      <c r="Z149">
        <v>0</v>
      </c>
      <c r="AA149">
        <v>267</v>
      </c>
      <c r="AB149">
        <v>153</v>
      </c>
      <c r="AC149">
        <v>32</v>
      </c>
      <c r="AD149">
        <v>52</v>
      </c>
      <c r="AE149">
        <v>0</v>
      </c>
      <c r="AF149">
        <v>10</v>
      </c>
      <c r="AG149">
        <v>0</v>
      </c>
      <c r="AH149">
        <v>6</v>
      </c>
      <c r="AI149">
        <v>12</v>
      </c>
      <c r="AJ149">
        <v>10</v>
      </c>
      <c r="AK149">
        <v>1</v>
      </c>
      <c r="AL149">
        <v>0</v>
      </c>
      <c r="AM149">
        <v>0</v>
      </c>
      <c r="AN149">
        <v>16</v>
      </c>
      <c r="AO149">
        <v>11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1</v>
      </c>
      <c r="AV149">
        <v>1</v>
      </c>
      <c r="AW149">
        <v>1</v>
      </c>
      <c r="AX149">
        <v>0</v>
      </c>
      <c r="AY149">
        <v>153</v>
      </c>
      <c r="AZ149">
        <v>25</v>
      </c>
      <c r="BA149">
        <v>3</v>
      </c>
      <c r="BB149">
        <v>0</v>
      </c>
      <c r="BC149">
        <v>0</v>
      </c>
      <c r="BD149">
        <v>4</v>
      </c>
      <c r="BE149">
        <v>0</v>
      </c>
      <c r="BF149">
        <v>11</v>
      </c>
      <c r="BG149">
        <v>0</v>
      </c>
      <c r="BH149">
        <v>0</v>
      </c>
      <c r="BI149">
        <v>0</v>
      </c>
      <c r="BJ149">
        <v>2</v>
      </c>
      <c r="BK149">
        <v>1</v>
      </c>
      <c r="BL149">
        <v>0</v>
      </c>
      <c r="BM149">
        <v>0</v>
      </c>
      <c r="BN149">
        <v>0</v>
      </c>
      <c r="BO149">
        <v>0</v>
      </c>
      <c r="BP149">
        <v>1</v>
      </c>
      <c r="BQ149">
        <v>3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25</v>
      </c>
      <c r="BX149">
        <v>6</v>
      </c>
      <c r="BY149">
        <v>2</v>
      </c>
      <c r="BZ149">
        <v>2</v>
      </c>
      <c r="CA149">
        <v>0</v>
      </c>
      <c r="CB149">
        <v>0</v>
      </c>
      <c r="CC149">
        <v>1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1</v>
      </c>
      <c r="CJ149">
        <v>0</v>
      </c>
      <c r="CK149">
        <v>6</v>
      </c>
      <c r="CL149">
        <v>17</v>
      </c>
      <c r="CM149">
        <v>8</v>
      </c>
      <c r="CN149">
        <v>2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1</v>
      </c>
      <c r="DD149">
        <v>0</v>
      </c>
      <c r="DE149">
        <v>0</v>
      </c>
      <c r="DF149">
        <v>1</v>
      </c>
      <c r="DG149">
        <v>1</v>
      </c>
      <c r="DH149">
        <v>2</v>
      </c>
      <c r="DI149">
        <v>17</v>
      </c>
      <c r="DJ149">
        <v>20</v>
      </c>
      <c r="DK149">
        <v>16</v>
      </c>
      <c r="DL149">
        <v>0</v>
      </c>
      <c r="DM149">
        <v>0</v>
      </c>
      <c r="DN149">
        <v>2</v>
      </c>
      <c r="DO149">
        <v>0</v>
      </c>
      <c r="DP149">
        <v>1</v>
      </c>
      <c r="DQ149">
        <v>0</v>
      </c>
      <c r="DR149">
        <v>0</v>
      </c>
      <c r="DS149">
        <v>0</v>
      </c>
      <c r="DT149">
        <v>0</v>
      </c>
      <c r="DU149">
        <v>1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20</v>
      </c>
      <c r="EH149">
        <v>5</v>
      </c>
      <c r="EI149">
        <v>2</v>
      </c>
      <c r="EJ149">
        <v>2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1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5</v>
      </c>
      <c r="FF149">
        <v>33</v>
      </c>
      <c r="FG149">
        <v>5</v>
      </c>
      <c r="FH149">
        <v>1</v>
      </c>
      <c r="FI149">
        <v>0</v>
      </c>
      <c r="FJ149">
        <v>0</v>
      </c>
      <c r="FK149">
        <v>0</v>
      </c>
      <c r="FL149">
        <v>2</v>
      </c>
      <c r="FM149">
        <v>5</v>
      </c>
      <c r="FN149">
        <v>0</v>
      </c>
      <c r="FO149">
        <v>0</v>
      </c>
      <c r="FP149">
        <v>0</v>
      </c>
      <c r="FQ149">
        <v>0</v>
      </c>
      <c r="FR149">
        <v>15</v>
      </c>
      <c r="FS149">
        <v>0</v>
      </c>
      <c r="FT149">
        <v>2</v>
      </c>
      <c r="FU149">
        <v>0</v>
      </c>
      <c r="FV149">
        <v>1</v>
      </c>
      <c r="FW149">
        <v>1</v>
      </c>
      <c r="FX149">
        <v>1</v>
      </c>
      <c r="FY149">
        <v>0</v>
      </c>
      <c r="FZ149">
        <v>33</v>
      </c>
      <c r="GA149">
        <v>6</v>
      </c>
      <c r="GB149">
        <v>3</v>
      </c>
      <c r="GC149">
        <v>0</v>
      </c>
      <c r="GD149">
        <v>0</v>
      </c>
      <c r="GE149">
        <v>0</v>
      </c>
      <c r="GF149">
        <v>0</v>
      </c>
      <c r="GG149">
        <v>1</v>
      </c>
      <c r="GH149">
        <v>0</v>
      </c>
      <c r="GI149">
        <v>0</v>
      </c>
      <c r="GJ149">
        <v>1</v>
      </c>
      <c r="GK149">
        <v>0</v>
      </c>
      <c r="GL149">
        <v>1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6</v>
      </c>
      <c r="GY149">
        <v>1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1</v>
      </c>
      <c r="HV149">
        <v>1</v>
      </c>
      <c r="HW149">
        <v>1</v>
      </c>
      <c r="HX149">
        <v>1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0</v>
      </c>
      <c r="IL149">
        <v>1</v>
      </c>
      <c r="IM149" t="s">
        <v>0</v>
      </c>
      <c r="IN149" t="s">
        <v>0</v>
      </c>
      <c r="IO149" t="s">
        <v>0</v>
      </c>
      <c r="IP149" t="s">
        <v>0</v>
      </c>
      <c r="IQ149" t="s">
        <v>0</v>
      </c>
      <c r="IR149" t="s">
        <v>0</v>
      </c>
      <c r="IS149" t="s">
        <v>0</v>
      </c>
      <c r="IT149" t="s">
        <v>0</v>
      </c>
      <c r="IU149" t="s">
        <v>0</v>
      </c>
      <c r="IV149" t="s">
        <v>0</v>
      </c>
      <c r="IW149" t="s">
        <v>0</v>
      </c>
      <c r="IX149" t="s">
        <v>0</v>
      </c>
      <c r="IY149" t="s">
        <v>0</v>
      </c>
      <c r="IZ149" t="s">
        <v>0</v>
      </c>
    </row>
    <row r="150" spans="1:260">
      <c r="A150" t="s">
        <v>1296</v>
      </c>
      <c r="B150" t="s">
        <v>1285</v>
      </c>
      <c r="C150" t="str">
        <f>"180406"</f>
        <v>180406</v>
      </c>
      <c r="D150" t="s">
        <v>1295</v>
      </c>
      <c r="E150">
        <v>5</v>
      </c>
      <c r="F150">
        <v>259</v>
      </c>
      <c r="G150">
        <v>200</v>
      </c>
      <c r="H150">
        <v>57</v>
      </c>
      <c r="I150">
        <v>143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143</v>
      </c>
      <c r="T150">
        <v>0</v>
      </c>
      <c r="U150">
        <v>0</v>
      </c>
      <c r="V150">
        <v>143</v>
      </c>
      <c r="W150">
        <v>5</v>
      </c>
      <c r="X150">
        <v>1</v>
      </c>
      <c r="Y150">
        <v>4</v>
      </c>
      <c r="Z150">
        <v>0</v>
      </c>
      <c r="AA150">
        <v>138</v>
      </c>
      <c r="AB150">
        <v>65</v>
      </c>
      <c r="AC150">
        <v>11</v>
      </c>
      <c r="AD150">
        <v>26</v>
      </c>
      <c r="AE150">
        <v>4</v>
      </c>
      <c r="AF150">
        <v>2</v>
      </c>
      <c r="AG150">
        <v>1</v>
      </c>
      <c r="AH150">
        <v>5</v>
      </c>
      <c r="AI150">
        <v>2</v>
      </c>
      <c r="AJ150">
        <v>1</v>
      </c>
      <c r="AK150">
        <v>1</v>
      </c>
      <c r="AL150">
        <v>1</v>
      </c>
      <c r="AM150">
        <v>1</v>
      </c>
      <c r="AN150">
        <v>6</v>
      </c>
      <c r="AO150">
        <v>1</v>
      </c>
      <c r="AP150">
        <v>0</v>
      </c>
      <c r="AQ150">
        <v>1</v>
      </c>
      <c r="AR150">
        <v>0</v>
      </c>
      <c r="AS150">
        <v>0</v>
      </c>
      <c r="AT150">
        <v>0</v>
      </c>
      <c r="AU150">
        <v>1</v>
      </c>
      <c r="AV150">
        <v>0</v>
      </c>
      <c r="AW150">
        <v>0</v>
      </c>
      <c r="AX150">
        <v>1</v>
      </c>
      <c r="AY150">
        <v>65</v>
      </c>
      <c r="AZ150">
        <v>11</v>
      </c>
      <c r="BA150">
        <v>0</v>
      </c>
      <c r="BB150">
        <v>1</v>
      </c>
      <c r="BC150">
        <v>0</v>
      </c>
      <c r="BD150">
        <v>0</v>
      </c>
      <c r="BE150">
        <v>1</v>
      </c>
      <c r="BF150">
        <v>7</v>
      </c>
      <c r="BG150">
        <v>0</v>
      </c>
      <c r="BH150">
        <v>1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1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11</v>
      </c>
      <c r="BX150">
        <v>6</v>
      </c>
      <c r="BY150">
        <v>3</v>
      </c>
      <c r="BZ150">
        <v>1</v>
      </c>
      <c r="CA150">
        <v>0</v>
      </c>
      <c r="CB150">
        <v>0</v>
      </c>
      <c r="CC150">
        <v>0</v>
      </c>
      <c r="CD150">
        <v>1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1</v>
      </c>
      <c r="CK150">
        <v>6</v>
      </c>
      <c r="CL150">
        <v>4</v>
      </c>
      <c r="CM150">
        <v>2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1</v>
      </c>
      <c r="DG150">
        <v>0</v>
      </c>
      <c r="DH150">
        <v>0</v>
      </c>
      <c r="DI150">
        <v>4</v>
      </c>
      <c r="DJ150">
        <v>21</v>
      </c>
      <c r="DK150">
        <v>19</v>
      </c>
      <c r="DL150">
        <v>0</v>
      </c>
      <c r="DM150">
        <v>0</v>
      </c>
      <c r="DN150">
        <v>2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21</v>
      </c>
      <c r="EH150">
        <v>4</v>
      </c>
      <c r="EI150">
        <v>2</v>
      </c>
      <c r="EJ150">
        <v>0</v>
      </c>
      <c r="EK150">
        <v>0</v>
      </c>
      <c r="EL150">
        <v>1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1</v>
      </c>
      <c r="FE150">
        <v>4</v>
      </c>
      <c r="FF150">
        <v>23</v>
      </c>
      <c r="FG150">
        <v>5</v>
      </c>
      <c r="FH150">
        <v>1</v>
      </c>
      <c r="FI150">
        <v>0</v>
      </c>
      <c r="FJ150">
        <v>0</v>
      </c>
      <c r="FK150">
        <v>0</v>
      </c>
      <c r="FL150">
        <v>0</v>
      </c>
      <c r="FM150">
        <v>1</v>
      </c>
      <c r="FN150">
        <v>1</v>
      </c>
      <c r="FO150">
        <v>1</v>
      </c>
      <c r="FP150">
        <v>0</v>
      </c>
      <c r="FQ150">
        <v>0</v>
      </c>
      <c r="FR150">
        <v>11</v>
      </c>
      <c r="FS150">
        <v>2</v>
      </c>
      <c r="FT150">
        <v>0</v>
      </c>
      <c r="FU150">
        <v>0</v>
      </c>
      <c r="FV150">
        <v>0</v>
      </c>
      <c r="FW150">
        <v>0</v>
      </c>
      <c r="FX150">
        <v>1</v>
      </c>
      <c r="FY150">
        <v>0</v>
      </c>
      <c r="FZ150">
        <v>23</v>
      </c>
      <c r="GA150">
        <v>2</v>
      </c>
      <c r="GB150">
        <v>0</v>
      </c>
      <c r="GC150">
        <v>0</v>
      </c>
      <c r="GD150">
        <v>1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1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2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2</v>
      </c>
      <c r="HX150">
        <v>0</v>
      </c>
      <c r="HY150">
        <v>0</v>
      </c>
      <c r="HZ150">
        <v>0</v>
      </c>
      <c r="IA150">
        <v>0</v>
      </c>
      <c r="IB150">
        <v>1</v>
      </c>
      <c r="IC150">
        <v>1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2</v>
      </c>
      <c r="IM150" t="s">
        <v>0</v>
      </c>
      <c r="IN150" t="s">
        <v>0</v>
      </c>
      <c r="IO150" t="s">
        <v>0</v>
      </c>
      <c r="IP150" t="s">
        <v>0</v>
      </c>
      <c r="IQ150" t="s">
        <v>0</v>
      </c>
      <c r="IR150" t="s">
        <v>0</v>
      </c>
      <c r="IS150" t="s">
        <v>0</v>
      </c>
      <c r="IT150" t="s">
        <v>0</v>
      </c>
      <c r="IU150" t="s">
        <v>0</v>
      </c>
      <c r="IV150" t="s">
        <v>0</v>
      </c>
      <c r="IW150" t="s">
        <v>0</v>
      </c>
      <c r="IX150" t="s">
        <v>0</v>
      </c>
      <c r="IY150" t="s">
        <v>0</v>
      </c>
      <c r="IZ150" t="s">
        <v>0</v>
      </c>
    </row>
    <row r="151" spans="1:260">
      <c r="A151" t="s">
        <v>1294</v>
      </c>
      <c r="B151" t="s">
        <v>1285</v>
      </c>
      <c r="C151" t="str">
        <f>"180406"</f>
        <v>180406</v>
      </c>
      <c r="D151" t="s">
        <v>1293</v>
      </c>
      <c r="E151">
        <v>6</v>
      </c>
      <c r="F151">
        <v>501</v>
      </c>
      <c r="G151">
        <v>390</v>
      </c>
      <c r="H151">
        <v>121</v>
      </c>
      <c r="I151">
        <v>269</v>
      </c>
      <c r="J151">
        <v>1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269</v>
      </c>
      <c r="T151">
        <v>0</v>
      </c>
      <c r="U151">
        <v>0</v>
      </c>
      <c r="V151">
        <v>269</v>
      </c>
      <c r="W151">
        <v>9</v>
      </c>
      <c r="X151">
        <v>6</v>
      </c>
      <c r="Y151">
        <v>3</v>
      </c>
      <c r="Z151">
        <v>0</v>
      </c>
      <c r="AA151">
        <v>260</v>
      </c>
      <c r="AB151">
        <v>123</v>
      </c>
      <c r="AC151">
        <v>21</v>
      </c>
      <c r="AD151">
        <v>59</v>
      </c>
      <c r="AE151">
        <v>1</v>
      </c>
      <c r="AF151">
        <v>4</v>
      </c>
      <c r="AG151">
        <v>5</v>
      </c>
      <c r="AH151">
        <v>4</v>
      </c>
      <c r="AI151">
        <v>11</v>
      </c>
      <c r="AJ151">
        <v>4</v>
      </c>
      <c r="AK151">
        <v>0</v>
      </c>
      <c r="AL151">
        <v>3</v>
      </c>
      <c r="AM151">
        <v>0</v>
      </c>
      <c r="AN151">
        <v>3</v>
      </c>
      <c r="AO151">
        <v>6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2</v>
      </c>
      <c r="AX151">
        <v>0</v>
      </c>
      <c r="AY151">
        <v>123</v>
      </c>
      <c r="AZ151">
        <v>32</v>
      </c>
      <c r="BA151">
        <v>10</v>
      </c>
      <c r="BB151">
        <v>0</v>
      </c>
      <c r="BC151">
        <v>0</v>
      </c>
      <c r="BD151">
        <v>1</v>
      </c>
      <c r="BE151">
        <v>0</v>
      </c>
      <c r="BF151">
        <v>13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1</v>
      </c>
      <c r="BM151">
        <v>0</v>
      </c>
      <c r="BN151">
        <v>0</v>
      </c>
      <c r="BO151">
        <v>0</v>
      </c>
      <c r="BP151">
        <v>0</v>
      </c>
      <c r="BQ151">
        <v>4</v>
      </c>
      <c r="BR151">
        <v>0</v>
      </c>
      <c r="BS151">
        <v>0</v>
      </c>
      <c r="BT151">
        <v>0</v>
      </c>
      <c r="BU151">
        <v>0</v>
      </c>
      <c r="BV151">
        <v>3</v>
      </c>
      <c r="BW151">
        <v>32</v>
      </c>
      <c r="BX151">
        <v>8</v>
      </c>
      <c r="BY151">
        <v>4</v>
      </c>
      <c r="BZ151">
        <v>1</v>
      </c>
      <c r="CA151">
        <v>0</v>
      </c>
      <c r="CB151">
        <v>1</v>
      </c>
      <c r="CC151">
        <v>2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8</v>
      </c>
      <c r="CL151">
        <v>14</v>
      </c>
      <c r="CM151">
        <v>5</v>
      </c>
      <c r="CN151">
        <v>2</v>
      </c>
      <c r="CO151">
        <v>0</v>
      </c>
      <c r="CP151">
        <v>0</v>
      </c>
      <c r="CQ151">
        <v>0</v>
      </c>
      <c r="CR151">
        <v>0</v>
      </c>
      <c r="CS151">
        <v>1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0</v>
      </c>
      <c r="CZ151">
        <v>0</v>
      </c>
      <c r="DA151">
        <v>3</v>
      </c>
      <c r="DB151">
        <v>1</v>
      </c>
      <c r="DC151">
        <v>1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14</v>
      </c>
      <c r="DJ151">
        <v>25</v>
      </c>
      <c r="DK151">
        <v>20</v>
      </c>
      <c r="DL151">
        <v>1</v>
      </c>
      <c r="DM151">
        <v>0</v>
      </c>
      <c r="DN151">
        <v>4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25</v>
      </c>
      <c r="EH151">
        <v>9</v>
      </c>
      <c r="EI151">
        <v>9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9</v>
      </c>
      <c r="FF151">
        <v>32</v>
      </c>
      <c r="FG151">
        <v>8</v>
      </c>
      <c r="FH151">
        <v>3</v>
      </c>
      <c r="FI151">
        <v>0</v>
      </c>
      <c r="FJ151">
        <v>0</v>
      </c>
      <c r="FK151">
        <v>0</v>
      </c>
      <c r="FL151">
        <v>1</v>
      </c>
      <c r="FM151">
        <v>8</v>
      </c>
      <c r="FN151">
        <v>0</v>
      </c>
      <c r="FO151">
        <v>1</v>
      </c>
      <c r="FP151">
        <v>1</v>
      </c>
      <c r="FQ151">
        <v>1</v>
      </c>
      <c r="FR151">
        <v>1</v>
      </c>
      <c r="FS151">
        <v>0</v>
      </c>
      <c r="FT151">
        <v>2</v>
      </c>
      <c r="FU151">
        <v>0</v>
      </c>
      <c r="FV151">
        <v>0</v>
      </c>
      <c r="FW151">
        <v>2</v>
      </c>
      <c r="FX151">
        <v>3</v>
      </c>
      <c r="FY151">
        <v>1</v>
      </c>
      <c r="FZ151">
        <v>32</v>
      </c>
      <c r="GA151">
        <v>11</v>
      </c>
      <c r="GB151">
        <v>6</v>
      </c>
      <c r="GC151">
        <v>0</v>
      </c>
      <c r="GD151">
        <v>0</v>
      </c>
      <c r="GE151">
        <v>0</v>
      </c>
      <c r="GF151">
        <v>2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3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11</v>
      </c>
      <c r="GY151">
        <v>5</v>
      </c>
      <c r="GZ151">
        <v>1</v>
      </c>
      <c r="HA151">
        <v>0</v>
      </c>
      <c r="HB151">
        <v>0</v>
      </c>
      <c r="HC151">
        <v>1</v>
      </c>
      <c r="HD151">
        <v>0</v>
      </c>
      <c r="HE151">
        <v>0</v>
      </c>
      <c r="HF151">
        <v>0</v>
      </c>
      <c r="HG151">
        <v>0</v>
      </c>
      <c r="HH151">
        <v>1</v>
      </c>
      <c r="HI151">
        <v>0</v>
      </c>
      <c r="HJ151">
        <v>0</v>
      </c>
      <c r="HK151">
        <v>0</v>
      </c>
      <c r="HL151">
        <v>1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1</v>
      </c>
      <c r="HU151">
        <v>0</v>
      </c>
      <c r="HV151">
        <v>5</v>
      </c>
      <c r="HW151">
        <v>1</v>
      </c>
      <c r="HX151">
        <v>0</v>
      </c>
      <c r="HY151">
        <v>0</v>
      </c>
      <c r="HZ151">
        <v>0</v>
      </c>
      <c r="IA151">
        <v>1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1</v>
      </c>
      <c r="IM151" t="s">
        <v>0</v>
      </c>
      <c r="IN151" t="s">
        <v>0</v>
      </c>
      <c r="IO151" t="s">
        <v>0</v>
      </c>
      <c r="IP151" t="s">
        <v>0</v>
      </c>
      <c r="IQ151" t="s">
        <v>0</v>
      </c>
      <c r="IR151" t="s">
        <v>0</v>
      </c>
      <c r="IS151" t="s">
        <v>0</v>
      </c>
      <c r="IT151" t="s">
        <v>0</v>
      </c>
      <c r="IU151" t="s">
        <v>0</v>
      </c>
      <c r="IV151" t="s">
        <v>0</v>
      </c>
      <c r="IW151" t="s">
        <v>0</v>
      </c>
      <c r="IX151" t="s">
        <v>0</v>
      </c>
      <c r="IY151" t="s">
        <v>0</v>
      </c>
      <c r="IZ151" t="s">
        <v>0</v>
      </c>
    </row>
    <row r="152" spans="1:260">
      <c r="A152" t="s">
        <v>1292</v>
      </c>
      <c r="B152" t="s">
        <v>1285</v>
      </c>
      <c r="C152" t="str">
        <f>"180406"</f>
        <v>180406</v>
      </c>
      <c r="D152" t="s">
        <v>1291</v>
      </c>
      <c r="E152">
        <v>7</v>
      </c>
      <c r="F152">
        <v>719</v>
      </c>
      <c r="G152">
        <v>550</v>
      </c>
      <c r="H152">
        <v>191</v>
      </c>
      <c r="I152">
        <v>359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359</v>
      </c>
      <c r="T152">
        <v>0</v>
      </c>
      <c r="U152">
        <v>0</v>
      </c>
      <c r="V152">
        <v>359</v>
      </c>
      <c r="W152">
        <v>9</v>
      </c>
      <c r="X152">
        <v>5</v>
      </c>
      <c r="Y152">
        <v>1</v>
      </c>
      <c r="Z152">
        <v>0</v>
      </c>
      <c r="AA152">
        <v>350</v>
      </c>
      <c r="AB152">
        <v>221</v>
      </c>
      <c r="AC152">
        <v>55</v>
      </c>
      <c r="AD152">
        <v>70</v>
      </c>
      <c r="AE152">
        <v>15</v>
      </c>
      <c r="AF152">
        <v>7</v>
      </c>
      <c r="AG152">
        <v>5</v>
      </c>
      <c r="AH152">
        <v>14</v>
      </c>
      <c r="AI152">
        <v>16</v>
      </c>
      <c r="AJ152">
        <v>19</v>
      </c>
      <c r="AK152">
        <v>4</v>
      </c>
      <c r="AL152">
        <v>1</v>
      </c>
      <c r="AM152">
        <v>0</v>
      </c>
      <c r="AN152">
        <v>6</v>
      </c>
      <c r="AO152">
        <v>4</v>
      </c>
      <c r="AP152">
        <v>0</v>
      </c>
      <c r="AQ152">
        <v>1</v>
      </c>
      <c r="AR152">
        <v>0</v>
      </c>
      <c r="AS152">
        <v>1</v>
      </c>
      <c r="AT152">
        <v>0</v>
      </c>
      <c r="AU152">
        <v>1</v>
      </c>
      <c r="AV152">
        <v>1</v>
      </c>
      <c r="AW152">
        <v>0</v>
      </c>
      <c r="AX152">
        <v>1</v>
      </c>
      <c r="AY152">
        <v>221</v>
      </c>
      <c r="AZ152">
        <v>22</v>
      </c>
      <c r="BA152">
        <v>9</v>
      </c>
      <c r="BB152">
        <v>1</v>
      </c>
      <c r="BC152">
        <v>1</v>
      </c>
      <c r="BD152">
        <v>2</v>
      </c>
      <c r="BE152">
        <v>0</v>
      </c>
      <c r="BF152">
        <v>6</v>
      </c>
      <c r="BG152">
        <v>0</v>
      </c>
      <c r="BH152">
        <v>1</v>
      </c>
      <c r="BI152">
        <v>0</v>
      </c>
      <c r="BJ152">
        <v>0</v>
      </c>
      <c r="BK152">
        <v>1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1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22</v>
      </c>
      <c r="BX152">
        <v>6</v>
      </c>
      <c r="BY152">
        <v>3</v>
      </c>
      <c r="BZ152">
        <v>1</v>
      </c>
      <c r="CA152">
        <v>0</v>
      </c>
      <c r="CB152">
        <v>0</v>
      </c>
      <c r="CC152">
        <v>2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6</v>
      </c>
      <c r="CL152">
        <v>14</v>
      </c>
      <c r="CM152">
        <v>8</v>
      </c>
      <c r="CN152">
        <v>0</v>
      </c>
      <c r="CO152">
        <v>4</v>
      </c>
      <c r="CP152">
        <v>0</v>
      </c>
      <c r="CQ152">
        <v>0</v>
      </c>
      <c r="CR152">
        <v>0</v>
      </c>
      <c r="CS152">
        <v>1</v>
      </c>
      <c r="CT152">
        <v>0</v>
      </c>
      <c r="CU152">
        <v>0</v>
      </c>
      <c r="CV152">
        <v>1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14</v>
      </c>
      <c r="DJ152">
        <v>31</v>
      </c>
      <c r="DK152">
        <v>18</v>
      </c>
      <c r="DL152">
        <v>3</v>
      </c>
      <c r="DM152">
        <v>0</v>
      </c>
      <c r="DN152">
        <v>8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1</v>
      </c>
      <c r="DX152">
        <v>0</v>
      </c>
      <c r="DY152">
        <v>0</v>
      </c>
      <c r="DZ152">
        <v>0</v>
      </c>
      <c r="EA152">
        <v>1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31</v>
      </c>
      <c r="EH152">
        <v>8</v>
      </c>
      <c r="EI152">
        <v>5</v>
      </c>
      <c r="EJ152">
        <v>0</v>
      </c>
      <c r="EK152">
        <v>1</v>
      </c>
      <c r="EL152">
        <v>0</v>
      </c>
      <c r="EM152">
        <v>0</v>
      </c>
      <c r="EN152">
        <v>1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1</v>
      </c>
      <c r="FE152">
        <v>8</v>
      </c>
      <c r="FF152">
        <v>32</v>
      </c>
      <c r="FG152">
        <v>13</v>
      </c>
      <c r="FH152">
        <v>1</v>
      </c>
      <c r="FI152">
        <v>1</v>
      </c>
      <c r="FJ152">
        <v>0</v>
      </c>
      <c r="FK152">
        <v>0</v>
      </c>
      <c r="FL152">
        <v>2</v>
      </c>
      <c r="FM152">
        <v>3</v>
      </c>
      <c r="FN152">
        <v>2</v>
      </c>
      <c r="FO152">
        <v>0</v>
      </c>
      <c r="FP152">
        <v>0</v>
      </c>
      <c r="FQ152">
        <v>0</v>
      </c>
      <c r="FR152">
        <v>7</v>
      </c>
      <c r="FS152">
        <v>0</v>
      </c>
      <c r="FT152">
        <v>1</v>
      </c>
      <c r="FU152">
        <v>0</v>
      </c>
      <c r="FV152">
        <v>0</v>
      </c>
      <c r="FW152">
        <v>0</v>
      </c>
      <c r="FX152">
        <v>1</v>
      </c>
      <c r="FY152">
        <v>1</v>
      </c>
      <c r="FZ152">
        <v>32</v>
      </c>
      <c r="GA152">
        <v>14</v>
      </c>
      <c r="GB152">
        <v>5</v>
      </c>
      <c r="GC152">
        <v>0</v>
      </c>
      <c r="GD152">
        <v>1</v>
      </c>
      <c r="GE152">
        <v>0</v>
      </c>
      <c r="GF152">
        <v>5</v>
      </c>
      <c r="GG152">
        <v>1</v>
      </c>
      <c r="GH152">
        <v>1</v>
      </c>
      <c r="GI152">
        <v>0</v>
      </c>
      <c r="GJ152">
        <v>0</v>
      </c>
      <c r="GK152">
        <v>0</v>
      </c>
      <c r="GL152">
        <v>1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14</v>
      </c>
      <c r="GY152">
        <v>1</v>
      </c>
      <c r="GZ152">
        <v>0</v>
      </c>
      <c r="HA152">
        <v>1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1</v>
      </c>
      <c r="HW152">
        <v>1</v>
      </c>
      <c r="HX152">
        <v>1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1</v>
      </c>
      <c r="IM152" t="s">
        <v>0</v>
      </c>
      <c r="IN152" t="s">
        <v>0</v>
      </c>
      <c r="IO152" t="s">
        <v>0</v>
      </c>
      <c r="IP152" t="s">
        <v>0</v>
      </c>
      <c r="IQ152" t="s">
        <v>0</v>
      </c>
      <c r="IR152" t="s">
        <v>0</v>
      </c>
      <c r="IS152" t="s">
        <v>0</v>
      </c>
      <c r="IT152" t="s">
        <v>0</v>
      </c>
      <c r="IU152" t="s">
        <v>0</v>
      </c>
      <c r="IV152" t="s">
        <v>0</v>
      </c>
      <c r="IW152" t="s">
        <v>0</v>
      </c>
      <c r="IX152" t="s">
        <v>0</v>
      </c>
      <c r="IY152" t="s">
        <v>0</v>
      </c>
      <c r="IZ152" t="s">
        <v>0</v>
      </c>
    </row>
    <row r="153" spans="1:260">
      <c r="A153" t="s">
        <v>1290</v>
      </c>
      <c r="B153" t="s">
        <v>1285</v>
      </c>
      <c r="C153" t="str">
        <f>"180406"</f>
        <v>180406</v>
      </c>
      <c r="D153" t="s">
        <v>1289</v>
      </c>
      <c r="E153">
        <v>8</v>
      </c>
      <c r="F153">
        <v>234</v>
      </c>
      <c r="G153">
        <v>180</v>
      </c>
      <c r="H153">
        <v>83</v>
      </c>
      <c r="I153">
        <v>97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97</v>
      </c>
      <c r="T153">
        <v>0</v>
      </c>
      <c r="U153">
        <v>0</v>
      </c>
      <c r="V153">
        <v>97</v>
      </c>
      <c r="W153">
        <v>4</v>
      </c>
      <c r="X153">
        <v>3</v>
      </c>
      <c r="Y153">
        <v>1</v>
      </c>
      <c r="Z153">
        <v>0</v>
      </c>
      <c r="AA153">
        <v>93</v>
      </c>
      <c r="AB153">
        <v>58</v>
      </c>
      <c r="AC153">
        <v>15</v>
      </c>
      <c r="AD153">
        <v>17</v>
      </c>
      <c r="AE153">
        <v>0</v>
      </c>
      <c r="AF153">
        <v>0</v>
      </c>
      <c r="AG153">
        <v>0</v>
      </c>
      <c r="AH153">
        <v>1</v>
      </c>
      <c r="AI153">
        <v>2</v>
      </c>
      <c r="AJ153">
        <v>0</v>
      </c>
      <c r="AK153">
        <v>0</v>
      </c>
      <c r="AL153">
        <v>0</v>
      </c>
      <c r="AM153">
        <v>0</v>
      </c>
      <c r="AN153">
        <v>16</v>
      </c>
      <c r="AO153">
        <v>0</v>
      </c>
      <c r="AP153">
        <v>1</v>
      </c>
      <c r="AQ153">
        <v>1</v>
      </c>
      <c r="AR153">
        <v>0</v>
      </c>
      <c r="AS153">
        <v>0</v>
      </c>
      <c r="AT153">
        <v>0</v>
      </c>
      <c r="AU153">
        <v>5</v>
      </c>
      <c r="AV153">
        <v>0</v>
      </c>
      <c r="AW153">
        <v>0</v>
      </c>
      <c r="AX153">
        <v>0</v>
      </c>
      <c r="AY153">
        <v>58</v>
      </c>
      <c r="AZ153">
        <v>10</v>
      </c>
      <c r="BA153">
        <v>2</v>
      </c>
      <c r="BB153">
        <v>2</v>
      </c>
      <c r="BC153">
        <v>0</v>
      </c>
      <c r="BD153">
        <v>0</v>
      </c>
      <c r="BE153">
        <v>0</v>
      </c>
      <c r="BF153">
        <v>1</v>
      </c>
      <c r="BG153">
        <v>0</v>
      </c>
      <c r="BH153">
        <v>2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1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10</v>
      </c>
      <c r="BX153">
        <v>2</v>
      </c>
      <c r="BY153">
        <v>1</v>
      </c>
      <c r="BZ153">
        <v>0</v>
      </c>
      <c r="CA153">
        <v>0</v>
      </c>
      <c r="CB153">
        <v>0</v>
      </c>
      <c r="CC153">
        <v>0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2</v>
      </c>
      <c r="CL153">
        <v>4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1</v>
      </c>
      <c r="CX153">
        <v>0</v>
      </c>
      <c r="CY153">
        <v>0</v>
      </c>
      <c r="CZ153">
        <v>0</v>
      </c>
      <c r="DA153">
        <v>2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4</v>
      </c>
      <c r="DJ153">
        <v>14</v>
      </c>
      <c r="DK153">
        <v>7</v>
      </c>
      <c r="DL153">
        <v>0</v>
      </c>
      <c r="DM153">
        <v>0</v>
      </c>
      <c r="DN153">
        <v>5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1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1</v>
      </c>
      <c r="EF153">
        <v>0</v>
      </c>
      <c r="EG153">
        <v>14</v>
      </c>
      <c r="EH153">
        <v>1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1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1</v>
      </c>
      <c r="FF153">
        <v>3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1</v>
      </c>
      <c r="FN153">
        <v>0</v>
      </c>
      <c r="FO153">
        <v>0</v>
      </c>
      <c r="FP153">
        <v>0</v>
      </c>
      <c r="FQ153">
        <v>0</v>
      </c>
      <c r="FR153">
        <v>2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3</v>
      </c>
      <c r="GA153">
        <v>1</v>
      </c>
      <c r="GB153">
        <v>1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1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 t="s">
        <v>0</v>
      </c>
      <c r="IN153" t="s">
        <v>0</v>
      </c>
      <c r="IO153" t="s">
        <v>0</v>
      </c>
      <c r="IP153" t="s">
        <v>0</v>
      </c>
      <c r="IQ153" t="s">
        <v>0</v>
      </c>
      <c r="IR153" t="s">
        <v>0</v>
      </c>
      <c r="IS153" t="s">
        <v>0</v>
      </c>
      <c r="IT153" t="s">
        <v>0</v>
      </c>
      <c r="IU153" t="s">
        <v>0</v>
      </c>
      <c r="IV153" t="s">
        <v>0</v>
      </c>
      <c r="IW153" t="s">
        <v>0</v>
      </c>
      <c r="IX153" t="s">
        <v>0</v>
      </c>
      <c r="IY153" t="s">
        <v>0</v>
      </c>
      <c r="IZ153" t="s">
        <v>0</v>
      </c>
    </row>
    <row r="154" spans="1:260">
      <c r="A154" t="s">
        <v>1288</v>
      </c>
      <c r="B154" t="s">
        <v>1285</v>
      </c>
      <c r="C154" t="str">
        <f>"180406"</f>
        <v>180406</v>
      </c>
      <c r="D154" t="s">
        <v>1287</v>
      </c>
      <c r="E154">
        <v>9</v>
      </c>
      <c r="F154">
        <v>1067</v>
      </c>
      <c r="G154">
        <v>810</v>
      </c>
      <c r="H154">
        <v>356</v>
      </c>
      <c r="I154">
        <v>454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454</v>
      </c>
      <c r="T154">
        <v>0</v>
      </c>
      <c r="U154">
        <v>0</v>
      </c>
      <c r="V154">
        <v>454</v>
      </c>
      <c r="W154">
        <v>18</v>
      </c>
      <c r="X154">
        <v>7</v>
      </c>
      <c r="Y154">
        <v>11</v>
      </c>
      <c r="Z154">
        <v>0</v>
      </c>
      <c r="AA154">
        <v>436</v>
      </c>
      <c r="AB154">
        <v>250</v>
      </c>
      <c r="AC154">
        <v>90</v>
      </c>
      <c r="AD154">
        <v>94</v>
      </c>
      <c r="AE154">
        <v>2</v>
      </c>
      <c r="AF154">
        <v>3</v>
      </c>
      <c r="AG154">
        <v>3</v>
      </c>
      <c r="AH154">
        <v>18</v>
      </c>
      <c r="AI154">
        <v>12</v>
      </c>
      <c r="AJ154">
        <v>2</v>
      </c>
      <c r="AK154">
        <v>0</v>
      </c>
      <c r="AL154">
        <v>8</v>
      </c>
      <c r="AM154">
        <v>3</v>
      </c>
      <c r="AN154">
        <v>3</v>
      </c>
      <c r="AO154">
        <v>0</v>
      </c>
      <c r="AP154">
        <v>2</v>
      </c>
      <c r="AQ154">
        <v>2</v>
      </c>
      <c r="AR154">
        <v>1</v>
      </c>
      <c r="AS154">
        <v>0</v>
      </c>
      <c r="AT154">
        <v>0</v>
      </c>
      <c r="AU154">
        <v>3</v>
      </c>
      <c r="AV154">
        <v>0</v>
      </c>
      <c r="AW154">
        <v>2</v>
      </c>
      <c r="AX154">
        <v>2</v>
      </c>
      <c r="AY154">
        <v>250</v>
      </c>
      <c r="AZ154">
        <v>64</v>
      </c>
      <c r="BA154">
        <v>8</v>
      </c>
      <c r="BB154">
        <v>1</v>
      </c>
      <c r="BC154">
        <v>3</v>
      </c>
      <c r="BD154">
        <v>12</v>
      </c>
      <c r="BE154">
        <v>0</v>
      </c>
      <c r="BF154">
        <v>16</v>
      </c>
      <c r="BG154">
        <v>0</v>
      </c>
      <c r="BH154">
        <v>1</v>
      </c>
      <c r="BI154">
        <v>0</v>
      </c>
      <c r="BJ154">
        <v>0</v>
      </c>
      <c r="BK154">
        <v>1</v>
      </c>
      <c r="BL154">
        <v>4</v>
      </c>
      <c r="BM154">
        <v>2</v>
      </c>
      <c r="BN154">
        <v>0</v>
      </c>
      <c r="BO154">
        <v>3</v>
      </c>
      <c r="BP154">
        <v>1</v>
      </c>
      <c r="BQ154">
        <v>3</v>
      </c>
      <c r="BR154">
        <v>0</v>
      </c>
      <c r="BS154">
        <v>1</v>
      </c>
      <c r="BT154">
        <v>0</v>
      </c>
      <c r="BU154">
        <v>0</v>
      </c>
      <c r="BV154">
        <v>8</v>
      </c>
      <c r="BW154">
        <v>64</v>
      </c>
      <c r="BX154">
        <v>7</v>
      </c>
      <c r="BY154">
        <v>3</v>
      </c>
      <c r="BZ154">
        <v>0</v>
      </c>
      <c r="CA154">
        <v>2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2</v>
      </c>
      <c r="CJ154">
        <v>0</v>
      </c>
      <c r="CK154">
        <v>7</v>
      </c>
      <c r="CL154">
        <v>16</v>
      </c>
      <c r="CM154">
        <v>7</v>
      </c>
      <c r="CN154">
        <v>5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1</v>
      </c>
      <c r="CX154">
        <v>1</v>
      </c>
      <c r="CY154">
        <v>0</v>
      </c>
      <c r="CZ154">
        <v>0</v>
      </c>
      <c r="DA154">
        <v>1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16</v>
      </c>
      <c r="DJ154">
        <v>29</v>
      </c>
      <c r="DK154">
        <v>20</v>
      </c>
      <c r="DL154">
        <v>0</v>
      </c>
      <c r="DM154">
        <v>0</v>
      </c>
      <c r="DN154">
        <v>3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1</v>
      </c>
      <c r="DV154">
        <v>0</v>
      </c>
      <c r="DW154">
        <v>1</v>
      </c>
      <c r="DX154">
        <v>0</v>
      </c>
      <c r="DY154">
        <v>0</v>
      </c>
      <c r="DZ154">
        <v>0</v>
      </c>
      <c r="EA154">
        <v>0</v>
      </c>
      <c r="EB154">
        <v>2</v>
      </c>
      <c r="EC154">
        <v>0</v>
      </c>
      <c r="ED154">
        <v>0</v>
      </c>
      <c r="EE154">
        <v>0</v>
      </c>
      <c r="EF154">
        <v>2</v>
      </c>
      <c r="EG154">
        <v>29</v>
      </c>
      <c r="EH154">
        <v>4</v>
      </c>
      <c r="EI154">
        <v>1</v>
      </c>
      <c r="EJ154">
        <v>1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1</v>
      </c>
      <c r="ET154">
        <v>1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4</v>
      </c>
      <c r="FF154">
        <v>43</v>
      </c>
      <c r="FG154">
        <v>12</v>
      </c>
      <c r="FH154">
        <v>7</v>
      </c>
      <c r="FI154">
        <v>0</v>
      </c>
      <c r="FJ154">
        <v>0</v>
      </c>
      <c r="FK154">
        <v>1</v>
      </c>
      <c r="FL154">
        <v>0</v>
      </c>
      <c r="FM154">
        <v>4</v>
      </c>
      <c r="FN154">
        <v>0</v>
      </c>
      <c r="FO154">
        <v>1</v>
      </c>
      <c r="FP154">
        <v>1</v>
      </c>
      <c r="FQ154">
        <v>0</v>
      </c>
      <c r="FR154">
        <v>6</v>
      </c>
      <c r="FS154">
        <v>0</v>
      </c>
      <c r="FT154">
        <v>7</v>
      </c>
      <c r="FU154">
        <v>0</v>
      </c>
      <c r="FV154">
        <v>0</v>
      </c>
      <c r="FW154">
        <v>1</v>
      </c>
      <c r="FX154">
        <v>2</v>
      </c>
      <c r="FY154">
        <v>1</v>
      </c>
      <c r="FZ154">
        <v>43</v>
      </c>
      <c r="GA154">
        <v>20</v>
      </c>
      <c r="GB154">
        <v>5</v>
      </c>
      <c r="GC154">
        <v>4</v>
      </c>
      <c r="GD154">
        <v>2</v>
      </c>
      <c r="GE154">
        <v>2</v>
      </c>
      <c r="GF154">
        <v>5</v>
      </c>
      <c r="GG154">
        <v>1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1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20</v>
      </c>
      <c r="GY154">
        <v>2</v>
      </c>
      <c r="GZ154">
        <v>0</v>
      </c>
      <c r="HA154">
        <v>1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1</v>
      </c>
      <c r="HR154">
        <v>0</v>
      </c>
      <c r="HS154">
        <v>0</v>
      </c>
      <c r="HT154">
        <v>0</v>
      </c>
      <c r="HU154">
        <v>0</v>
      </c>
      <c r="HV154">
        <v>2</v>
      </c>
      <c r="HW154">
        <v>1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1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1</v>
      </c>
      <c r="IM154" t="s">
        <v>0</v>
      </c>
      <c r="IN154" t="s">
        <v>0</v>
      </c>
      <c r="IO154" t="s">
        <v>0</v>
      </c>
      <c r="IP154" t="s">
        <v>0</v>
      </c>
      <c r="IQ154" t="s">
        <v>0</v>
      </c>
      <c r="IR154" t="s">
        <v>0</v>
      </c>
      <c r="IS154" t="s">
        <v>0</v>
      </c>
      <c r="IT154" t="s">
        <v>0</v>
      </c>
      <c r="IU154" t="s">
        <v>0</v>
      </c>
      <c r="IV154" t="s">
        <v>0</v>
      </c>
      <c r="IW154" t="s">
        <v>0</v>
      </c>
      <c r="IX154" t="s">
        <v>0</v>
      </c>
      <c r="IY154" t="s">
        <v>0</v>
      </c>
      <c r="IZ154" t="s">
        <v>0</v>
      </c>
    </row>
    <row r="155" spans="1:260">
      <c r="A155" t="s">
        <v>1286</v>
      </c>
      <c r="B155" t="s">
        <v>1285</v>
      </c>
      <c r="C155" t="str">
        <f>"180406"</f>
        <v>180406</v>
      </c>
      <c r="D155" t="s">
        <v>1284</v>
      </c>
      <c r="E155">
        <v>10</v>
      </c>
      <c r="F155">
        <v>388</v>
      </c>
      <c r="G155">
        <v>300</v>
      </c>
      <c r="H155">
        <v>100</v>
      </c>
      <c r="I155">
        <v>200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200</v>
      </c>
      <c r="T155">
        <v>0</v>
      </c>
      <c r="U155">
        <v>0</v>
      </c>
      <c r="V155">
        <v>200</v>
      </c>
      <c r="W155">
        <v>0</v>
      </c>
      <c r="X155">
        <v>0</v>
      </c>
      <c r="Y155">
        <v>0</v>
      </c>
      <c r="Z155">
        <v>0</v>
      </c>
      <c r="AA155">
        <v>200</v>
      </c>
      <c r="AB155">
        <v>134</v>
      </c>
      <c r="AC155">
        <v>33</v>
      </c>
      <c r="AD155">
        <v>77</v>
      </c>
      <c r="AE155">
        <v>1</v>
      </c>
      <c r="AF155">
        <v>0</v>
      </c>
      <c r="AG155">
        <v>4</v>
      </c>
      <c r="AH155">
        <v>3</v>
      </c>
      <c r="AI155">
        <v>1</v>
      </c>
      <c r="AJ155">
        <v>1</v>
      </c>
      <c r="AK155">
        <v>2</v>
      </c>
      <c r="AL155">
        <v>0</v>
      </c>
      <c r="AM155">
        <v>1</v>
      </c>
      <c r="AN155">
        <v>6</v>
      </c>
      <c r="AO155">
        <v>1</v>
      </c>
      <c r="AP155">
        <v>0</v>
      </c>
      <c r="AQ155">
        <v>0</v>
      </c>
      <c r="AR155">
        <v>1</v>
      </c>
      <c r="AS155">
        <v>0</v>
      </c>
      <c r="AT155">
        <v>0</v>
      </c>
      <c r="AU155">
        <v>0</v>
      </c>
      <c r="AV155">
        <v>1</v>
      </c>
      <c r="AW155">
        <v>1</v>
      </c>
      <c r="AX155">
        <v>1</v>
      </c>
      <c r="AY155">
        <v>134</v>
      </c>
      <c r="AZ155">
        <v>24</v>
      </c>
      <c r="BA155">
        <v>6</v>
      </c>
      <c r="BB155">
        <v>1</v>
      </c>
      <c r="BC155">
        <v>1</v>
      </c>
      <c r="BD155">
        <v>7</v>
      </c>
      <c r="BE155">
        <v>0</v>
      </c>
      <c r="BF155">
        <v>6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2</v>
      </c>
      <c r="BQ155">
        <v>0</v>
      </c>
      <c r="BR155">
        <v>0</v>
      </c>
      <c r="BS155">
        <v>0</v>
      </c>
      <c r="BT155">
        <v>0</v>
      </c>
      <c r="BU155">
        <v>1</v>
      </c>
      <c r="BV155">
        <v>0</v>
      </c>
      <c r="BW155">
        <v>24</v>
      </c>
      <c r="BX155">
        <v>2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1</v>
      </c>
      <c r="CI155">
        <v>1</v>
      </c>
      <c r="CJ155">
        <v>0</v>
      </c>
      <c r="CK155">
        <v>2</v>
      </c>
      <c r="CL155">
        <v>5</v>
      </c>
      <c r="CM155">
        <v>4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5</v>
      </c>
      <c r="DJ155">
        <v>11</v>
      </c>
      <c r="DK155">
        <v>9</v>
      </c>
      <c r="DL155">
        <v>0</v>
      </c>
      <c r="DM155">
        <v>0</v>
      </c>
      <c r="DN155">
        <v>1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1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11</v>
      </c>
      <c r="EH155">
        <v>3</v>
      </c>
      <c r="EI155">
        <v>1</v>
      </c>
      <c r="EJ155">
        <v>0</v>
      </c>
      <c r="EK155">
        <v>1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1</v>
      </c>
      <c r="FE155">
        <v>3</v>
      </c>
      <c r="FF155">
        <v>12</v>
      </c>
      <c r="FG155">
        <v>3</v>
      </c>
      <c r="FH155">
        <v>2</v>
      </c>
      <c r="FI155">
        <v>0</v>
      </c>
      <c r="FJ155">
        <v>1</v>
      </c>
      <c r="FK155">
        <v>0</v>
      </c>
      <c r="FL155">
        <v>1</v>
      </c>
      <c r="FM155">
        <v>1</v>
      </c>
      <c r="FN155">
        <v>0</v>
      </c>
      <c r="FO155">
        <v>0</v>
      </c>
      <c r="FP155">
        <v>0</v>
      </c>
      <c r="FQ155">
        <v>0</v>
      </c>
      <c r="FR155">
        <v>4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12</v>
      </c>
      <c r="GA155">
        <v>7</v>
      </c>
      <c r="GB155">
        <v>3</v>
      </c>
      <c r="GC155">
        <v>1</v>
      </c>
      <c r="GD155">
        <v>0</v>
      </c>
      <c r="GE155">
        <v>0</v>
      </c>
      <c r="GF155">
        <v>3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7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2</v>
      </c>
      <c r="HX155">
        <v>1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1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2</v>
      </c>
      <c r="IM155" t="s">
        <v>0</v>
      </c>
      <c r="IN155" t="s">
        <v>0</v>
      </c>
      <c r="IO155" t="s">
        <v>0</v>
      </c>
      <c r="IP155" t="s">
        <v>0</v>
      </c>
      <c r="IQ155" t="s">
        <v>0</v>
      </c>
      <c r="IR155" t="s">
        <v>0</v>
      </c>
      <c r="IS155" t="s">
        <v>0</v>
      </c>
      <c r="IT155" t="s">
        <v>0</v>
      </c>
      <c r="IU155" t="s">
        <v>0</v>
      </c>
      <c r="IV155" t="s">
        <v>0</v>
      </c>
      <c r="IW155" t="s">
        <v>0</v>
      </c>
      <c r="IX155" t="s">
        <v>0</v>
      </c>
      <c r="IY155" t="s">
        <v>0</v>
      </c>
      <c r="IZ155" t="s">
        <v>0</v>
      </c>
    </row>
    <row r="156" spans="1:260">
      <c r="A156" t="s">
        <v>1283</v>
      </c>
      <c r="B156" t="s">
        <v>1262</v>
      </c>
      <c r="C156" t="str">
        <f>"180407"</f>
        <v>180407</v>
      </c>
      <c r="D156" t="s">
        <v>1282</v>
      </c>
      <c r="E156">
        <v>1</v>
      </c>
      <c r="F156">
        <v>368</v>
      </c>
      <c r="G156">
        <v>280</v>
      </c>
      <c r="H156">
        <v>127</v>
      </c>
      <c r="I156">
        <v>153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153</v>
      </c>
      <c r="T156">
        <v>0</v>
      </c>
      <c r="U156">
        <v>0</v>
      </c>
      <c r="V156">
        <v>153</v>
      </c>
      <c r="W156">
        <v>5</v>
      </c>
      <c r="X156">
        <v>2</v>
      </c>
      <c r="Y156">
        <v>3</v>
      </c>
      <c r="Z156">
        <v>0</v>
      </c>
      <c r="AA156">
        <v>148</v>
      </c>
      <c r="AB156">
        <v>92</v>
      </c>
      <c r="AC156">
        <v>56</v>
      </c>
      <c r="AD156">
        <v>15</v>
      </c>
      <c r="AE156">
        <v>4</v>
      </c>
      <c r="AF156">
        <v>0</v>
      </c>
      <c r="AG156">
        <v>0</v>
      </c>
      <c r="AH156">
        <v>3</v>
      </c>
      <c r="AI156">
        <v>3</v>
      </c>
      <c r="AJ156">
        <v>3</v>
      </c>
      <c r="AK156">
        <v>1</v>
      </c>
      <c r="AL156">
        <v>0</v>
      </c>
      <c r="AM156">
        <v>1</v>
      </c>
      <c r="AN156">
        <v>2</v>
      </c>
      <c r="AO156">
        <v>1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1</v>
      </c>
      <c r="AV156">
        <v>0</v>
      </c>
      <c r="AW156">
        <v>1</v>
      </c>
      <c r="AX156">
        <v>0</v>
      </c>
      <c r="AY156">
        <v>92</v>
      </c>
      <c r="AZ156">
        <v>10</v>
      </c>
      <c r="BA156">
        <v>5</v>
      </c>
      <c r="BB156">
        <v>0</v>
      </c>
      <c r="BC156">
        <v>1</v>
      </c>
      <c r="BD156">
        <v>1</v>
      </c>
      <c r="BE156">
        <v>0</v>
      </c>
      <c r="BF156">
        <v>1</v>
      </c>
      <c r="BG156">
        <v>0</v>
      </c>
      <c r="BH156">
        <v>0</v>
      </c>
      <c r="BI156">
        <v>0</v>
      </c>
      <c r="BJ156">
        <v>1</v>
      </c>
      <c r="BK156">
        <v>0</v>
      </c>
      <c r="BL156">
        <v>1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10</v>
      </c>
      <c r="BX156">
        <v>4</v>
      </c>
      <c r="BY156">
        <v>1</v>
      </c>
      <c r="BZ156">
        <v>1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1</v>
      </c>
      <c r="CK156">
        <v>4</v>
      </c>
      <c r="CL156">
        <v>3</v>
      </c>
      <c r="CM156">
        <v>0</v>
      </c>
      <c r="CN156">
        <v>2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3</v>
      </c>
      <c r="DJ156">
        <v>25</v>
      </c>
      <c r="DK156">
        <v>19</v>
      </c>
      <c r="DL156">
        <v>2</v>
      </c>
      <c r="DM156">
        <v>0</v>
      </c>
      <c r="DN156">
        <v>3</v>
      </c>
      <c r="DO156">
        <v>1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25</v>
      </c>
      <c r="EH156">
        <v>5</v>
      </c>
      <c r="EI156">
        <v>4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1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5</v>
      </c>
      <c r="FF156">
        <v>8</v>
      </c>
      <c r="FG156">
        <v>4</v>
      </c>
      <c r="FH156">
        <v>1</v>
      </c>
      <c r="FI156">
        <v>0</v>
      </c>
      <c r="FJ156">
        <v>1</v>
      </c>
      <c r="FK156">
        <v>0</v>
      </c>
      <c r="FL156">
        <v>0</v>
      </c>
      <c r="FM156">
        <v>2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8</v>
      </c>
      <c r="GA156">
        <v>1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1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1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 t="s">
        <v>0</v>
      </c>
      <c r="IN156" t="s">
        <v>0</v>
      </c>
      <c r="IO156" t="s">
        <v>0</v>
      </c>
      <c r="IP156" t="s">
        <v>0</v>
      </c>
      <c r="IQ156" t="s">
        <v>0</v>
      </c>
      <c r="IR156" t="s">
        <v>0</v>
      </c>
      <c r="IS156" t="s">
        <v>0</v>
      </c>
      <c r="IT156" t="s">
        <v>0</v>
      </c>
      <c r="IU156" t="s">
        <v>0</v>
      </c>
      <c r="IV156" t="s">
        <v>0</v>
      </c>
      <c r="IW156" t="s">
        <v>0</v>
      </c>
      <c r="IX156" t="s">
        <v>0</v>
      </c>
      <c r="IY156" t="s">
        <v>0</v>
      </c>
      <c r="IZ156" t="s">
        <v>0</v>
      </c>
    </row>
    <row r="157" spans="1:260">
      <c r="A157" t="s">
        <v>1281</v>
      </c>
      <c r="B157" t="s">
        <v>1262</v>
      </c>
      <c r="C157" t="str">
        <f>"180407"</f>
        <v>180407</v>
      </c>
      <c r="D157" t="s">
        <v>1280</v>
      </c>
      <c r="E157">
        <v>2</v>
      </c>
      <c r="F157">
        <v>1114</v>
      </c>
      <c r="G157">
        <v>840</v>
      </c>
      <c r="H157">
        <v>218</v>
      </c>
      <c r="I157">
        <v>622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622</v>
      </c>
      <c r="T157">
        <v>0</v>
      </c>
      <c r="U157">
        <v>0</v>
      </c>
      <c r="V157">
        <v>622</v>
      </c>
      <c r="W157">
        <v>28</v>
      </c>
      <c r="X157">
        <v>16</v>
      </c>
      <c r="Y157">
        <v>7</v>
      </c>
      <c r="Z157">
        <v>5</v>
      </c>
      <c r="AA157">
        <v>594</v>
      </c>
      <c r="AB157">
        <v>471</v>
      </c>
      <c r="AC157">
        <v>126</v>
      </c>
      <c r="AD157">
        <v>105</v>
      </c>
      <c r="AE157">
        <v>23</v>
      </c>
      <c r="AF157">
        <v>14</v>
      </c>
      <c r="AG157">
        <v>8</v>
      </c>
      <c r="AH157">
        <v>44</v>
      </c>
      <c r="AI157">
        <v>73</v>
      </c>
      <c r="AJ157">
        <v>17</v>
      </c>
      <c r="AK157">
        <v>8</v>
      </c>
      <c r="AL157">
        <v>2</v>
      </c>
      <c r="AM157">
        <v>1</v>
      </c>
      <c r="AN157">
        <v>34</v>
      </c>
      <c r="AO157">
        <v>2</v>
      </c>
      <c r="AP157">
        <v>1</v>
      </c>
      <c r="AQ157">
        <v>3</v>
      </c>
      <c r="AR157">
        <v>0</v>
      </c>
      <c r="AS157">
        <v>0</v>
      </c>
      <c r="AT157">
        <v>0</v>
      </c>
      <c r="AU157">
        <v>1</v>
      </c>
      <c r="AV157">
        <v>0</v>
      </c>
      <c r="AW157">
        <v>5</v>
      </c>
      <c r="AX157">
        <v>4</v>
      </c>
      <c r="AY157">
        <v>471</v>
      </c>
      <c r="AZ157">
        <v>23</v>
      </c>
      <c r="BA157">
        <v>9</v>
      </c>
      <c r="BB157">
        <v>0</v>
      </c>
      <c r="BC157">
        <v>0</v>
      </c>
      <c r="BD157">
        <v>2</v>
      </c>
      <c r="BE157">
        <v>1</v>
      </c>
      <c r="BF157">
        <v>9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1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1</v>
      </c>
      <c r="BW157">
        <v>23</v>
      </c>
      <c r="BX157">
        <v>9</v>
      </c>
      <c r="BY157">
        <v>1</v>
      </c>
      <c r="BZ157">
        <v>3</v>
      </c>
      <c r="CA157">
        <v>0</v>
      </c>
      <c r="CB157">
        <v>1</v>
      </c>
      <c r="CC157">
        <v>2</v>
      </c>
      <c r="CD157">
        <v>0</v>
      </c>
      <c r="CE157">
        <v>0</v>
      </c>
      <c r="CF157">
        <v>1</v>
      </c>
      <c r="CG157">
        <v>0</v>
      </c>
      <c r="CH157">
        <v>0</v>
      </c>
      <c r="CI157">
        <v>1</v>
      </c>
      <c r="CJ157">
        <v>0</v>
      </c>
      <c r="CK157">
        <v>9</v>
      </c>
      <c r="CL157">
        <v>8</v>
      </c>
      <c r="CM157">
        <v>3</v>
      </c>
      <c r="CN157">
        <v>1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1</v>
      </c>
      <c r="CV157">
        <v>2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1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8</v>
      </c>
      <c r="DJ157">
        <v>32</v>
      </c>
      <c r="DK157">
        <v>22</v>
      </c>
      <c r="DL157">
        <v>1</v>
      </c>
      <c r="DM157">
        <v>0</v>
      </c>
      <c r="DN157">
        <v>7</v>
      </c>
      <c r="DO157">
        <v>0</v>
      </c>
      <c r="DP157">
        <v>1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1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32</v>
      </c>
      <c r="EH157">
        <v>6</v>
      </c>
      <c r="EI157">
        <v>5</v>
      </c>
      <c r="EJ157">
        <v>0</v>
      </c>
      <c r="EK157">
        <v>0</v>
      </c>
      <c r="EL157">
        <v>0</v>
      </c>
      <c r="EM157">
        <v>1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6</v>
      </c>
      <c r="FF157">
        <v>37</v>
      </c>
      <c r="FG157">
        <v>14</v>
      </c>
      <c r="FH157">
        <v>2</v>
      </c>
      <c r="FI157">
        <v>1</v>
      </c>
      <c r="FJ157">
        <v>1</v>
      </c>
      <c r="FK157">
        <v>0</v>
      </c>
      <c r="FL157">
        <v>1</v>
      </c>
      <c r="FM157">
        <v>5</v>
      </c>
      <c r="FN157">
        <v>2</v>
      </c>
      <c r="FO157">
        <v>0</v>
      </c>
      <c r="FP157">
        <v>0</v>
      </c>
      <c r="FQ157">
        <v>0</v>
      </c>
      <c r="FR157">
        <v>3</v>
      </c>
      <c r="FS157">
        <v>0</v>
      </c>
      <c r="FT157">
        <v>1</v>
      </c>
      <c r="FU157">
        <v>0</v>
      </c>
      <c r="FV157">
        <v>1</v>
      </c>
      <c r="FW157">
        <v>2</v>
      </c>
      <c r="FX157">
        <v>1</v>
      </c>
      <c r="FY157">
        <v>3</v>
      </c>
      <c r="FZ157">
        <v>37</v>
      </c>
      <c r="GA157">
        <v>7</v>
      </c>
      <c r="GB157">
        <v>4</v>
      </c>
      <c r="GC157">
        <v>1</v>
      </c>
      <c r="GD157">
        <v>0</v>
      </c>
      <c r="GE157">
        <v>0</v>
      </c>
      <c r="GF157">
        <v>2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7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1</v>
      </c>
      <c r="HX157">
        <v>1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1</v>
      </c>
      <c r="IM157" t="s">
        <v>0</v>
      </c>
      <c r="IN157" t="s">
        <v>0</v>
      </c>
      <c r="IO157" t="s">
        <v>0</v>
      </c>
      <c r="IP157" t="s">
        <v>0</v>
      </c>
      <c r="IQ157" t="s">
        <v>0</v>
      </c>
      <c r="IR157" t="s">
        <v>0</v>
      </c>
      <c r="IS157" t="s">
        <v>0</v>
      </c>
      <c r="IT157" t="s">
        <v>0</v>
      </c>
      <c r="IU157" t="s">
        <v>0</v>
      </c>
      <c r="IV157" t="s">
        <v>0</v>
      </c>
      <c r="IW157" t="s">
        <v>0</v>
      </c>
      <c r="IX157" t="s">
        <v>0</v>
      </c>
      <c r="IY157" t="s">
        <v>0</v>
      </c>
      <c r="IZ157" t="s">
        <v>0</v>
      </c>
    </row>
    <row r="158" spans="1:260">
      <c r="A158" t="s">
        <v>1279</v>
      </c>
      <c r="B158" t="s">
        <v>1262</v>
      </c>
      <c r="C158" t="str">
        <f>"180407"</f>
        <v>180407</v>
      </c>
      <c r="D158" t="s">
        <v>1278</v>
      </c>
      <c r="E158">
        <v>3</v>
      </c>
      <c r="F158">
        <v>1303</v>
      </c>
      <c r="G158">
        <v>990</v>
      </c>
      <c r="H158">
        <v>325</v>
      </c>
      <c r="I158">
        <v>665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665</v>
      </c>
      <c r="T158">
        <v>0</v>
      </c>
      <c r="U158">
        <v>0</v>
      </c>
      <c r="V158">
        <v>665</v>
      </c>
      <c r="W158">
        <v>35</v>
      </c>
      <c r="X158">
        <v>28</v>
      </c>
      <c r="Y158">
        <v>7</v>
      </c>
      <c r="Z158">
        <v>0</v>
      </c>
      <c r="AA158">
        <v>630</v>
      </c>
      <c r="AB158">
        <v>507</v>
      </c>
      <c r="AC158">
        <v>182</v>
      </c>
      <c r="AD158">
        <v>162</v>
      </c>
      <c r="AE158">
        <v>23</v>
      </c>
      <c r="AF158">
        <v>18</v>
      </c>
      <c r="AG158">
        <v>12</v>
      </c>
      <c r="AH158">
        <v>35</v>
      </c>
      <c r="AI158">
        <v>29</v>
      </c>
      <c r="AJ158">
        <v>8</v>
      </c>
      <c r="AK158">
        <v>8</v>
      </c>
      <c r="AL158">
        <v>0</v>
      </c>
      <c r="AM158">
        <v>3</v>
      </c>
      <c r="AN158">
        <v>5</v>
      </c>
      <c r="AO158">
        <v>2</v>
      </c>
      <c r="AP158">
        <v>1</v>
      </c>
      <c r="AQ158">
        <v>7</v>
      </c>
      <c r="AR158">
        <v>0</v>
      </c>
      <c r="AS158">
        <v>0</v>
      </c>
      <c r="AT158">
        <v>0</v>
      </c>
      <c r="AU158">
        <v>4</v>
      </c>
      <c r="AV158">
        <v>1</v>
      </c>
      <c r="AW158">
        <v>6</v>
      </c>
      <c r="AX158">
        <v>1</v>
      </c>
      <c r="AY158">
        <v>507</v>
      </c>
      <c r="AZ158">
        <v>25</v>
      </c>
      <c r="BA158">
        <v>13</v>
      </c>
      <c r="BB158">
        <v>2</v>
      </c>
      <c r="BC158">
        <v>2</v>
      </c>
      <c r="BD158">
        <v>2</v>
      </c>
      <c r="BE158">
        <v>1</v>
      </c>
      <c r="BF158">
        <v>1</v>
      </c>
      <c r="BG158">
        <v>1</v>
      </c>
      <c r="BH158">
        <v>0</v>
      </c>
      <c r="BI158">
        <v>1</v>
      </c>
      <c r="BJ158">
        <v>0</v>
      </c>
      <c r="BK158">
        <v>0</v>
      </c>
      <c r="BL158">
        <v>0</v>
      </c>
      <c r="BM158">
        <v>1</v>
      </c>
      <c r="BN158">
        <v>1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25</v>
      </c>
      <c r="BX158">
        <v>14</v>
      </c>
      <c r="BY158">
        <v>3</v>
      </c>
      <c r="BZ158">
        <v>1</v>
      </c>
      <c r="CA158">
        <v>5</v>
      </c>
      <c r="CB158">
        <v>1</v>
      </c>
      <c r="CC158">
        <v>0</v>
      </c>
      <c r="CD158">
        <v>0</v>
      </c>
      <c r="CE158">
        <v>0</v>
      </c>
      <c r="CF158">
        <v>1</v>
      </c>
      <c r="CG158">
        <v>3</v>
      </c>
      <c r="CH158">
        <v>0</v>
      </c>
      <c r="CI158">
        <v>0</v>
      </c>
      <c r="CJ158">
        <v>0</v>
      </c>
      <c r="CK158">
        <v>14</v>
      </c>
      <c r="CL158">
        <v>15</v>
      </c>
      <c r="CM158">
        <v>6</v>
      </c>
      <c r="CN158">
        <v>1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2</v>
      </c>
      <c r="CU158">
        <v>0</v>
      </c>
      <c r="CV158">
        <v>2</v>
      </c>
      <c r="CW158">
        <v>3</v>
      </c>
      <c r="CX158">
        <v>0</v>
      </c>
      <c r="CY158">
        <v>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15</v>
      </c>
      <c r="DJ158">
        <v>18</v>
      </c>
      <c r="DK158">
        <v>9</v>
      </c>
      <c r="DL158">
        <v>1</v>
      </c>
      <c r="DM158">
        <v>0</v>
      </c>
      <c r="DN158">
        <v>3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3</v>
      </c>
      <c r="DZ158">
        <v>0</v>
      </c>
      <c r="EA158">
        <v>2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18</v>
      </c>
      <c r="EH158">
        <v>11</v>
      </c>
      <c r="EI158">
        <v>9</v>
      </c>
      <c r="EJ158">
        <v>1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1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11</v>
      </c>
      <c r="FF158">
        <v>35</v>
      </c>
      <c r="FG158">
        <v>14</v>
      </c>
      <c r="FH158">
        <v>2</v>
      </c>
      <c r="FI158">
        <v>2</v>
      </c>
      <c r="FJ158">
        <v>0</v>
      </c>
      <c r="FK158">
        <v>0</v>
      </c>
      <c r="FL158">
        <v>1</v>
      </c>
      <c r="FM158">
        <v>5</v>
      </c>
      <c r="FN158">
        <v>0</v>
      </c>
      <c r="FO158">
        <v>0</v>
      </c>
      <c r="FP158">
        <v>1</v>
      </c>
      <c r="FQ158">
        <v>0</v>
      </c>
      <c r="FR158">
        <v>4</v>
      </c>
      <c r="FS158">
        <v>0</v>
      </c>
      <c r="FT158">
        <v>3</v>
      </c>
      <c r="FU158">
        <v>1</v>
      </c>
      <c r="FV158">
        <v>0</v>
      </c>
      <c r="FW158">
        <v>0</v>
      </c>
      <c r="FX158">
        <v>2</v>
      </c>
      <c r="FY158">
        <v>0</v>
      </c>
      <c r="FZ158">
        <v>35</v>
      </c>
      <c r="GA158">
        <v>1</v>
      </c>
      <c r="GB158">
        <v>0</v>
      </c>
      <c r="GC158">
        <v>0</v>
      </c>
      <c r="GD158">
        <v>1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1</v>
      </c>
      <c r="GY158">
        <v>4</v>
      </c>
      <c r="GZ158">
        <v>2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1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1</v>
      </c>
      <c r="HU158">
        <v>0</v>
      </c>
      <c r="HV158">
        <v>4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 t="s">
        <v>0</v>
      </c>
      <c r="IN158" t="s">
        <v>0</v>
      </c>
      <c r="IO158" t="s">
        <v>0</v>
      </c>
      <c r="IP158" t="s">
        <v>0</v>
      </c>
      <c r="IQ158" t="s">
        <v>0</v>
      </c>
      <c r="IR158" t="s">
        <v>0</v>
      </c>
      <c r="IS158" t="s">
        <v>0</v>
      </c>
      <c r="IT158" t="s">
        <v>0</v>
      </c>
      <c r="IU158" t="s">
        <v>0</v>
      </c>
      <c r="IV158" t="s">
        <v>0</v>
      </c>
      <c r="IW158" t="s">
        <v>0</v>
      </c>
      <c r="IX158" t="s">
        <v>0</v>
      </c>
      <c r="IY158" t="s">
        <v>0</v>
      </c>
      <c r="IZ158" t="s">
        <v>0</v>
      </c>
    </row>
    <row r="159" spans="1:260">
      <c r="A159" t="s">
        <v>1277</v>
      </c>
      <c r="B159" t="s">
        <v>1262</v>
      </c>
      <c r="C159" t="str">
        <f>"180407"</f>
        <v>180407</v>
      </c>
      <c r="D159" t="s">
        <v>1276</v>
      </c>
      <c r="E159">
        <v>4</v>
      </c>
      <c r="F159">
        <v>1885</v>
      </c>
      <c r="G159">
        <v>1428</v>
      </c>
      <c r="H159">
        <v>443</v>
      </c>
      <c r="I159">
        <v>985</v>
      </c>
      <c r="J159">
        <v>4</v>
      </c>
      <c r="K159">
        <v>9</v>
      </c>
      <c r="L159">
        <v>2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987</v>
      </c>
      <c r="T159">
        <v>2</v>
      </c>
      <c r="U159">
        <v>0</v>
      </c>
      <c r="V159">
        <v>987</v>
      </c>
      <c r="W159">
        <v>38</v>
      </c>
      <c r="X159">
        <v>28</v>
      </c>
      <c r="Y159">
        <v>7</v>
      </c>
      <c r="Z159">
        <v>3</v>
      </c>
      <c r="AA159">
        <v>949</v>
      </c>
      <c r="AB159">
        <v>566</v>
      </c>
      <c r="AC159">
        <v>233</v>
      </c>
      <c r="AD159">
        <v>102</v>
      </c>
      <c r="AE159">
        <v>18</v>
      </c>
      <c r="AF159">
        <v>6</v>
      </c>
      <c r="AG159">
        <v>5</v>
      </c>
      <c r="AH159">
        <v>58</v>
      </c>
      <c r="AI159">
        <v>28</v>
      </c>
      <c r="AJ159">
        <v>22</v>
      </c>
      <c r="AK159">
        <v>9</v>
      </c>
      <c r="AL159">
        <v>5</v>
      </c>
      <c r="AM159">
        <v>5</v>
      </c>
      <c r="AN159">
        <v>35</v>
      </c>
      <c r="AO159">
        <v>3</v>
      </c>
      <c r="AP159">
        <v>2</v>
      </c>
      <c r="AQ159">
        <v>4</v>
      </c>
      <c r="AR159">
        <v>3</v>
      </c>
      <c r="AS159">
        <v>2</v>
      </c>
      <c r="AT159">
        <v>1</v>
      </c>
      <c r="AU159">
        <v>5</v>
      </c>
      <c r="AV159">
        <v>6</v>
      </c>
      <c r="AW159">
        <v>6</v>
      </c>
      <c r="AX159">
        <v>8</v>
      </c>
      <c r="AY159">
        <v>566</v>
      </c>
      <c r="AZ159">
        <v>101</v>
      </c>
      <c r="BA159">
        <v>44</v>
      </c>
      <c r="BB159">
        <v>1</v>
      </c>
      <c r="BC159">
        <v>5</v>
      </c>
      <c r="BD159">
        <v>18</v>
      </c>
      <c r="BE159">
        <v>2</v>
      </c>
      <c r="BF159">
        <v>9</v>
      </c>
      <c r="BG159">
        <v>1</v>
      </c>
      <c r="BH159">
        <v>1</v>
      </c>
      <c r="BI159">
        <v>0</v>
      </c>
      <c r="BJ159">
        <v>1</v>
      </c>
      <c r="BK159">
        <v>0</v>
      </c>
      <c r="BL159">
        <v>4</v>
      </c>
      <c r="BM159">
        <v>0</v>
      </c>
      <c r="BN159">
        <v>0</v>
      </c>
      <c r="BO159">
        <v>1</v>
      </c>
      <c r="BP159">
        <v>2</v>
      </c>
      <c r="BQ159">
        <v>4</v>
      </c>
      <c r="BR159">
        <v>0</v>
      </c>
      <c r="BS159">
        <v>1</v>
      </c>
      <c r="BT159">
        <v>0</v>
      </c>
      <c r="BU159">
        <v>0</v>
      </c>
      <c r="BV159">
        <v>7</v>
      </c>
      <c r="BW159">
        <v>101</v>
      </c>
      <c r="BX159">
        <v>21</v>
      </c>
      <c r="BY159">
        <v>13</v>
      </c>
      <c r="BZ159">
        <v>2</v>
      </c>
      <c r="CA159">
        <v>2</v>
      </c>
      <c r="CB159">
        <v>1</v>
      </c>
      <c r="CC159">
        <v>0</v>
      </c>
      <c r="CD159">
        <v>0</v>
      </c>
      <c r="CE159">
        <v>0</v>
      </c>
      <c r="CF159">
        <v>1</v>
      </c>
      <c r="CG159">
        <v>0</v>
      </c>
      <c r="CH159">
        <v>0</v>
      </c>
      <c r="CI159">
        <v>1</v>
      </c>
      <c r="CJ159">
        <v>1</v>
      </c>
      <c r="CK159">
        <v>21</v>
      </c>
      <c r="CL159">
        <v>37</v>
      </c>
      <c r="CM159">
        <v>26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3</v>
      </c>
      <c r="CT159">
        <v>0</v>
      </c>
      <c r="CU159">
        <v>0</v>
      </c>
      <c r="CV159">
        <v>0</v>
      </c>
      <c r="CW159">
        <v>1</v>
      </c>
      <c r="CX159">
        <v>1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1</v>
      </c>
      <c r="DF159">
        <v>1</v>
      </c>
      <c r="DG159">
        <v>0</v>
      </c>
      <c r="DH159">
        <v>1</v>
      </c>
      <c r="DI159">
        <v>37</v>
      </c>
      <c r="DJ159">
        <v>60</v>
      </c>
      <c r="DK159">
        <v>39</v>
      </c>
      <c r="DL159">
        <v>0</v>
      </c>
      <c r="DM159">
        <v>2</v>
      </c>
      <c r="DN159">
        <v>10</v>
      </c>
      <c r="DO159">
        <v>0</v>
      </c>
      <c r="DP159">
        <v>0</v>
      </c>
      <c r="DQ159">
        <v>1</v>
      </c>
      <c r="DR159">
        <v>0</v>
      </c>
      <c r="DS159">
        <v>0</v>
      </c>
      <c r="DT159">
        <v>1</v>
      </c>
      <c r="DU159">
        <v>0</v>
      </c>
      <c r="DV159">
        <v>0</v>
      </c>
      <c r="DW159">
        <v>0</v>
      </c>
      <c r="DX159">
        <v>0</v>
      </c>
      <c r="DY159">
        <v>3</v>
      </c>
      <c r="DZ159">
        <v>1</v>
      </c>
      <c r="EA159">
        <v>0</v>
      </c>
      <c r="EB159">
        <v>0</v>
      </c>
      <c r="EC159">
        <v>0</v>
      </c>
      <c r="ED159">
        <v>0</v>
      </c>
      <c r="EE159">
        <v>2</v>
      </c>
      <c r="EF159">
        <v>1</v>
      </c>
      <c r="EG159">
        <v>60</v>
      </c>
      <c r="EH159">
        <v>35</v>
      </c>
      <c r="EI159">
        <v>15</v>
      </c>
      <c r="EJ159">
        <v>2</v>
      </c>
      <c r="EK159">
        <v>0</v>
      </c>
      <c r="EL159">
        <v>0</v>
      </c>
      <c r="EM159">
        <v>6</v>
      </c>
      <c r="EN159">
        <v>1</v>
      </c>
      <c r="EO159">
        <v>0</v>
      </c>
      <c r="EP159">
        <v>2</v>
      </c>
      <c r="EQ159">
        <v>1</v>
      </c>
      <c r="ER159">
        <v>1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2</v>
      </c>
      <c r="EY159">
        <v>0</v>
      </c>
      <c r="EZ159">
        <v>2</v>
      </c>
      <c r="FA159">
        <v>1</v>
      </c>
      <c r="FB159">
        <v>1</v>
      </c>
      <c r="FC159">
        <v>0</v>
      </c>
      <c r="FD159">
        <v>1</v>
      </c>
      <c r="FE159">
        <v>35</v>
      </c>
      <c r="FF159">
        <v>102</v>
      </c>
      <c r="FG159">
        <v>40</v>
      </c>
      <c r="FH159">
        <v>9</v>
      </c>
      <c r="FI159">
        <v>4</v>
      </c>
      <c r="FJ159">
        <v>3</v>
      </c>
      <c r="FK159">
        <v>6</v>
      </c>
      <c r="FL159">
        <v>4</v>
      </c>
      <c r="FM159">
        <v>8</v>
      </c>
      <c r="FN159">
        <v>2</v>
      </c>
      <c r="FO159">
        <v>2</v>
      </c>
      <c r="FP159">
        <v>3</v>
      </c>
      <c r="FQ159">
        <v>3</v>
      </c>
      <c r="FR159">
        <v>9</v>
      </c>
      <c r="FS159">
        <v>0</v>
      </c>
      <c r="FT159">
        <v>6</v>
      </c>
      <c r="FU159">
        <v>0</v>
      </c>
      <c r="FV159">
        <v>0</v>
      </c>
      <c r="FW159">
        <v>1</v>
      </c>
      <c r="FX159">
        <v>1</v>
      </c>
      <c r="FY159">
        <v>1</v>
      </c>
      <c r="FZ159">
        <v>102</v>
      </c>
      <c r="GA159">
        <v>18</v>
      </c>
      <c r="GB159">
        <v>6</v>
      </c>
      <c r="GC159">
        <v>0</v>
      </c>
      <c r="GD159">
        <v>2</v>
      </c>
      <c r="GE159">
        <v>0</v>
      </c>
      <c r="GF159">
        <v>4</v>
      </c>
      <c r="GG159">
        <v>1</v>
      </c>
      <c r="GH159">
        <v>1</v>
      </c>
      <c r="GI159">
        <v>0</v>
      </c>
      <c r="GJ159">
        <v>0</v>
      </c>
      <c r="GK159">
        <v>1</v>
      </c>
      <c r="GL159">
        <v>2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1</v>
      </c>
      <c r="GX159">
        <v>18</v>
      </c>
      <c r="GY159">
        <v>6</v>
      </c>
      <c r="GZ159">
        <v>3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1</v>
      </c>
      <c r="HJ159">
        <v>0</v>
      </c>
      <c r="HK159">
        <v>1</v>
      </c>
      <c r="HL159">
        <v>0</v>
      </c>
      <c r="HM159">
        <v>0</v>
      </c>
      <c r="HN159">
        <v>1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6</v>
      </c>
      <c r="HW159">
        <v>3</v>
      </c>
      <c r="HX159">
        <v>0</v>
      </c>
      <c r="HY159">
        <v>0</v>
      </c>
      <c r="HZ159">
        <v>0</v>
      </c>
      <c r="IA159">
        <v>1</v>
      </c>
      <c r="IB159">
        <v>0</v>
      </c>
      <c r="IC159">
        <v>1</v>
      </c>
      <c r="ID159">
        <v>0</v>
      </c>
      <c r="IE159">
        <v>1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3</v>
      </c>
      <c r="IM159" t="s">
        <v>0</v>
      </c>
      <c r="IN159" t="s">
        <v>0</v>
      </c>
      <c r="IO159" t="s">
        <v>0</v>
      </c>
      <c r="IP159" t="s">
        <v>0</v>
      </c>
      <c r="IQ159" t="s">
        <v>0</v>
      </c>
      <c r="IR159" t="s">
        <v>0</v>
      </c>
      <c r="IS159" t="s">
        <v>0</v>
      </c>
      <c r="IT159" t="s">
        <v>0</v>
      </c>
      <c r="IU159" t="s">
        <v>0</v>
      </c>
      <c r="IV159" t="s">
        <v>0</v>
      </c>
      <c r="IW159" t="s">
        <v>0</v>
      </c>
      <c r="IX159" t="s">
        <v>0</v>
      </c>
      <c r="IY159" t="s">
        <v>0</v>
      </c>
      <c r="IZ159" t="s">
        <v>0</v>
      </c>
    </row>
    <row r="160" spans="1:260">
      <c r="A160" t="s">
        <v>1275</v>
      </c>
      <c r="B160" t="s">
        <v>1262</v>
      </c>
      <c r="C160" t="str">
        <f>"180407"</f>
        <v>180407</v>
      </c>
      <c r="D160" t="s">
        <v>1274</v>
      </c>
      <c r="E160">
        <v>5</v>
      </c>
      <c r="F160">
        <v>598</v>
      </c>
      <c r="G160">
        <v>460</v>
      </c>
      <c r="H160">
        <v>130</v>
      </c>
      <c r="I160">
        <v>330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330</v>
      </c>
      <c r="T160">
        <v>0</v>
      </c>
      <c r="U160">
        <v>0</v>
      </c>
      <c r="V160">
        <v>330</v>
      </c>
      <c r="W160">
        <v>14</v>
      </c>
      <c r="X160">
        <v>10</v>
      </c>
      <c r="Y160">
        <v>3</v>
      </c>
      <c r="Z160">
        <v>1</v>
      </c>
      <c r="AA160">
        <v>316</v>
      </c>
      <c r="AB160">
        <v>257</v>
      </c>
      <c r="AC160">
        <v>115</v>
      </c>
      <c r="AD160">
        <v>30</v>
      </c>
      <c r="AE160">
        <v>7</v>
      </c>
      <c r="AF160">
        <v>8</v>
      </c>
      <c r="AG160">
        <v>2</v>
      </c>
      <c r="AH160">
        <v>29</v>
      </c>
      <c r="AI160">
        <v>28</v>
      </c>
      <c r="AJ160">
        <v>4</v>
      </c>
      <c r="AK160">
        <v>4</v>
      </c>
      <c r="AL160">
        <v>2</v>
      </c>
      <c r="AM160">
        <v>1</v>
      </c>
      <c r="AN160">
        <v>15</v>
      </c>
      <c r="AO160">
        <v>3</v>
      </c>
      <c r="AP160">
        <v>1</v>
      </c>
      <c r="AQ160">
        <v>0</v>
      </c>
      <c r="AR160">
        <v>1</v>
      </c>
      <c r="AS160">
        <v>4</v>
      </c>
      <c r="AT160">
        <v>1</v>
      </c>
      <c r="AU160">
        <v>0</v>
      </c>
      <c r="AV160">
        <v>0</v>
      </c>
      <c r="AW160">
        <v>1</v>
      </c>
      <c r="AX160">
        <v>1</v>
      </c>
      <c r="AY160">
        <v>257</v>
      </c>
      <c r="AZ160">
        <v>7</v>
      </c>
      <c r="BA160">
        <v>2</v>
      </c>
      <c r="BB160">
        <v>2</v>
      </c>
      <c r="BC160">
        <v>0</v>
      </c>
      <c r="BD160">
        <v>0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1</v>
      </c>
      <c r="BP160">
        <v>0</v>
      </c>
      <c r="BQ160">
        <v>1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7</v>
      </c>
      <c r="BX160">
        <v>4</v>
      </c>
      <c r="BY160">
        <v>4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4</v>
      </c>
      <c r="CL160">
        <v>12</v>
      </c>
      <c r="CM160">
        <v>5</v>
      </c>
      <c r="CN160">
        <v>4</v>
      </c>
      <c r="CO160">
        <v>0</v>
      </c>
      <c r="CP160">
        <v>0</v>
      </c>
      <c r="CQ160">
        <v>1</v>
      </c>
      <c r="CR160">
        <v>0</v>
      </c>
      <c r="CS160">
        <v>0</v>
      </c>
      <c r="CT160">
        <v>0</v>
      </c>
      <c r="CU160">
        <v>0</v>
      </c>
      <c r="CV160">
        <v>1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1</v>
      </c>
      <c r="DE160">
        <v>0</v>
      </c>
      <c r="DF160">
        <v>0</v>
      </c>
      <c r="DG160">
        <v>0</v>
      </c>
      <c r="DH160">
        <v>0</v>
      </c>
      <c r="DI160">
        <v>12</v>
      </c>
      <c r="DJ160">
        <v>9</v>
      </c>
      <c r="DK160">
        <v>4</v>
      </c>
      <c r="DL160">
        <v>0</v>
      </c>
      <c r="DM160">
        <v>0</v>
      </c>
      <c r="DN160">
        <v>3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1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1</v>
      </c>
      <c r="EG160">
        <v>9</v>
      </c>
      <c r="EH160">
        <v>1</v>
      </c>
      <c r="EI160">
        <v>0</v>
      </c>
      <c r="EJ160">
        <v>0</v>
      </c>
      <c r="EK160">
        <v>0</v>
      </c>
      <c r="EL160">
        <v>0</v>
      </c>
      <c r="EM160">
        <v>1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1</v>
      </c>
      <c r="FF160">
        <v>21</v>
      </c>
      <c r="FG160">
        <v>7</v>
      </c>
      <c r="FH160">
        <v>2</v>
      </c>
      <c r="FI160">
        <v>1</v>
      </c>
      <c r="FJ160">
        <v>0</v>
      </c>
      <c r="FK160">
        <v>0</v>
      </c>
      <c r="FL160">
        <v>0</v>
      </c>
      <c r="FM160">
        <v>2</v>
      </c>
      <c r="FN160">
        <v>0</v>
      </c>
      <c r="FO160">
        <v>1</v>
      </c>
      <c r="FP160">
        <v>0</v>
      </c>
      <c r="FQ160">
        <v>0</v>
      </c>
      <c r="FR160">
        <v>5</v>
      </c>
      <c r="FS160">
        <v>1</v>
      </c>
      <c r="FT160">
        <v>0</v>
      </c>
      <c r="FU160">
        <v>0</v>
      </c>
      <c r="FV160">
        <v>0</v>
      </c>
      <c r="FW160">
        <v>1</v>
      </c>
      <c r="FX160">
        <v>1</v>
      </c>
      <c r="FY160">
        <v>0</v>
      </c>
      <c r="FZ160">
        <v>21</v>
      </c>
      <c r="GA160">
        <v>2</v>
      </c>
      <c r="GB160">
        <v>0</v>
      </c>
      <c r="GC160">
        <v>0</v>
      </c>
      <c r="GD160">
        <v>0</v>
      </c>
      <c r="GE160">
        <v>1</v>
      </c>
      <c r="GF160">
        <v>1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2</v>
      </c>
      <c r="GY160">
        <v>1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1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1</v>
      </c>
      <c r="HW160">
        <v>2</v>
      </c>
      <c r="HX160">
        <v>0</v>
      </c>
      <c r="HY160">
        <v>1</v>
      </c>
      <c r="HZ160">
        <v>0</v>
      </c>
      <c r="IA160">
        <v>1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2</v>
      </c>
      <c r="IM160" t="s">
        <v>0</v>
      </c>
      <c r="IN160" t="s">
        <v>0</v>
      </c>
      <c r="IO160" t="s">
        <v>0</v>
      </c>
      <c r="IP160" t="s">
        <v>0</v>
      </c>
      <c r="IQ160" t="s">
        <v>0</v>
      </c>
      <c r="IR160" t="s">
        <v>0</v>
      </c>
      <c r="IS160" t="s">
        <v>0</v>
      </c>
      <c r="IT160" t="s">
        <v>0</v>
      </c>
      <c r="IU160" t="s">
        <v>0</v>
      </c>
      <c r="IV160" t="s">
        <v>0</v>
      </c>
      <c r="IW160" t="s">
        <v>0</v>
      </c>
      <c r="IX160" t="s">
        <v>0</v>
      </c>
      <c r="IY160" t="s">
        <v>0</v>
      </c>
      <c r="IZ160" t="s">
        <v>0</v>
      </c>
    </row>
    <row r="161" spans="1:260">
      <c r="A161" t="s">
        <v>1273</v>
      </c>
      <c r="B161" t="s">
        <v>1262</v>
      </c>
      <c r="C161" t="str">
        <f>"180407"</f>
        <v>180407</v>
      </c>
      <c r="D161" t="s">
        <v>1272</v>
      </c>
      <c r="E161">
        <v>6</v>
      </c>
      <c r="F161">
        <v>629</v>
      </c>
      <c r="G161">
        <v>475</v>
      </c>
      <c r="H161">
        <v>186</v>
      </c>
      <c r="I161">
        <v>289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288</v>
      </c>
      <c r="T161">
        <v>0</v>
      </c>
      <c r="U161">
        <v>0</v>
      </c>
      <c r="V161">
        <v>288</v>
      </c>
      <c r="W161">
        <v>24</v>
      </c>
      <c r="X161">
        <v>12</v>
      </c>
      <c r="Y161">
        <v>12</v>
      </c>
      <c r="Z161">
        <v>0</v>
      </c>
      <c r="AA161">
        <v>264</v>
      </c>
      <c r="AB161">
        <v>128</v>
      </c>
      <c r="AC161">
        <v>72</v>
      </c>
      <c r="AD161">
        <v>16</v>
      </c>
      <c r="AE161">
        <v>3</v>
      </c>
      <c r="AF161">
        <v>2</v>
      </c>
      <c r="AG161">
        <v>1</v>
      </c>
      <c r="AH161">
        <v>10</v>
      </c>
      <c r="AI161">
        <v>1</v>
      </c>
      <c r="AJ161">
        <v>0</v>
      </c>
      <c r="AK161">
        <v>0</v>
      </c>
      <c r="AL161">
        <v>1</v>
      </c>
      <c r="AM161">
        <v>2</v>
      </c>
      <c r="AN161">
        <v>7</v>
      </c>
      <c r="AO161">
        <v>3</v>
      </c>
      <c r="AP161">
        <v>1</v>
      </c>
      <c r="AQ161">
        <v>0</v>
      </c>
      <c r="AR161">
        <v>0</v>
      </c>
      <c r="AS161">
        <v>0</v>
      </c>
      <c r="AT161">
        <v>0</v>
      </c>
      <c r="AU161">
        <v>3</v>
      </c>
      <c r="AV161">
        <v>1</v>
      </c>
      <c r="AW161">
        <v>3</v>
      </c>
      <c r="AX161">
        <v>2</v>
      </c>
      <c r="AY161">
        <v>128</v>
      </c>
      <c r="AZ161">
        <v>24</v>
      </c>
      <c r="BA161">
        <v>5</v>
      </c>
      <c r="BB161">
        <v>3</v>
      </c>
      <c r="BC161">
        <v>3</v>
      </c>
      <c r="BD161">
        <v>3</v>
      </c>
      <c r="BE161">
        <v>0</v>
      </c>
      <c r="BF161">
        <v>2</v>
      </c>
      <c r="BG161">
        <v>0</v>
      </c>
      <c r="BH161">
        <v>1</v>
      </c>
      <c r="BI161">
        <v>0</v>
      </c>
      <c r="BJ161">
        <v>0</v>
      </c>
      <c r="BK161">
        <v>0</v>
      </c>
      <c r="BL161">
        <v>1</v>
      </c>
      <c r="BM161">
        <v>0</v>
      </c>
      <c r="BN161">
        <v>0</v>
      </c>
      <c r="BO161">
        <v>0</v>
      </c>
      <c r="BP161">
        <v>3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2</v>
      </c>
      <c r="BW161">
        <v>24</v>
      </c>
      <c r="BX161">
        <v>8</v>
      </c>
      <c r="BY161">
        <v>2</v>
      </c>
      <c r="BZ161">
        <v>2</v>
      </c>
      <c r="CA161">
        <v>0</v>
      </c>
      <c r="CB161">
        <v>0</v>
      </c>
      <c r="CC161">
        <v>1</v>
      </c>
      <c r="CD161">
        <v>0</v>
      </c>
      <c r="CE161">
        <v>0</v>
      </c>
      <c r="CF161">
        <v>0</v>
      </c>
      <c r="CG161">
        <v>1</v>
      </c>
      <c r="CH161">
        <v>2</v>
      </c>
      <c r="CI161">
        <v>0</v>
      </c>
      <c r="CJ161">
        <v>0</v>
      </c>
      <c r="CK161">
        <v>8</v>
      </c>
      <c r="CL161">
        <v>15</v>
      </c>
      <c r="CM161">
        <v>8</v>
      </c>
      <c r="CN161">
        <v>4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1</v>
      </c>
      <c r="CY161">
        <v>0</v>
      </c>
      <c r="CZ161">
        <v>0</v>
      </c>
      <c r="DA161">
        <v>2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15</v>
      </c>
      <c r="DJ161">
        <v>44</v>
      </c>
      <c r="DK161">
        <v>35</v>
      </c>
      <c r="DL161">
        <v>0</v>
      </c>
      <c r="DM161">
        <v>0</v>
      </c>
      <c r="DN161">
        <v>7</v>
      </c>
      <c r="DO161">
        <v>0</v>
      </c>
      <c r="DP161">
        <v>0</v>
      </c>
      <c r="DQ161">
        <v>0</v>
      </c>
      <c r="DR161">
        <v>0</v>
      </c>
      <c r="DS161">
        <v>1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1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44</v>
      </c>
      <c r="EH161">
        <v>8</v>
      </c>
      <c r="EI161">
        <v>7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1</v>
      </c>
      <c r="FD161">
        <v>0</v>
      </c>
      <c r="FE161">
        <v>8</v>
      </c>
      <c r="FF161">
        <v>31</v>
      </c>
      <c r="FG161">
        <v>9</v>
      </c>
      <c r="FH161">
        <v>5</v>
      </c>
      <c r="FI161">
        <v>1</v>
      </c>
      <c r="FJ161">
        <v>1</v>
      </c>
      <c r="FK161">
        <v>2</v>
      </c>
      <c r="FL161">
        <v>0</v>
      </c>
      <c r="FM161">
        <v>3</v>
      </c>
      <c r="FN161">
        <v>2</v>
      </c>
      <c r="FO161">
        <v>0</v>
      </c>
      <c r="FP161">
        <v>0</v>
      </c>
      <c r="FQ161">
        <v>0</v>
      </c>
      <c r="FR161">
        <v>4</v>
      </c>
      <c r="FS161">
        <v>0</v>
      </c>
      <c r="FT161">
        <v>0</v>
      </c>
      <c r="FU161">
        <v>1</v>
      </c>
      <c r="FV161">
        <v>0</v>
      </c>
      <c r="FW161">
        <v>0</v>
      </c>
      <c r="FX161">
        <v>2</v>
      </c>
      <c r="FY161">
        <v>1</v>
      </c>
      <c r="FZ161">
        <v>31</v>
      </c>
      <c r="GA161">
        <v>4</v>
      </c>
      <c r="GB161">
        <v>1</v>
      </c>
      <c r="GC161">
        <v>1</v>
      </c>
      <c r="GD161">
        <v>0</v>
      </c>
      <c r="GE161">
        <v>0</v>
      </c>
      <c r="GF161">
        <v>0</v>
      </c>
      <c r="GG161">
        <v>1</v>
      </c>
      <c r="GH161">
        <v>0</v>
      </c>
      <c r="GI161">
        <v>0</v>
      </c>
      <c r="GJ161">
        <v>0</v>
      </c>
      <c r="GK161">
        <v>1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4</v>
      </c>
      <c r="GY161">
        <v>2</v>
      </c>
      <c r="GZ161">
        <v>1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1</v>
      </c>
      <c r="HR161">
        <v>0</v>
      </c>
      <c r="HS161">
        <v>0</v>
      </c>
      <c r="HT161">
        <v>0</v>
      </c>
      <c r="HU161">
        <v>0</v>
      </c>
      <c r="HV161">
        <v>2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 t="s">
        <v>0</v>
      </c>
      <c r="IN161" t="s">
        <v>0</v>
      </c>
      <c r="IO161" t="s">
        <v>0</v>
      </c>
      <c r="IP161" t="s">
        <v>0</v>
      </c>
      <c r="IQ161" t="s">
        <v>0</v>
      </c>
      <c r="IR161" t="s">
        <v>0</v>
      </c>
      <c r="IS161" t="s">
        <v>0</v>
      </c>
      <c r="IT161" t="s">
        <v>0</v>
      </c>
      <c r="IU161" t="s">
        <v>0</v>
      </c>
      <c r="IV161" t="s">
        <v>0</v>
      </c>
      <c r="IW161" t="s">
        <v>0</v>
      </c>
      <c r="IX161" t="s">
        <v>0</v>
      </c>
      <c r="IY161" t="s">
        <v>0</v>
      </c>
      <c r="IZ161" t="s">
        <v>0</v>
      </c>
    </row>
    <row r="162" spans="1:260">
      <c r="A162" t="s">
        <v>1271</v>
      </c>
      <c r="B162" t="s">
        <v>1262</v>
      </c>
      <c r="C162" t="str">
        <f>"180407"</f>
        <v>180407</v>
      </c>
      <c r="D162" t="s">
        <v>1270</v>
      </c>
      <c r="E162">
        <v>7</v>
      </c>
      <c r="F162">
        <v>391</v>
      </c>
      <c r="G162">
        <v>300</v>
      </c>
      <c r="H162">
        <v>120</v>
      </c>
      <c r="I162">
        <v>180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180</v>
      </c>
      <c r="T162">
        <v>0</v>
      </c>
      <c r="U162">
        <v>0</v>
      </c>
      <c r="V162">
        <v>180</v>
      </c>
      <c r="W162">
        <v>8</v>
      </c>
      <c r="X162">
        <v>5</v>
      </c>
      <c r="Y162">
        <v>3</v>
      </c>
      <c r="Z162">
        <v>0</v>
      </c>
      <c r="AA162">
        <v>172</v>
      </c>
      <c r="AB162">
        <v>105</v>
      </c>
      <c r="AC162">
        <v>43</v>
      </c>
      <c r="AD162">
        <v>10</v>
      </c>
      <c r="AE162">
        <v>2</v>
      </c>
      <c r="AF162">
        <v>4</v>
      </c>
      <c r="AG162">
        <v>4</v>
      </c>
      <c r="AH162">
        <v>7</v>
      </c>
      <c r="AI162">
        <v>3</v>
      </c>
      <c r="AJ162">
        <v>5</v>
      </c>
      <c r="AK162">
        <v>0</v>
      </c>
      <c r="AL162">
        <v>1</v>
      </c>
      <c r="AM162">
        <v>2</v>
      </c>
      <c r="AN162">
        <v>18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2</v>
      </c>
      <c r="AV162">
        <v>1</v>
      </c>
      <c r="AW162">
        <v>1</v>
      </c>
      <c r="AX162">
        <v>2</v>
      </c>
      <c r="AY162">
        <v>105</v>
      </c>
      <c r="AZ162">
        <v>7</v>
      </c>
      <c r="BA162">
        <v>3</v>
      </c>
      <c r="BB162">
        <v>0</v>
      </c>
      <c r="BC162">
        <v>0</v>
      </c>
      <c r="BD162">
        <v>2</v>
      </c>
      <c r="BE162">
        <v>0</v>
      </c>
      <c r="BF162">
        <v>1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1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7</v>
      </c>
      <c r="BX162">
        <v>3</v>
      </c>
      <c r="BY162">
        <v>0</v>
      </c>
      <c r="BZ162">
        <v>0</v>
      </c>
      <c r="CA162">
        <v>1</v>
      </c>
      <c r="CB162">
        <v>0</v>
      </c>
      <c r="CC162">
        <v>0</v>
      </c>
      <c r="CD162">
        <v>0</v>
      </c>
      <c r="CE162">
        <v>2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3</v>
      </c>
      <c r="CL162">
        <v>9</v>
      </c>
      <c r="CM162">
        <v>5</v>
      </c>
      <c r="CN162">
        <v>0</v>
      </c>
      <c r="CO162">
        <v>1</v>
      </c>
      <c r="CP162">
        <v>0</v>
      </c>
      <c r="CQ162">
        <v>0</v>
      </c>
      <c r="CR162">
        <v>0</v>
      </c>
      <c r="CS162">
        <v>1</v>
      </c>
      <c r="CT162">
        <v>0</v>
      </c>
      <c r="CU162">
        <v>0</v>
      </c>
      <c r="CV162">
        <v>1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1</v>
      </c>
      <c r="DH162">
        <v>0</v>
      </c>
      <c r="DI162">
        <v>9</v>
      </c>
      <c r="DJ162">
        <v>20</v>
      </c>
      <c r="DK162">
        <v>14</v>
      </c>
      <c r="DL162">
        <v>0</v>
      </c>
      <c r="DM162">
        <v>0</v>
      </c>
      <c r="DN162">
        <v>4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1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1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20</v>
      </c>
      <c r="EH162">
        <v>3</v>
      </c>
      <c r="EI162">
        <v>3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3</v>
      </c>
      <c r="FF162">
        <v>20</v>
      </c>
      <c r="FG162">
        <v>7</v>
      </c>
      <c r="FH162">
        <v>5</v>
      </c>
      <c r="FI162">
        <v>3</v>
      </c>
      <c r="FJ162">
        <v>0</v>
      </c>
      <c r="FK162">
        <v>2</v>
      </c>
      <c r="FL162">
        <v>0</v>
      </c>
      <c r="FM162">
        <v>1</v>
      </c>
      <c r="FN162">
        <v>0</v>
      </c>
      <c r="FO162">
        <v>0</v>
      </c>
      <c r="FP162">
        <v>0</v>
      </c>
      <c r="FQ162">
        <v>0</v>
      </c>
      <c r="FR162">
        <v>1</v>
      </c>
      <c r="FS162">
        <v>0</v>
      </c>
      <c r="FT162">
        <v>0</v>
      </c>
      <c r="FU162">
        <v>0</v>
      </c>
      <c r="FV162">
        <v>0</v>
      </c>
      <c r="FW162">
        <v>1</v>
      </c>
      <c r="FX162">
        <v>0</v>
      </c>
      <c r="FY162">
        <v>0</v>
      </c>
      <c r="FZ162">
        <v>20</v>
      </c>
      <c r="GA162">
        <v>4</v>
      </c>
      <c r="GB162">
        <v>1</v>
      </c>
      <c r="GC162">
        <v>2</v>
      </c>
      <c r="GD162">
        <v>0</v>
      </c>
      <c r="GE162">
        <v>0</v>
      </c>
      <c r="GF162">
        <v>0</v>
      </c>
      <c r="GG162">
        <v>0</v>
      </c>
      <c r="GH162">
        <v>1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4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1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1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1</v>
      </c>
      <c r="IM162" t="s">
        <v>0</v>
      </c>
      <c r="IN162" t="s">
        <v>0</v>
      </c>
      <c r="IO162" t="s">
        <v>0</v>
      </c>
      <c r="IP162" t="s">
        <v>0</v>
      </c>
      <c r="IQ162" t="s">
        <v>0</v>
      </c>
      <c r="IR162" t="s">
        <v>0</v>
      </c>
      <c r="IS162" t="s">
        <v>0</v>
      </c>
      <c r="IT162" t="s">
        <v>0</v>
      </c>
      <c r="IU162" t="s">
        <v>0</v>
      </c>
      <c r="IV162" t="s">
        <v>0</v>
      </c>
      <c r="IW162" t="s">
        <v>0</v>
      </c>
      <c r="IX162" t="s">
        <v>0</v>
      </c>
      <c r="IY162" t="s">
        <v>0</v>
      </c>
      <c r="IZ162" t="s">
        <v>0</v>
      </c>
    </row>
    <row r="163" spans="1:260">
      <c r="A163" t="s">
        <v>1269</v>
      </c>
      <c r="B163" t="s">
        <v>1262</v>
      </c>
      <c r="C163" t="str">
        <f>"180407"</f>
        <v>180407</v>
      </c>
      <c r="D163" t="s">
        <v>1268</v>
      </c>
      <c r="E163">
        <v>8</v>
      </c>
      <c r="F163">
        <v>316</v>
      </c>
      <c r="G163">
        <v>240</v>
      </c>
      <c r="H163">
        <v>120</v>
      </c>
      <c r="I163">
        <v>120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120</v>
      </c>
      <c r="T163">
        <v>0</v>
      </c>
      <c r="U163">
        <v>0</v>
      </c>
      <c r="V163">
        <v>120</v>
      </c>
      <c r="W163">
        <v>4</v>
      </c>
      <c r="X163">
        <v>2</v>
      </c>
      <c r="Y163">
        <v>1</v>
      </c>
      <c r="Z163">
        <v>1</v>
      </c>
      <c r="AA163">
        <v>116</v>
      </c>
      <c r="AB163">
        <v>53</v>
      </c>
      <c r="AC163">
        <v>26</v>
      </c>
      <c r="AD163">
        <v>10</v>
      </c>
      <c r="AE163">
        <v>0</v>
      </c>
      <c r="AF163">
        <v>4</v>
      </c>
      <c r="AG163">
        <v>1</v>
      </c>
      <c r="AH163">
        <v>2</v>
      </c>
      <c r="AI163">
        <v>2</v>
      </c>
      <c r="AJ163">
        <v>1</v>
      </c>
      <c r="AK163">
        <v>1</v>
      </c>
      <c r="AL163">
        <v>0</v>
      </c>
      <c r="AM163">
        <v>1</v>
      </c>
      <c r="AN163">
        <v>2</v>
      </c>
      <c r="AO163">
        <v>2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0</v>
      </c>
      <c r="AV163">
        <v>0</v>
      </c>
      <c r="AW163">
        <v>0</v>
      </c>
      <c r="AX163">
        <v>0</v>
      </c>
      <c r="AY163">
        <v>53</v>
      </c>
      <c r="AZ163">
        <v>4</v>
      </c>
      <c r="BA163">
        <v>1</v>
      </c>
      <c r="BB163">
        <v>1</v>
      </c>
      <c r="BC163">
        <v>0</v>
      </c>
      <c r="BD163">
        <v>0</v>
      </c>
      <c r="BE163">
        <v>0</v>
      </c>
      <c r="BF163">
        <v>1</v>
      </c>
      <c r="BG163">
        <v>0</v>
      </c>
      <c r="BH163">
        <v>0</v>
      </c>
      <c r="BI163">
        <v>0</v>
      </c>
      <c r="BJ163">
        <v>0</v>
      </c>
      <c r="BK163">
        <v>1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4</v>
      </c>
      <c r="BX163">
        <v>2</v>
      </c>
      <c r="BY163">
        <v>1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2</v>
      </c>
      <c r="CL163">
        <v>8</v>
      </c>
      <c r="CM163">
        <v>3</v>
      </c>
      <c r="CN163">
        <v>2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1</v>
      </c>
      <c r="CU163">
        <v>1</v>
      </c>
      <c r="CV163">
        <v>0</v>
      </c>
      <c r="CW163">
        <v>0</v>
      </c>
      <c r="CX163">
        <v>1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8</v>
      </c>
      <c r="DJ163">
        <v>23</v>
      </c>
      <c r="DK163">
        <v>13</v>
      </c>
      <c r="DL163">
        <v>0</v>
      </c>
      <c r="DM163">
        <v>0</v>
      </c>
      <c r="DN163">
        <v>10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23</v>
      </c>
      <c r="EH163">
        <v>6</v>
      </c>
      <c r="EI163">
        <v>2</v>
      </c>
      <c r="EJ163">
        <v>0</v>
      </c>
      <c r="EK163">
        <v>0</v>
      </c>
      <c r="EL163">
        <v>2</v>
      </c>
      <c r="EM163">
        <v>0</v>
      </c>
      <c r="EN163">
        <v>1</v>
      </c>
      <c r="EO163">
        <v>0</v>
      </c>
      <c r="EP163">
        <v>1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6</v>
      </c>
      <c r="FF163">
        <v>19</v>
      </c>
      <c r="FG163">
        <v>6</v>
      </c>
      <c r="FH163">
        <v>4</v>
      </c>
      <c r="FI163">
        <v>1</v>
      </c>
      <c r="FJ163">
        <v>0</v>
      </c>
      <c r="FK163">
        <v>0</v>
      </c>
      <c r="FL163">
        <v>0</v>
      </c>
      <c r="FM163">
        <v>2</v>
      </c>
      <c r="FN163">
        <v>0</v>
      </c>
      <c r="FO163">
        <v>0</v>
      </c>
      <c r="FP163">
        <v>1</v>
      </c>
      <c r="FQ163">
        <v>0</v>
      </c>
      <c r="FR163">
        <v>0</v>
      </c>
      <c r="FS163">
        <v>0</v>
      </c>
      <c r="FT163">
        <v>2</v>
      </c>
      <c r="FU163">
        <v>1</v>
      </c>
      <c r="FV163">
        <v>0</v>
      </c>
      <c r="FW163">
        <v>0</v>
      </c>
      <c r="FX163">
        <v>2</v>
      </c>
      <c r="FY163">
        <v>0</v>
      </c>
      <c r="FZ163">
        <v>19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1</v>
      </c>
      <c r="HX163">
        <v>0</v>
      </c>
      <c r="HY163">
        <v>1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1</v>
      </c>
      <c r="IM163" t="s">
        <v>0</v>
      </c>
      <c r="IN163" t="s">
        <v>0</v>
      </c>
      <c r="IO163" t="s">
        <v>0</v>
      </c>
      <c r="IP163" t="s">
        <v>0</v>
      </c>
      <c r="IQ163" t="s">
        <v>0</v>
      </c>
      <c r="IR163" t="s">
        <v>0</v>
      </c>
      <c r="IS163" t="s">
        <v>0</v>
      </c>
      <c r="IT163" t="s">
        <v>0</v>
      </c>
      <c r="IU163" t="s">
        <v>0</v>
      </c>
      <c r="IV163" t="s">
        <v>0</v>
      </c>
      <c r="IW163" t="s">
        <v>0</v>
      </c>
      <c r="IX163" t="s">
        <v>0</v>
      </c>
      <c r="IY163" t="s">
        <v>0</v>
      </c>
      <c r="IZ163" t="s">
        <v>0</v>
      </c>
    </row>
    <row r="164" spans="1:260">
      <c r="A164" t="s">
        <v>1267</v>
      </c>
      <c r="B164" t="s">
        <v>1262</v>
      </c>
      <c r="C164" t="str">
        <f>"180407"</f>
        <v>180407</v>
      </c>
      <c r="D164" t="s">
        <v>1266</v>
      </c>
      <c r="E164">
        <v>9</v>
      </c>
      <c r="F164">
        <v>312</v>
      </c>
      <c r="G164">
        <v>240</v>
      </c>
      <c r="H164">
        <v>109</v>
      </c>
      <c r="I164">
        <v>131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131</v>
      </c>
      <c r="T164">
        <v>0</v>
      </c>
      <c r="U164">
        <v>0</v>
      </c>
      <c r="V164">
        <v>131</v>
      </c>
      <c r="W164">
        <v>12</v>
      </c>
      <c r="X164">
        <v>11</v>
      </c>
      <c r="Y164">
        <v>1</v>
      </c>
      <c r="Z164">
        <v>0</v>
      </c>
      <c r="AA164">
        <v>119</v>
      </c>
      <c r="AB164">
        <v>87</v>
      </c>
      <c r="AC164">
        <v>37</v>
      </c>
      <c r="AD164">
        <v>10</v>
      </c>
      <c r="AE164">
        <v>2</v>
      </c>
      <c r="AF164">
        <v>1</v>
      </c>
      <c r="AG164">
        <v>5</v>
      </c>
      <c r="AH164">
        <v>3</v>
      </c>
      <c r="AI164">
        <v>1</v>
      </c>
      <c r="AJ164">
        <v>7</v>
      </c>
      <c r="AK164">
        <v>4</v>
      </c>
      <c r="AL164">
        <v>0</v>
      </c>
      <c r="AM164">
        <v>0</v>
      </c>
      <c r="AN164">
        <v>9</v>
      </c>
      <c r="AO164">
        <v>6</v>
      </c>
      <c r="AP164">
        <v>0</v>
      </c>
      <c r="AQ164">
        <v>1</v>
      </c>
      <c r="AR164">
        <v>0</v>
      </c>
      <c r="AS164">
        <v>0</v>
      </c>
      <c r="AT164">
        <v>0</v>
      </c>
      <c r="AU164">
        <v>1</v>
      </c>
      <c r="AV164">
        <v>0</v>
      </c>
      <c r="AW164">
        <v>0</v>
      </c>
      <c r="AX164">
        <v>0</v>
      </c>
      <c r="AY164">
        <v>87</v>
      </c>
      <c r="AZ164">
        <v>3</v>
      </c>
      <c r="BA164">
        <v>0</v>
      </c>
      <c r="BB164">
        <v>0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1</v>
      </c>
      <c r="BO164">
        <v>1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3</v>
      </c>
      <c r="BX164">
        <v>1</v>
      </c>
      <c r="BY164">
        <v>0</v>
      </c>
      <c r="BZ164">
        <v>0</v>
      </c>
      <c r="CA164">
        <v>1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1</v>
      </c>
      <c r="CL164">
        <v>7</v>
      </c>
      <c r="CM164">
        <v>6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7</v>
      </c>
      <c r="DJ164">
        <v>12</v>
      </c>
      <c r="DK164">
        <v>9</v>
      </c>
      <c r="DL164">
        <v>0</v>
      </c>
      <c r="DM164">
        <v>0</v>
      </c>
      <c r="DN164">
        <v>1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2</v>
      </c>
      <c r="EF164">
        <v>0</v>
      </c>
      <c r="EG164">
        <v>12</v>
      </c>
      <c r="EH164">
        <v>1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1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1</v>
      </c>
      <c r="FF164">
        <v>4</v>
      </c>
      <c r="FG164">
        <v>1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2</v>
      </c>
      <c r="FN164">
        <v>0</v>
      </c>
      <c r="FO164">
        <v>0</v>
      </c>
      <c r="FP164">
        <v>0</v>
      </c>
      <c r="FQ164">
        <v>0</v>
      </c>
      <c r="FR164">
        <v>1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4</v>
      </c>
      <c r="GA164">
        <v>1</v>
      </c>
      <c r="GB164">
        <v>1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1</v>
      </c>
      <c r="GY164">
        <v>1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1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1</v>
      </c>
      <c r="HW164">
        <v>2</v>
      </c>
      <c r="HX164">
        <v>1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1</v>
      </c>
      <c r="IL164">
        <v>2</v>
      </c>
      <c r="IM164" t="s">
        <v>0</v>
      </c>
      <c r="IN164" t="s">
        <v>0</v>
      </c>
      <c r="IO164" t="s">
        <v>0</v>
      </c>
      <c r="IP164" t="s">
        <v>0</v>
      </c>
      <c r="IQ164" t="s">
        <v>0</v>
      </c>
      <c r="IR164" t="s">
        <v>0</v>
      </c>
      <c r="IS164" t="s">
        <v>0</v>
      </c>
      <c r="IT164" t="s">
        <v>0</v>
      </c>
      <c r="IU164" t="s">
        <v>0</v>
      </c>
      <c r="IV164" t="s">
        <v>0</v>
      </c>
      <c r="IW164" t="s">
        <v>0</v>
      </c>
      <c r="IX164" t="s">
        <v>0</v>
      </c>
      <c r="IY164" t="s">
        <v>0</v>
      </c>
      <c r="IZ164" t="s">
        <v>0</v>
      </c>
    </row>
    <row r="165" spans="1:260">
      <c r="A165" t="s">
        <v>1265</v>
      </c>
      <c r="B165" t="s">
        <v>1262</v>
      </c>
      <c r="C165" t="str">
        <f>"180407"</f>
        <v>180407</v>
      </c>
      <c r="D165" t="s">
        <v>1264</v>
      </c>
      <c r="E165">
        <v>10</v>
      </c>
      <c r="F165">
        <v>346</v>
      </c>
      <c r="G165">
        <v>270</v>
      </c>
      <c r="H165">
        <v>128</v>
      </c>
      <c r="I165">
        <v>142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142</v>
      </c>
      <c r="T165">
        <v>0</v>
      </c>
      <c r="U165">
        <v>0</v>
      </c>
      <c r="V165">
        <v>142</v>
      </c>
      <c r="W165">
        <v>7</v>
      </c>
      <c r="X165">
        <v>5</v>
      </c>
      <c r="Y165">
        <v>2</v>
      </c>
      <c r="Z165">
        <v>0</v>
      </c>
      <c r="AA165">
        <v>135</v>
      </c>
      <c r="AB165">
        <v>91</v>
      </c>
      <c r="AC165">
        <v>32</v>
      </c>
      <c r="AD165">
        <v>24</v>
      </c>
      <c r="AE165">
        <v>4</v>
      </c>
      <c r="AF165">
        <v>2</v>
      </c>
      <c r="AG165">
        <v>2</v>
      </c>
      <c r="AH165">
        <v>2</v>
      </c>
      <c r="AI165">
        <v>9</v>
      </c>
      <c r="AJ165">
        <v>1</v>
      </c>
      <c r="AK165">
        <v>4</v>
      </c>
      <c r="AL165">
        <v>0</v>
      </c>
      <c r="AM165">
        <v>0</v>
      </c>
      <c r="AN165">
        <v>1</v>
      </c>
      <c r="AO165">
        <v>2</v>
      </c>
      <c r="AP165">
        <v>1</v>
      </c>
      <c r="AQ165">
        <v>4</v>
      </c>
      <c r="AR165">
        <v>0</v>
      </c>
      <c r="AS165">
        <v>0</v>
      </c>
      <c r="AT165">
        <v>0</v>
      </c>
      <c r="AU165">
        <v>0</v>
      </c>
      <c r="AV165">
        <v>3</v>
      </c>
      <c r="AW165">
        <v>0</v>
      </c>
      <c r="AX165">
        <v>0</v>
      </c>
      <c r="AY165">
        <v>91</v>
      </c>
      <c r="AZ165">
        <v>5</v>
      </c>
      <c r="BA165">
        <v>4</v>
      </c>
      <c r="BB165">
        <v>0</v>
      </c>
      <c r="BC165">
        <v>0</v>
      </c>
      <c r="BD165">
        <v>1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5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1</v>
      </c>
      <c r="CM165">
        <v>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1</v>
      </c>
      <c r="DJ165">
        <v>19</v>
      </c>
      <c r="DK165">
        <v>14</v>
      </c>
      <c r="DL165">
        <v>0</v>
      </c>
      <c r="DM165">
        <v>0</v>
      </c>
      <c r="DN165">
        <v>4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1</v>
      </c>
      <c r="EF165">
        <v>0</v>
      </c>
      <c r="EG165">
        <v>19</v>
      </c>
      <c r="EH165">
        <v>8</v>
      </c>
      <c r="EI165">
        <v>4</v>
      </c>
      <c r="EJ165">
        <v>0</v>
      </c>
      <c r="EK165">
        <v>0</v>
      </c>
      <c r="EL165">
        <v>0</v>
      </c>
      <c r="EM165">
        <v>2</v>
      </c>
      <c r="EN165">
        <v>0</v>
      </c>
      <c r="EO165">
        <v>0</v>
      </c>
      <c r="EP165">
        <v>1</v>
      </c>
      <c r="EQ165">
        <v>0</v>
      </c>
      <c r="ER165">
        <v>0</v>
      </c>
      <c r="ES165">
        <v>1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8</v>
      </c>
      <c r="FF165">
        <v>8</v>
      </c>
      <c r="FG165">
        <v>2</v>
      </c>
      <c r="FH165">
        <v>3</v>
      </c>
      <c r="FI165">
        <v>1</v>
      </c>
      <c r="FJ165">
        <v>0</v>
      </c>
      <c r="FK165">
        <v>0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1</v>
      </c>
      <c r="FY165">
        <v>0</v>
      </c>
      <c r="FZ165">
        <v>8</v>
      </c>
      <c r="GA165">
        <v>3</v>
      </c>
      <c r="GB165">
        <v>1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2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3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 t="s">
        <v>0</v>
      </c>
      <c r="IN165" t="s">
        <v>0</v>
      </c>
      <c r="IO165" t="s">
        <v>0</v>
      </c>
      <c r="IP165" t="s">
        <v>0</v>
      </c>
      <c r="IQ165" t="s">
        <v>0</v>
      </c>
      <c r="IR165" t="s">
        <v>0</v>
      </c>
      <c r="IS165" t="s">
        <v>0</v>
      </c>
      <c r="IT165" t="s">
        <v>0</v>
      </c>
      <c r="IU165" t="s">
        <v>0</v>
      </c>
      <c r="IV165" t="s">
        <v>0</v>
      </c>
      <c r="IW165" t="s">
        <v>0</v>
      </c>
      <c r="IX165" t="s">
        <v>0</v>
      </c>
      <c r="IY165" t="s">
        <v>0</v>
      </c>
      <c r="IZ165" t="s">
        <v>0</v>
      </c>
    </row>
    <row r="166" spans="1:260">
      <c r="A166" t="s">
        <v>1263</v>
      </c>
      <c r="B166" t="s">
        <v>1262</v>
      </c>
      <c r="C166" t="str">
        <f>"180407"</f>
        <v>180407</v>
      </c>
      <c r="D166" t="s">
        <v>1261</v>
      </c>
      <c r="E166">
        <v>11</v>
      </c>
      <c r="F166">
        <v>536</v>
      </c>
      <c r="G166">
        <v>400</v>
      </c>
      <c r="H166">
        <v>141</v>
      </c>
      <c r="I166">
        <v>259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259</v>
      </c>
      <c r="T166">
        <v>0</v>
      </c>
      <c r="U166">
        <v>0</v>
      </c>
      <c r="V166">
        <v>259</v>
      </c>
      <c r="W166">
        <v>7</v>
      </c>
      <c r="X166">
        <v>1</v>
      </c>
      <c r="Y166">
        <v>6</v>
      </c>
      <c r="Z166">
        <v>0</v>
      </c>
      <c r="AA166">
        <v>252</v>
      </c>
      <c r="AB166">
        <v>193</v>
      </c>
      <c r="AC166">
        <v>71</v>
      </c>
      <c r="AD166">
        <v>53</v>
      </c>
      <c r="AE166">
        <v>2</v>
      </c>
      <c r="AF166">
        <v>5</v>
      </c>
      <c r="AG166">
        <v>1</v>
      </c>
      <c r="AH166">
        <v>19</v>
      </c>
      <c r="AI166">
        <v>9</v>
      </c>
      <c r="AJ166">
        <v>9</v>
      </c>
      <c r="AK166">
        <v>4</v>
      </c>
      <c r="AL166">
        <v>3</v>
      </c>
      <c r="AM166">
        <v>1</v>
      </c>
      <c r="AN166">
        <v>5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2</v>
      </c>
      <c r="AV166">
        <v>1</v>
      </c>
      <c r="AW166">
        <v>6</v>
      </c>
      <c r="AX166">
        <v>2</v>
      </c>
      <c r="AY166">
        <v>193</v>
      </c>
      <c r="AZ166">
        <v>8</v>
      </c>
      <c r="BA166">
        <v>3</v>
      </c>
      <c r="BB166">
        <v>0</v>
      </c>
      <c r="BC166">
        <v>0</v>
      </c>
      <c r="BD166">
        <v>3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0</v>
      </c>
      <c r="BM166">
        <v>0</v>
      </c>
      <c r="BN166">
        <v>0</v>
      </c>
      <c r="BO166">
        <v>1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8</v>
      </c>
      <c r="BX166">
        <v>7</v>
      </c>
      <c r="BY166">
        <v>1</v>
      </c>
      <c r="BZ166">
        <v>1</v>
      </c>
      <c r="CA166">
        <v>0</v>
      </c>
      <c r="CB166">
        <v>2</v>
      </c>
      <c r="CC166">
        <v>0</v>
      </c>
      <c r="CD166">
        <v>0</v>
      </c>
      <c r="CE166">
        <v>0</v>
      </c>
      <c r="CF166">
        <v>1</v>
      </c>
      <c r="CG166">
        <v>0</v>
      </c>
      <c r="CH166">
        <v>0</v>
      </c>
      <c r="CI166">
        <v>0</v>
      </c>
      <c r="CJ166">
        <v>2</v>
      </c>
      <c r="CK166">
        <v>7</v>
      </c>
      <c r="CL166">
        <v>14</v>
      </c>
      <c r="CM166">
        <v>5</v>
      </c>
      <c r="CN166">
        <v>9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14</v>
      </c>
      <c r="DJ166">
        <v>4</v>
      </c>
      <c r="DK166">
        <v>2</v>
      </c>
      <c r="DL166">
        <v>0</v>
      </c>
      <c r="DM166">
        <v>0</v>
      </c>
      <c r="DN166">
        <v>1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1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4</v>
      </c>
      <c r="EH166">
        <v>3</v>
      </c>
      <c r="EI166">
        <v>1</v>
      </c>
      <c r="EJ166">
        <v>0</v>
      </c>
      <c r="EK166">
        <v>0</v>
      </c>
      <c r="EL166">
        <v>0</v>
      </c>
      <c r="EM166">
        <v>1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1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3</v>
      </c>
      <c r="FF166">
        <v>15</v>
      </c>
      <c r="FG166">
        <v>5</v>
      </c>
      <c r="FH166">
        <v>2</v>
      </c>
      <c r="FI166">
        <v>0</v>
      </c>
      <c r="FJ166">
        <v>1</v>
      </c>
      <c r="FK166">
        <v>1</v>
      </c>
      <c r="FL166">
        <v>0</v>
      </c>
      <c r="FM166">
        <v>3</v>
      </c>
      <c r="FN166">
        <v>0</v>
      </c>
      <c r="FO166">
        <v>0</v>
      </c>
      <c r="FP166">
        <v>1</v>
      </c>
      <c r="FQ166">
        <v>0</v>
      </c>
      <c r="FR166">
        <v>2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15</v>
      </c>
      <c r="GA166">
        <v>6</v>
      </c>
      <c r="GB166">
        <v>5</v>
      </c>
      <c r="GC166">
        <v>0</v>
      </c>
      <c r="GD166">
        <v>0</v>
      </c>
      <c r="GE166">
        <v>0</v>
      </c>
      <c r="GF166">
        <v>0</v>
      </c>
      <c r="GG166">
        <v>1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6</v>
      </c>
      <c r="GY166">
        <v>1</v>
      </c>
      <c r="GZ166">
        <v>1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1</v>
      </c>
      <c r="HW166">
        <v>1</v>
      </c>
      <c r="HX166">
        <v>0</v>
      </c>
      <c r="HY166">
        <v>0</v>
      </c>
      <c r="HZ166">
        <v>0</v>
      </c>
      <c r="IA166">
        <v>0</v>
      </c>
      <c r="IB166">
        <v>1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1</v>
      </c>
      <c r="IM166" t="s">
        <v>0</v>
      </c>
      <c r="IN166" t="s">
        <v>0</v>
      </c>
      <c r="IO166" t="s">
        <v>0</v>
      </c>
      <c r="IP166" t="s">
        <v>0</v>
      </c>
      <c r="IQ166" t="s">
        <v>0</v>
      </c>
      <c r="IR166" t="s">
        <v>0</v>
      </c>
      <c r="IS166" t="s">
        <v>0</v>
      </c>
      <c r="IT166" t="s">
        <v>0</v>
      </c>
      <c r="IU166" t="s">
        <v>0</v>
      </c>
      <c r="IV166" t="s">
        <v>0</v>
      </c>
      <c r="IW166" t="s">
        <v>0</v>
      </c>
      <c r="IX166" t="s">
        <v>0</v>
      </c>
      <c r="IY166" t="s">
        <v>0</v>
      </c>
      <c r="IZ166" t="s">
        <v>0</v>
      </c>
    </row>
    <row r="167" spans="1:260">
      <c r="A167" t="s">
        <v>1260</v>
      </c>
      <c r="B167" t="s">
        <v>1234</v>
      </c>
      <c r="C167" t="str">
        <f>"180408"</f>
        <v>180408</v>
      </c>
      <c r="D167" t="s">
        <v>1259</v>
      </c>
      <c r="E167">
        <v>1</v>
      </c>
      <c r="F167">
        <v>712</v>
      </c>
      <c r="G167">
        <v>540</v>
      </c>
      <c r="H167">
        <v>286</v>
      </c>
      <c r="I167">
        <v>254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254</v>
      </c>
      <c r="T167">
        <v>0</v>
      </c>
      <c r="U167">
        <v>0</v>
      </c>
      <c r="V167">
        <v>254</v>
      </c>
      <c r="W167">
        <v>18</v>
      </c>
      <c r="X167">
        <v>10</v>
      </c>
      <c r="Y167">
        <v>6</v>
      </c>
      <c r="Z167">
        <v>0</v>
      </c>
      <c r="AA167">
        <v>236</v>
      </c>
      <c r="AB167">
        <v>113</v>
      </c>
      <c r="AC167">
        <v>46</v>
      </c>
      <c r="AD167">
        <v>23</v>
      </c>
      <c r="AE167">
        <v>4</v>
      </c>
      <c r="AF167">
        <v>8</v>
      </c>
      <c r="AG167">
        <v>0</v>
      </c>
      <c r="AH167">
        <v>6</v>
      </c>
      <c r="AI167">
        <v>3</v>
      </c>
      <c r="AJ167">
        <v>3</v>
      </c>
      <c r="AK167">
        <v>2</v>
      </c>
      <c r="AL167">
        <v>0</v>
      </c>
      <c r="AM167">
        <v>4</v>
      </c>
      <c r="AN167">
        <v>4</v>
      </c>
      <c r="AO167">
        <v>0</v>
      </c>
      <c r="AP167">
        <v>0</v>
      </c>
      <c r="AQ167">
        <v>2</v>
      </c>
      <c r="AR167">
        <v>0</v>
      </c>
      <c r="AS167">
        <v>0</v>
      </c>
      <c r="AT167">
        <v>0</v>
      </c>
      <c r="AU167">
        <v>2</v>
      </c>
      <c r="AV167">
        <v>1</v>
      </c>
      <c r="AW167">
        <v>2</v>
      </c>
      <c r="AX167">
        <v>3</v>
      </c>
      <c r="AY167">
        <v>113</v>
      </c>
      <c r="AZ167">
        <v>23</v>
      </c>
      <c r="BA167">
        <v>7</v>
      </c>
      <c r="BB167">
        <v>0</v>
      </c>
      <c r="BC167">
        <v>0</v>
      </c>
      <c r="BD167">
        <v>1</v>
      </c>
      <c r="BE167">
        <v>1</v>
      </c>
      <c r="BF167">
        <v>7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2</v>
      </c>
      <c r="BP167">
        <v>1</v>
      </c>
      <c r="BQ167">
        <v>0</v>
      </c>
      <c r="BR167">
        <v>0</v>
      </c>
      <c r="BS167">
        <v>0</v>
      </c>
      <c r="BT167">
        <v>1</v>
      </c>
      <c r="BU167">
        <v>0</v>
      </c>
      <c r="BV167">
        <v>3</v>
      </c>
      <c r="BW167">
        <v>23</v>
      </c>
      <c r="BX167">
        <v>8</v>
      </c>
      <c r="BY167">
        <v>0</v>
      </c>
      <c r="BZ167">
        <v>1</v>
      </c>
      <c r="CA167">
        <v>0</v>
      </c>
      <c r="CB167">
        <v>2</v>
      </c>
      <c r="CC167">
        <v>1</v>
      </c>
      <c r="CD167">
        <v>1</v>
      </c>
      <c r="CE167">
        <v>2</v>
      </c>
      <c r="CF167">
        <v>1</v>
      </c>
      <c r="CG167">
        <v>0</v>
      </c>
      <c r="CH167">
        <v>0</v>
      </c>
      <c r="CI167">
        <v>0</v>
      </c>
      <c r="CJ167">
        <v>0</v>
      </c>
      <c r="CK167">
        <v>8</v>
      </c>
      <c r="CL167">
        <v>10</v>
      </c>
      <c r="CM167">
        <v>8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1</v>
      </c>
      <c r="CW167">
        <v>0</v>
      </c>
      <c r="CX167">
        <v>1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10</v>
      </c>
      <c r="DJ167">
        <v>29</v>
      </c>
      <c r="DK167">
        <v>14</v>
      </c>
      <c r="DL167">
        <v>5</v>
      </c>
      <c r="DM167">
        <v>0</v>
      </c>
      <c r="DN167">
        <v>4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1</v>
      </c>
      <c r="DU167">
        <v>0</v>
      </c>
      <c r="DV167">
        <v>0</v>
      </c>
      <c r="DW167">
        <v>0</v>
      </c>
      <c r="DX167">
        <v>0</v>
      </c>
      <c r="DY167">
        <v>1</v>
      </c>
      <c r="DZ167">
        <v>0</v>
      </c>
      <c r="EA167">
        <v>2</v>
      </c>
      <c r="EB167">
        <v>2</v>
      </c>
      <c r="EC167">
        <v>0</v>
      </c>
      <c r="ED167">
        <v>0</v>
      </c>
      <c r="EE167">
        <v>0</v>
      </c>
      <c r="EF167">
        <v>0</v>
      </c>
      <c r="EG167">
        <v>29</v>
      </c>
      <c r="EH167">
        <v>11</v>
      </c>
      <c r="EI167">
        <v>7</v>
      </c>
      <c r="EJ167">
        <v>0</v>
      </c>
      <c r="EK167">
        <v>1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1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2</v>
      </c>
      <c r="FE167">
        <v>11</v>
      </c>
      <c r="FF167">
        <v>29</v>
      </c>
      <c r="FG167">
        <v>16</v>
      </c>
      <c r="FH167">
        <v>1</v>
      </c>
      <c r="FI167">
        <v>5</v>
      </c>
      <c r="FJ167">
        <v>0</v>
      </c>
      <c r="FK167">
        <v>0</v>
      </c>
      <c r="FL167">
        <v>0</v>
      </c>
      <c r="FM167">
        <v>1</v>
      </c>
      <c r="FN167">
        <v>0</v>
      </c>
      <c r="FO167">
        <v>0</v>
      </c>
      <c r="FP167">
        <v>0</v>
      </c>
      <c r="FQ167">
        <v>0</v>
      </c>
      <c r="FR167">
        <v>1</v>
      </c>
      <c r="FS167">
        <v>1</v>
      </c>
      <c r="FT167">
        <v>1</v>
      </c>
      <c r="FU167">
        <v>1</v>
      </c>
      <c r="FV167">
        <v>0</v>
      </c>
      <c r="FW167">
        <v>0</v>
      </c>
      <c r="FX167">
        <v>1</v>
      </c>
      <c r="FY167">
        <v>1</v>
      </c>
      <c r="FZ167">
        <v>29</v>
      </c>
      <c r="GA167">
        <v>3</v>
      </c>
      <c r="GB167">
        <v>0</v>
      </c>
      <c r="GC167">
        <v>0</v>
      </c>
      <c r="GD167">
        <v>1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1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1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3</v>
      </c>
      <c r="GY167">
        <v>2</v>
      </c>
      <c r="GZ167">
        <v>2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2</v>
      </c>
      <c r="HW167">
        <v>8</v>
      </c>
      <c r="HX167">
        <v>2</v>
      </c>
      <c r="HY167">
        <v>1</v>
      </c>
      <c r="HZ167">
        <v>0</v>
      </c>
      <c r="IA167">
        <v>0</v>
      </c>
      <c r="IB167">
        <v>1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2</v>
      </c>
      <c r="IJ167">
        <v>0</v>
      </c>
      <c r="IK167">
        <v>2</v>
      </c>
      <c r="IL167">
        <v>8</v>
      </c>
      <c r="IM167" t="s">
        <v>0</v>
      </c>
      <c r="IN167" t="s">
        <v>0</v>
      </c>
      <c r="IO167" t="s">
        <v>0</v>
      </c>
      <c r="IP167" t="s">
        <v>0</v>
      </c>
      <c r="IQ167" t="s">
        <v>0</v>
      </c>
      <c r="IR167" t="s">
        <v>0</v>
      </c>
      <c r="IS167" t="s">
        <v>0</v>
      </c>
      <c r="IT167" t="s">
        <v>0</v>
      </c>
      <c r="IU167" t="s">
        <v>0</v>
      </c>
      <c r="IV167" t="s">
        <v>0</v>
      </c>
      <c r="IW167" t="s">
        <v>0</v>
      </c>
      <c r="IX167" t="s">
        <v>0</v>
      </c>
      <c r="IY167" t="s">
        <v>0</v>
      </c>
      <c r="IZ167" t="s">
        <v>0</v>
      </c>
    </row>
    <row r="168" spans="1:260">
      <c r="A168" t="s">
        <v>1258</v>
      </c>
      <c r="B168" t="s">
        <v>1234</v>
      </c>
      <c r="C168" t="str">
        <f>"180408"</f>
        <v>180408</v>
      </c>
      <c r="D168" t="s">
        <v>1257</v>
      </c>
      <c r="E168">
        <v>2</v>
      </c>
      <c r="F168">
        <v>371</v>
      </c>
      <c r="G168">
        <v>290</v>
      </c>
      <c r="H168">
        <v>141</v>
      </c>
      <c r="I168">
        <v>149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149</v>
      </c>
      <c r="T168">
        <v>0</v>
      </c>
      <c r="U168">
        <v>0</v>
      </c>
      <c r="V168">
        <v>149</v>
      </c>
      <c r="W168">
        <v>9</v>
      </c>
      <c r="X168">
        <v>5</v>
      </c>
      <c r="Y168">
        <v>4</v>
      </c>
      <c r="Z168">
        <v>0</v>
      </c>
      <c r="AA168">
        <v>140</v>
      </c>
      <c r="AB168">
        <v>73</v>
      </c>
      <c r="AC168">
        <v>24</v>
      </c>
      <c r="AD168">
        <v>17</v>
      </c>
      <c r="AE168">
        <v>4</v>
      </c>
      <c r="AF168">
        <v>2</v>
      </c>
      <c r="AG168">
        <v>5</v>
      </c>
      <c r="AH168">
        <v>2</v>
      </c>
      <c r="AI168">
        <v>1</v>
      </c>
      <c r="AJ168">
        <v>2</v>
      </c>
      <c r="AK168">
        <v>2</v>
      </c>
      <c r="AL168">
        <v>0</v>
      </c>
      <c r="AM168">
        <v>8</v>
      </c>
      <c r="AN168">
        <v>2</v>
      </c>
      <c r="AO168">
        <v>0</v>
      </c>
      <c r="AP168">
        <v>2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2</v>
      </c>
      <c r="AX168">
        <v>0</v>
      </c>
      <c r="AY168">
        <v>73</v>
      </c>
      <c r="AZ168">
        <v>14</v>
      </c>
      <c r="BA168">
        <v>6</v>
      </c>
      <c r="BB168">
        <v>0</v>
      </c>
      <c r="BC168">
        <v>1</v>
      </c>
      <c r="BD168">
        <v>1</v>
      </c>
      <c r="BE168">
        <v>0</v>
      </c>
      <c r="BF168">
        <v>3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1</v>
      </c>
      <c r="BM168">
        <v>0</v>
      </c>
      <c r="BN168">
        <v>0</v>
      </c>
      <c r="BO168">
        <v>0</v>
      </c>
      <c r="BP168">
        <v>1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1</v>
      </c>
      <c r="BW168">
        <v>14</v>
      </c>
      <c r="BX168">
        <v>5</v>
      </c>
      <c r="BY168">
        <v>4</v>
      </c>
      <c r="BZ168">
        <v>1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5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24</v>
      </c>
      <c r="DK168">
        <v>21</v>
      </c>
      <c r="DL168">
        <v>0</v>
      </c>
      <c r="DM168">
        <v>0</v>
      </c>
      <c r="DN168">
        <v>3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24</v>
      </c>
      <c r="EH168">
        <v>2</v>
      </c>
      <c r="EI168">
        <v>2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2</v>
      </c>
      <c r="FF168">
        <v>16</v>
      </c>
      <c r="FG168">
        <v>5</v>
      </c>
      <c r="FH168">
        <v>1</v>
      </c>
      <c r="FI168">
        <v>0</v>
      </c>
      <c r="FJ168">
        <v>0</v>
      </c>
      <c r="FK168">
        <v>0</v>
      </c>
      <c r="FL168">
        <v>1</v>
      </c>
      <c r="FM168">
        <v>1</v>
      </c>
      <c r="FN168">
        <v>1</v>
      </c>
      <c r="FO168">
        <v>0</v>
      </c>
      <c r="FP168">
        <v>0</v>
      </c>
      <c r="FQ168">
        <v>0</v>
      </c>
      <c r="FR168">
        <v>1</v>
      </c>
      <c r="FS168">
        <v>0</v>
      </c>
      <c r="FT168">
        <v>1</v>
      </c>
      <c r="FU168">
        <v>0</v>
      </c>
      <c r="FV168">
        <v>2</v>
      </c>
      <c r="FW168">
        <v>1</v>
      </c>
      <c r="FX168">
        <v>2</v>
      </c>
      <c r="FY168">
        <v>0</v>
      </c>
      <c r="FZ168">
        <v>16</v>
      </c>
      <c r="GA168">
        <v>4</v>
      </c>
      <c r="GB168">
        <v>0</v>
      </c>
      <c r="GC168">
        <v>0</v>
      </c>
      <c r="GD168">
        <v>0</v>
      </c>
      <c r="GE168">
        <v>0</v>
      </c>
      <c r="GF168">
        <v>1</v>
      </c>
      <c r="GG168">
        <v>0</v>
      </c>
      <c r="GH168">
        <v>0</v>
      </c>
      <c r="GI168">
        <v>0</v>
      </c>
      <c r="GJ168">
        <v>3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4</v>
      </c>
      <c r="GY168">
        <v>1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1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1</v>
      </c>
      <c r="HW168">
        <v>1</v>
      </c>
      <c r="HX168">
        <v>0</v>
      </c>
      <c r="HY168">
        <v>0</v>
      </c>
      <c r="HZ168">
        <v>0</v>
      </c>
      <c r="IA168">
        <v>1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1</v>
      </c>
      <c r="IM168" t="s">
        <v>0</v>
      </c>
      <c r="IN168" t="s">
        <v>0</v>
      </c>
      <c r="IO168" t="s">
        <v>0</v>
      </c>
      <c r="IP168" t="s">
        <v>0</v>
      </c>
      <c r="IQ168" t="s">
        <v>0</v>
      </c>
      <c r="IR168" t="s">
        <v>0</v>
      </c>
      <c r="IS168" t="s">
        <v>0</v>
      </c>
      <c r="IT168" t="s">
        <v>0</v>
      </c>
      <c r="IU168" t="s">
        <v>0</v>
      </c>
      <c r="IV168" t="s">
        <v>0</v>
      </c>
      <c r="IW168" t="s">
        <v>0</v>
      </c>
      <c r="IX168" t="s">
        <v>0</v>
      </c>
      <c r="IY168" t="s">
        <v>0</v>
      </c>
      <c r="IZ168" t="s">
        <v>0</v>
      </c>
    </row>
    <row r="169" spans="1:260">
      <c r="A169" t="s">
        <v>1256</v>
      </c>
      <c r="B169" t="s">
        <v>1234</v>
      </c>
      <c r="C169" t="str">
        <f>"180408"</f>
        <v>180408</v>
      </c>
      <c r="D169" t="s">
        <v>1255</v>
      </c>
      <c r="E169">
        <v>3</v>
      </c>
      <c r="F169">
        <v>786</v>
      </c>
      <c r="G169">
        <v>600</v>
      </c>
      <c r="H169">
        <v>268</v>
      </c>
      <c r="I169">
        <v>332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332</v>
      </c>
      <c r="T169">
        <v>0</v>
      </c>
      <c r="U169">
        <v>0</v>
      </c>
      <c r="V169">
        <v>332</v>
      </c>
      <c r="W169">
        <v>18</v>
      </c>
      <c r="X169">
        <v>11</v>
      </c>
      <c r="Y169">
        <v>7</v>
      </c>
      <c r="Z169">
        <v>0</v>
      </c>
      <c r="AA169">
        <v>314</v>
      </c>
      <c r="AB169">
        <v>201</v>
      </c>
      <c r="AC169">
        <v>55</v>
      </c>
      <c r="AD169">
        <v>105</v>
      </c>
      <c r="AE169">
        <v>2</v>
      </c>
      <c r="AF169">
        <v>1</v>
      </c>
      <c r="AG169">
        <v>2</v>
      </c>
      <c r="AH169">
        <v>4</v>
      </c>
      <c r="AI169">
        <v>15</v>
      </c>
      <c r="AJ169">
        <v>1</v>
      </c>
      <c r="AK169">
        <v>1</v>
      </c>
      <c r="AL169">
        <v>0</v>
      </c>
      <c r="AM169">
        <v>6</v>
      </c>
      <c r="AN169">
        <v>2</v>
      </c>
      <c r="AO169">
        <v>1</v>
      </c>
      <c r="AP169">
        <v>1</v>
      </c>
      <c r="AQ169">
        <v>1</v>
      </c>
      <c r="AR169">
        <v>0</v>
      </c>
      <c r="AS169">
        <v>0</v>
      </c>
      <c r="AT169">
        <v>0</v>
      </c>
      <c r="AU169">
        <v>1</v>
      </c>
      <c r="AV169">
        <v>2</v>
      </c>
      <c r="AW169">
        <v>1</v>
      </c>
      <c r="AX169">
        <v>0</v>
      </c>
      <c r="AY169">
        <v>201</v>
      </c>
      <c r="AZ169">
        <v>19</v>
      </c>
      <c r="BA169">
        <v>8</v>
      </c>
      <c r="BB169">
        <v>0</v>
      </c>
      <c r="BC169">
        <v>1</v>
      </c>
      <c r="BD169">
        <v>1</v>
      </c>
      <c r="BE169">
        <v>0</v>
      </c>
      <c r="BF169">
        <v>4</v>
      </c>
      <c r="BG169">
        <v>1</v>
      </c>
      <c r="BH169">
        <v>0</v>
      </c>
      <c r="BI169">
        <v>0</v>
      </c>
      <c r="BJ169">
        <v>0</v>
      </c>
      <c r="BK169">
        <v>0</v>
      </c>
      <c r="BL169">
        <v>2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2</v>
      </c>
      <c r="BW169">
        <v>19</v>
      </c>
      <c r="BX169">
        <v>3</v>
      </c>
      <c r="BY169">
        <v>1</v>
      </c>
      <c r="BZ169">
        <v>0</v>
      </c>
      <c r="CA169">
        <v>0</v>
      </c>
      <c r="CB169">
        <v>1</v>
      </c>
      <c r="CC169">
        <v>1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3</v>
      </c>
      <c r="CL169">
        <v>11</v>
      </c>
      <c r="CM169">
        <v>6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1</v>
      </c>
      <c r="CW169">
        <v>2</v>
      </c>
      <c r="CX169">
        <v>1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1</v>
      </c>
      <c r="DI169">
        <v>11</v>
      </c>
      <c r="DJ169">
        <v>24</v>
      </c>
      <c r="DK169">
        <v>17</v>
      </c>
      <c r="DL169">
        <v>0</v>
      </c>
      <c r="DM169">
        <v>1</v>
      </c>
      <c r="DN169">
        <v>2</v>
      </c>
      <c r="DO169">
        <v>1</v>
      </c>
      <c r="DP169">
        <v>0</v>
      </c>
      <c r="DQ169">
        <v>1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2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24</v>
      </c>
      <c r="EH169">
        <v>10</v>
      </c>
      <c r="EI169">
        <v>7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2</v>
      </c>
      <c r="EP169">
        <v>1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10</v>
      </c>
      <c r="FF169">
        <v>31</v>
      </c>
      <c r="FG169">
        <v>8</v>
      </c>
      <c r="FH169">
        <v>6</v>
      </c>
      <c r="FI169">
        <v>1</v>
      </c>
      <c r="FJ169">
        <v>0</v>
      </c>
      <c r="FK169">
        <v>0</v>
      </c>
      <c r="FL169">
        <v>0</v>
      </c>
      <c r="FM169">
        <v>3</v>
      </c>
      <c r="FN169">
        <v>0</v>
      </c>
      <c r="FO169">
        <v>0</v>
      </c>
      <c r="FP169">
        <v>2</v>
      </c>
      <c r="FQ169">
        <v>0</v>
      </c>
      <c r="FR169">
        <v>6</v>
      </c>
      <c r="FS169">
        <v>0</v>
      </c>
      <c r="FT169">
        <v>2</v>
      </c>
      <c r="FU169">
        <v>0</v>
      </c>
      <c r="FV169">
        <v>0</v>
      </c>
      <c r="FW169">
        <v>0</v>
      </c>
      <c r="FX169">
        <v>1</v>
      </c>
      <c r="FY169">
        <v>2</v>
      </c>
      <c r="FZ169">
        <v>31</v>
      </c>
      <c r="GA169">
        <v>11</v>
      </c>
      <c r="GB169">
        <v>2</v>
      </c>
      <c r="GC169">
        <v>0</v>
      </c>
      <c r="GD169">
        <v>1</v>
      </c>
      <c r="GE169">
        <v>0</v>
      </c>
      <c r="GF169">
        <v>2</v>
      </c>
      <c r="GG169">
        <v>0</v>
      </c>
      <c r="GH169">
        <v>0</v>
      </c>
      <c r="GI169">
        <v>0</v>
      </c>
      <c r="GJ169">
        <v>5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1</v>
      </c>
      <c r="GW169">
        <v>0</v>
      </c>
      <c r="GX169">
        <v>11</v>
      </c>
      <c r="GY169">
        <v>1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1</v>
      </c>
      <c r="HU169">
        <v>0</v>
      </c>
      <c r="HV169">
        <v>1</v>
      </c>
      <c r="HW169">
        <v>3</v>
      </c>
      <c r="HX169">
        <v>1</v>
      </c>
      <c r="HY169">
        <v>1</v>
      </c>
      <c r="HZ169">
        <v>1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3</v>
      </c>
      <c r="IM169" t="s">
        <v>0</v>
      </c>
      <c r="IN169" t="s">
        <v>0</v>
      </c>
      <c r="IO169" t="s">
        <v>0</v>
      </c>
      <c r="IP169" t="s">
        <v>0</v>
      </c>
      <c r="IQ169" t="s">
        <v>0</v>
      </c>
      <c r="IR169" t="s">
        <v>0</v>
      </c>
      <c r="IS169" t="s">
        <v>0</v>
      </c>
      <c r="IT169" t="s">
        <v>0</v>
      </c>
      <c r="IU169" t="s">
        <v>0</v>
      </c>
      <c r="IV169" t="s">
        <v>0</v>
      </c>
      <c r="IW169" t="s">
        <v>0</v>
      </c>
      <c r="IX169" t="s">
        <v>0</v>
      </c>
      <c r="IY169" t="s">
        <v>0</v>
      </c>
      <c r="IZ169" t="s">
        <v>0</v>
      </c>
    </row>
    <row r="170" spans="1:260">
      <c r="A170" t="s">
        <v>1254</v>
      </c>
      <c r="B170" t="s">
        <v>1234</v>
      </c>
      <c r="C170" t="str">
        <f>"180408"</f>
        <v>180408</v>
      </c>
      <c r="D170" t="s">
        <v>1253</v>
      </c>
      <c r="E170">
        <v>4</v>
      </c>
      <c r="F170">
        <v>346</v>
      </c>
      <c r="G170">
        <v>270</v>
      </c>
      <c r="H170">
        <v>148</v>
      </c>
      <c r="I170">
        <v>122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122</v>
      </c>
      <c r="T170">
        <v>0</v>
      </c>
      <c r="U170">
        <v>0</v>
      </c>
      <c r="V170">
        <v>122</v>
      </c>
      <c r="W170">
        <v>6</v>
      </c>
      <c r="X170">
        <v>5</v>
      </c>
      <c r="Y170">
        <v>1</v>
      </c>
      <c r="Z170">
        <v>0</v>
      </c>
      <c r="AA170">
        <v>116</v>
      </c>
      <c r="AB170">
        <v>84</v>
      </c>
      <c r="AC170">
        <v>36</v>
      </c>
      <c r="AD170">
        <v>20</v>
      </c>
      <c r="AE170">
        <v>1</v>
      </c>
      <c r="AF170">
        <v>0</v>
      </c>
      <c r="AG170">
        <v>0</v>
      </c>
      <c r="AH170">
        <v>2</v>
      </c>
      <c r="AI170">
        <v>3</v>
      </c>
      <c r="AJ170">
        <v>1</v>
      </c>
      <c r="AK170">
        <v>1</v>
      </c>
      <c r="AL170">
        <v>0</v>
      </c>
      <c r="AM170">
        <v>4</v>
      </c>
      <c r="AN170">
        <v>13</v>
      </c>
      <c r="AO170">
        <v>0</v>
      </c>
      <c r="AP170">
        <v>0</v>
      </c>
      <c r="AQ170">
        <v>0</v>
      </c>
      <c r="AR170">
        <v>2</v>
      </c>
      <c r="AS170">
        <v>0</v>
      </c>
      <c r="AT170">
        <v>0</v>
      </c>
      <c r="AU170">
        <v>1</v>
      </c>
      <c r="AV170">
        <v>0</v>
      </c>
      <c r="AW170">
        <v>0</v>
      </c>
      <c r="AX170">
        <v>0</v>
      </c>
      <c r="AY170">
        <v>84</v>
      </c>
      <c r="AZ170">
        <v>5</v>
      </c>
      <c r="BA170">
        <v>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5</v>
      </c>
      <c r="BX170">
        <v>2</v>
      </c>
      <c r="BY170">
        <v>1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1</v>
      </c>
      <c r="CG170">
        <v>0</v>
      </c>
      <c r="CH170">
        <v>0</v>
      </c>
      <c r="CI170">
        <v>0</v>
      </c>
      <c r="CJ170">
        <v>0</v>
      </c>
      <c r="CK170">
        <v>2</v>
      </c>
      <c r="CL170">
        <v>3</v>
      </c>
      <c r="CM170">
        <v>3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3</v>
      </c>
      <c r="DJ170">
        <v>5</v>
      </c>
      <c r="DK170">
        <v>5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5</v>
      </c>
      <c r="EH170">
        <v>3</v>
      </c>
      <c r="EI170">
        <v>3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3</v>
      </c>
      <c r="FF170">
        <v>13</v>
      </c>
      <c r="FG170">
        <v>7</v>
      </c>
      <c r="FH170">
        <v>0</v>
      </c>
      <c r="FI170">
        <v>2</v>
      </c>
      <c r="FJ170">
        <v>0</v>
      </c>
      <c r="FK170">
        <v>0</v>
      </c>
      <c r="FL170">
        <v>0</v>
      </c>
      <c r="FM170">
        <v>2</v>
      </c>
      <c r="FN170">
        <v>0</v>
      </c>
      <c r="FO170">
        <v>1</v>
      </c>
      <c r="FP170">
        <v>0</v>
      </c>
      <c r="FQ170">
        <v>0</v>
      </c>
      <c r="FR170">
        <v>1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13</v>
      </c>
      <c r="GA170">
        <v>1</v>
      </c>
      <c r="GB170">
        <v>1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1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 t="s">
        <v>0</v>
      </c>
      <c r="IN170" t="s">
        <v>0</v>
      </c>
      <c r="IO170" t="s">
        <v>0</v>
      </c>
      <c r="IP170" t="s">
        <v>0</v>
      </c>
      <c r="IQ170" t="s">
        <v>0</v>
      </c>
      <c r="IR170" t="s">
        <v>0</v>
      </c>
      <c r="IS170" t="s">
        <v>0</v>
      </c>
      <c r="IT170" t="s">
        <v>0</v>
      </c>
      <c r="IU170" t="s">
        <v>0</v>
      </c>
      <c r="IV170" t="s">
        <v>0</v>
      </c>
      <c r="IW170" t="s">
        <v>0</v>
      </c>
      <c r="IX170" t="s">
        <v>0</v>
      </c>
      <c r="IY170" t="s">
        <v>0</v>
      </c>
      <c r="IZ170" t="s">
        <v>0</v>
      </c>
    </row>
    <row r="171" spans="1:260">
      <c r="A171" t="s">
        <v>1252</v>
      </c>
      <c r="B171" t="s">
        <v>1234</v>
      </c>
      <c r="C171" t="str">
        <f>"180408"</f>
        <v>180408</v>
      </c>
      <c r="D171" t="s">
        <v>1251</v>
      </c>
      <c r="E171">
        <v>5</v>
      </c>
      <c r="F171">
        <v>476</v>
      </c>
      <c r="G171">
        <v>370</v>
      </c>
      <c r="H171">
        <v>195</v>
      </c>
      <c r="I171">
        <v>175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175</v>
      </c>
      <c r="T171">
        <v>0</v>
      </c>
      <c r="U171">
        <v>0</v>
      </c>
      <c r="V171">
        <v>175</v>
      </c>
      <c r="W171">
        <v>13</v>
      </c>
      <c r="X171">
        <v>9</v>
      </c>
      <c r="Y171">
        <v>4</v>
      </c>
      <c r="Z171">
        <v>0</v>
      </c>
      <c r="AA171">
        <v>162</v>
      </c>
      <c r="AB171">
        <v>69</v>
      </c>
      <c r="AC171">
        <v>24</v>
      </c>
      <c r="AD171">
        <v>17</v>
      </c>
      <c r="AE171">
        <v>1</v>
      </c>
      <c r="AF171">
        <v>2</v>
      </c>
      <c r="AG171">
        <v>3</v>
      </c>
      <c r="AH171">
        <v>9</v>
      </c>
      <c r="AI171">
        <v>0</v>
      </c>
      <c r="AJ171">
        <v>2</v>
      </c>
      <c r="AK171">
        <v>1</v>
      </c>
      <c r="AL171">
        <v>1</v>
      </c>
      <c r="AM171">
        <v>3</v>
      </c>
      <c r="AN171">
        <v>1</v>
      </c>
      <c r="AO171">
        <v>0</v>
      </c>
      <c r="AP171">
        <v>2</v>
      </c>
      <c r="AQ171">
        <v>0</v>
      </c>
      <c r="AR171">
        <v>0</v>
      </c>
      <c r="AS171">
        <v>0</v>
      </c>
      <c r="AT171">
        <v>0</v>
      </c>
      <c r="AU171">
        <v>2</v>
      </c>
      <c r="AV171">
        <v>1</v>
      </c>
      <c r="AW171">
        <v>0</v>
      </c>
      <c r="AX171">
        <v>0</v>
      </c>
      <c r="AY171">
        <v>69</v>
      </c>
      <c r="AZ171">
        <v>16</v>
      </c>
      <c r="BA171">
        <v>8</v>
      </c>
      <c r="BB171">
        <v>0</v>
      </c>
      <c r="BC171">
        <v>0</v>
      </c>
      <c r="BD171">
        <v>0</v>
      </c>
      <c r="BE171">
        <v>2</v>
      </c>
      <c r="BF171">
        <v>2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1</v>
      </c>
      <c r="BP171">
        <v>1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2</v>
      </c>
      <c r="BW171">
        <v>16</v>
      </c>
      <c r="BX171">
        <v>7</v>
      </c>
      <c r="BY171">
        <v>0</v>
      </c>
      <c r="BZ171">
        <v>4</v>
      </c>
      <c r="CA171">
        <v>0</v>
      </c>
      <c r="CB171">
        <v>0</v>
      </c>
      <c r="CC171">
        <v>1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2</v>
      </c>
      <c r="CK171">
        <v>7</v>
      </c>
      <c r="CL171">
        <v>15</v>
      </c>
      <c r="CM171">
        <v>6</v>
      </c>
      <c r="CN171">
        <v>1</v>
      </c>
      <c r="CO171">
        <v>0</v>
      </c>
      <c r="CP171">
        <v>1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6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1</v>
      </c>
      <c r="DF171">
        <v>0</v>
      </c>
      <c r="DG171">
        <v>0</v>
      </c>
      <c r="DH171">
        <v>0</v>
      </c>
      <c r="DI171">
        <v>15</v>
      </c>
      <c r="DJ171">
        <v>36</v>
      </c>
      <c r="DK171">
        <v>33</v>
      </c>
      <c r="DL171">
        <v>0</v>
      </c>
      <c r="DM171">
        <v>0</v>
      </c>
      <c r="DN171">
        <v>0</v>
      </c>
      <c r="DO171">
        <v>1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1</v>
      </c>
      <c r="EB171">
        <v>0</v>
      </c>
      <c r="EC171">
        <v>0</v>
      </c>
      <c r="ED171">
        <v>0</v>
      </c>
      <c r="EE171">
        <v>1</v>
      </c>
      <c r="EF171">
        <v>0</v>
      </c>
      <c r="EG171">
        <v>36</v>
      </c>
      <c r="EH171">
        <v>5</v>
      </c>
      <c r="EI171">
        <v>4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1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5</v>
      </c>
      <c r="FF171">
        <v>8</v>
      </c>
      <c r="FG171">
        <v>4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1</v>
      </c>
      <c r="FN171">
        <v>0</v>
      </c>
      <c r="FO171">
        <v>1</v>
      </c>
      <c r="FP171">
        <v>0</v>
      </c>
      <c r="FQ171">
        <v>0</v>
      </c>
      <c r="FR171">
        <v>0</v>
      </c>
      <c r="FS171">
        <v>0</v>
      </c>
      <c r="FT171">
        <v>2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8</v>
      </c>
      <c r="GA171">
        <v>6</v>
      </c>
      <c r="GB171">
        <v>2</v>
      </c>
      <c r="GC171">
        <v>1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2</v>
      </c>
      <c r="GJ171">
        <v>1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6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 t="s">
        <v>0</v>
      </c>
      <c r="IN171" t="s">
        <v>0</v>
      </c>
      <c r="IO171" t="s">
        <v>0</v>
      </c>
      <c r="IP171" t="s">
        <v>0</v>
      </c>
      <c r="IQ171" t="s">
        <v>0</v>
      </c>
      <c r="IR171" t="s">
        <v>0</v>
      </c>
      <c r="IS171" t="s">
        <v>0</v>
      </c>
      <c r="IT171" t="s">
        <v>0</v>
      </c>
      <c r="IU171" t="s">
        <v>0</v>
      </c>
      <c r="IV171" t="s">
        <v>0</v>
      </c>
      <c r="IW171" t="s">
        <v>0</v>
      </c>
      <c r="IX171" t="s">
        <v>0</v>
      </c>
      <c r="IY171" t="s">
        <v>0</v>
      </c>
      <c r="IZ171" t="s">
        <v>0</v>
      </c>
    </row>
    <row r="172" spans="1:260">
      <c r="A172" t="s">
        <v>1250</v>
      </c>
      <c r="B172" t="s">
        <v>1234</v>
      </c>
      <c r="C172" t="str">
        <f>"180408"</f>
        <v>180408</v>
      </c>
      <c r="D172" t="s">
        <v>1249</v>
      </c>
      <c r="E172">
        <v>6</v>
      </c>
      <c r="F172">
        <v>720</v>
      </c>
      <c r="G172">
        <v>540</v>
      </c>
      <c r="H172">
        <v>199</v>
      </c>
      <c r="I172">
        <v>341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340</v>
      </c>
      <c r="T172">
        <v>0</v>
      </c>
      <c r="U172">
        <v>0</v>
      </c>
      <c r="V172">
        <v>340</v>
      </c>
      <c r="W172">
        <v>13</v>
      </c>
      <c r="X172">
        <v>9</v>
      </c>
      <c r="Y172">
        <v>4</v>
      </c>
      <c r="Z172">
        <v>0</v>
      </c>
      <c r="AA172">
        <v>327</v>
      </c>
      <c r="AB172">
        <v>222</v>
      </c>
      <c r="AC172">
        <v>76</v>
      </c>
      <c r="AD172">
        <v>55</v>
      </c>
      <c r="AE172">
        <v>13</v>
      </c>
      <c r="AF172">
        <v>3</v>
      </c>
      <c r="AG172">
        <v>7</v>
      </c>
      <c r="AH172">
        <v>5</v>
      </c>
      <c r="AI172">
        <v>21</v>
      </c>
      <c r="AJ172">
        <v>4</v>
      </c>
      <c r="AK172">
        <v>6</v>
      </c>
      <c r="AL172">
        <v>1</v>
      </c>
      <c r="AM172">
        <v>10</v>
      </c>
      <c r="AN172">
        <v>8</v>
      </c>
      <c r="AO172">
        <v>3</v>
      </c>
      <c r="AP172">
        <v>0</v>
      </c>
      <c r="AQ172">
        <v>2</v>
      </c>
      <c r="AR172">
        <v>0</v>
      </c>
      <c r="AS172">
        <v>5</v>
      </c>
      <c r="AT172">
        <v>1</v>
      </c>
      <c r="AU172">
        <v>1</v>
      </c>
      <c r="AV172">
        <v>0</v>
      </c>
      <c r="AW172">
        <v>1</v>
      </c>
      <c r="AX172">
        <v>0</v>
      </c>
      <c r="AY172">
        <v>222</v>
      </c>
      <c r="AZ172">
        <v>16</v>
      </c>
      <c r="BA172">
        <v>7</v>
      </c>
      <c r="BB172">
        <v>0</v>
      </c>
      <c r="BC172">
        <v>0</v>
      </c>
      <c r="BD172">
        <v>1</v>
      </c>
      <c r="BE172">
        <v>0</v>
      </c>
      <c r="BF172">
        <v>2</v>
      </c>
      <c r="BG172">
        <v>0</v>
      </c>
      <c r="BH172">
        <v>0</v>
      </c>
      <c r="BI172">
        <v>0</v>
      </c>
      <c r="BJ172">
        <v>0</v>
      </c>
      <c r="BK172">
        <v>1</v>
      </c>
      <c r="BL172">
        <v>0</v>
      </c>
      <c r="BM172">
        <v>0</v>
      </c>
      <c r="BN172">
        <v>1</v>
      </c>
      <c r="BO172">
        <v>1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3</v>
      </c>
      <c r="BW172">
        <v>16</v>
      </c>
      <c r="BX172">
        <v>6</v>
      </c>
      <c r="BY172">
        <v>2</v>
      </c>
      <c r="BZ172">
        <v>2</v>
      </c>
      <c r="CA172">
        <v>0</v>
      </c>
      <c r="CB172">
        <v>0</v>
      </c>
      <c r="CC172">
        <v>0</v>
      </c>
      <c r="CD172">
        <v>1</v>
      </c>
      <c r="CE172">
        <v>1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6</v>
      </c>
      <c r="CL172">
        <v>9</v>
      </c>
      <c r="CM172">
        <v>6</v>
      </c>
      <c r="CN172">
        <v>1</v>
      </c>
      <c r="CO172">
        <v>0</v>
      </c>
      <c r="CP172">
        <v>0</v>
      </c>
      <c r="CQ172">
        <v>0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1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9</v>
      </c>
      <c r="DJ172">
        <v>28</v>
      </c>
      <c r="DK172">
        <v>20</v>
      </c>
      <c r="DL172">
        <v>1</v>
      </c>
      <c r="DM172">
        <v>1</v>
      </c>
      <c r="DN172">
        <v>1</v>
      </c>
      <c r="DO172">
        <v>2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1</v>
      </c>
      <c r="EB172">
        <v>0</v>
      </c>
      <c r="EC172">
        <v>0</v>
      </c>
      <c r="ED172">
        <v>1</v>
      </c>
      <c r="EE172">
        <v>0</v>
      </c>
      <c r="EF172">
        <v>1</v>
      </c>
      <c r="EG172">
        <v>28</v>
      </c>
      <c r="EH172">
        <v>7</v>
      </c>
      <c r="EI172">
        <v>6</v>
      </c>
      <c r="EJ172">
        <v>1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7</v>
      </c>
      <c r="FF172">
        <v>31</v>
      </c>
      <c r="FG172">
        <v>12</v>
      </c>
      <c r="FH172">
        <v>8</v>
      </c>
      <c r="FI172">
        <v>0</v>
      </c>
      <c r="FJ172">
        <v>1</v>
      </c>
      <c r="FK172">
        <v>0</v>
      </c>
      <c r="FL172">
        <v>0</v>
      </c>
      <c r="FM172">
        <v>2</v>
      </c>
      <c r="FN172">
        <v>1</v>
      </c>
      <c r="FO172">
        <v>1</v>
      </c>
      <c r="FP172">
        <v>1</v>
      </c>
      <c r="FQ172">
        <v>0</v>
      </c>
      <c r="FR172">
        <v>4</v>
      </c>
      <c r="FS172">
        <v>0</v>
      </c>
      <c r="FT172">
        <v>1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31</v>
      </c>
      <c r="GA172">
        <v>5</v>
      </c>
      <c r="GB172">
        <v>2</v>
      </c>
      <c r="GC172">
        <v>1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1</v>
      </c>
      <c r="GK172">
        <v>0</v>
      </c>
      <c r="GL172">
        <v>0</v>
      </c>
      <c r="GM172">
        <v>1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5</v>
      </c>
      <c r="GY172">
        <v>2</v>
      </c>
      <c r="GZ172">
        <v>1</v>
      </c>
      <c r="HA172">
        <v>0</v>
      </c>
      <c r="HB172">
        <v>1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2</v>
      </c>
      <c r="HW172">
        <v>1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1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1</v>
      </c>
      <c r="IM172" t="s">
        <v>0</v>
      </c>
      <c r="IN172" t="s">
        <v>0</v>
      </c>
      <c r="IO172" t="s">
        <v>0</v>
      </c>
      <c r="IP172" t="s">
        <v>0</v>
      </c>
      <c r="IQ172" t="s">
        <v>0</v>
      </c>
      <c r="IR172" t="s">
        <v>0</v>
      </c>
      <c r="IS172" t="s">
        <v>0</v>
      </c>
      <c r="IT172" t="s">
        <v>0</v>
      </c>
      <c r="IU172" t="s">
        <v>0</v>
      </c>
      <c r="IV172" t="s">
        <v>0</v>
      </c>
      <c r="IW172" t="s">
        <v>0</v>
      </c>
      <c r="IX172" t="s">
        <v>0</v>
      </c>
      <c r="IY172" t="s">
        <v>0</v>
      </c>
      <c r="IZ172" t="s">
        <v>0</v>
      </c>
    </row>
    <row r="173" spans="1:260">
      <c r="A173" t="s">
        <v>1248</v>
      </c>
      <c r="B173" t="s">
        <v>1234</v>
      </c>
      <c r="C173" t="str">
        <f>"180408"</f>
        <v>180408</v>
      </c>
      <c r="D173" t="s">
        <v>1247</v>
      </c>
      <c r="E173">
        <v>7</v>
      </c>
      <c r="F173">
        <v>650</v>
      </c>
      <c r="G173">
        <v>500</v>
      </c>
      <c r="H173">
        <v>302</v>
      </c>
      <c r="I173">
        <v>198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198</v>
      </c>
      <c r="T173">
        <v>0</v>
      </c>
      <c r="U173">
        <v>0</v>
      </c>
      <c r="V173">
        <v>198</v>
      </c>
      <c r="W173">
        <v>17</v>
      </c>
      <c r="X173">
        <v>13</v>
      </c>
      <c r="Y173">
        <v>3</v>
      </c>
      <c r="Z173">
        <v>1</v>
      </c>
      <c r="AA173">
        <v>181</v>
      </c>
      <c r="AB173">
        <v>81</v>
      </c>
      <c r="AC173">
        <v>35</v>
      </c>
      <c r="AD173">
        <v>20</v>
      </c>
      <c r="AE173">
        <v>0</v>
      </c>
      <c r="AF173">
        <v>1</v>
      </c>
      <c r="AG173">
        <v>5</v>
      </c>
      <c r="AH173">
        <v>6</v>
      </c>
      <c r="AI173">
        <v>1</v>
      </c>
      <c r="AJ173">
        <v>0</v>
      </c>
      <c r="AK173">
        <v>1</v>
      </c>
      <c r="AL173">
        <v>0</v>
      </c>
      <c r="AM173">
        <v>7</v>
      </c>
      <c r="AN173">
        <v>2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3</v>
      </c>
      <c r="AX173">
        <v>0</v>
      </c>
      <c r="AY173">
        <v>81</v>
      </c>
      <c r="AZ173">
        <v>31</v>
      </c>
      <c r="BA173">
        <v>15</v>
      </c>
      <c r="BB173">
        <v>2</v>
      </c>
      <c r="BC173">
        <v>0</v>
      </c>
      <c r="BD173">
        <v>1</v>
      </c>
      <c r="BE173">
        <v>0</v>
      </c>
      <c r="BF173">
        <v>7</v>
      </c>
      <c r="BG173">
        <v>1</v>
      </c>
      <c r="BH173">
        <v>0</v>
      </c>
      <c r="BI173">
        <v>2</v>
      </c>
      <c r="BJ173">
        <v>0</v>
      </c>
      <c r="BK173">
        <v>1</v>
      </c>
      <c r="BL173">
        <v>0</v>
      </c>
      <c r="BM173">
        <v>0</v>
      </c>
      <c r="BN173">
        <v>0</v>
      </c>
      <c r="BO173">
        <v>1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1</v>
      </c>
      <c r="BW173">
        <v>31</v>
      </c>
      <c r="BX173">
        <v>7</v>
      </c>
      <c r="BY173">
        <v>1</v>
      </c>
      <c r="BZ173">
        <v>1</v>
      </c>
      <c r="CA173">
        <v>0</v>
      </c>
      <c r="CB173">
        <v>0</v>
      </c>
      <c r="CC173">
        <v>0</v>
      </c>
      <c r="CD173">
        <v>1</v>
      </c>
      <c r="CE173">
        <v>2</v>
      </c>
      <c r="CF173">
        <v>0</v>
      </c>
      <c r="CG173">
        <v>0</v>
      </c>
      <c r="CH173">
        <v>0</v>
      </c>
      <c r="CI173">
        <v>0</v>
      </c>
      <c r="CJ173">
        <v>2</v>
      </c>
      <c r="CK173">
        <v>7</v>
      </c>
      <c r="CL173">
        <v>11</v>
      </c>
      <c r="CM173">
        <v>4</v>
      </c>
      <c r="CN173">
        <v>0</v>
      </c>
      <c r="CO173">
        <v>0</v>
      </c>
      <c r="CP173">
        <v>1</v>
      </c>
      <c r="CQ173">
        <v>0</v>
      </c>
      <c r="CR173">
        <v>0</v>
      </c>
      <c r="CS173">
        <v>2</v>
      </c>
      <c r="CT173">
        <v>0</v>
      </c>
      <c r="CU173">
        <v>0</v>
      </c>
      <c r="CV173">
        <v>1</v>
      </c>
      <c r="CW173">
        <v>0</v>
      </c>
      <c r="CX173">
        <v>2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1</v>
      </c>
      <c r="DI173">
        <v>11</v>
      </c>
      <c r="DJ173">
        <v>19</v>
      </c>
      <c r="DK173">
        <v>15</v>
      </c>
      <c r="DL173">
        <v>0</v>
      </c>
      <c r="DM173">
        <v>1</v>
      </c>
      <c r="DN173">
        <v>1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1</v>
      </c>
      <c r="DZ173">
        <v>0</v>
      </c>
      <c r="EA173">
        <v>1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19</v>
      </c>
      <c r="EH173">
        <v>5</v>
      </c>
      <c r="EI173">
        <v>4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1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5</v>
      </c>
      <c r="FF173">
        <v>22</v>
      </c>
      <c r="FG173">
        <v>9</v>
      </c>
      <c r="FH173">
        <v>3</v>
      </c>
      <c r="FI173">
        <v>1</v>
      </c>
      <c r="FJ173">
        <v>0</v>
      </c>
      <c r="FK173">
        <v>0</v>
      </c>
      <c r="FL173">
        <v>0</v>
      </c>
      <c r="FM173">
        <v>1</v>
      </c>
      <c r="FN173">
        <v>0</v>
      </c>
      <c r="FO173">
        <v>1</v>
      </c>
      <c r="FP173">
        <v>0</v>
      </c>
      <c r="FQ173">
        <v>0</v>
      </c>
      <c r="FR173">
        <v>1</v>
      </c>
      <c r="FS173">
        <v>0</v>
      </c>
      <c r="FT173">
        <v>2</v>
      </c>
      <c r="FU173">
        <v>2</v>
      </c>
      <c r="FV173">
        <v>0</v>
      </c>
      <c r="FW173">
        <v>0</v>
      </c>
      <c r="FX173">
        <v>2</v>
      </c>
      <c r="FY173">
        <v>0</v>
      </c>
      <c r="FZ173">
        <v>22</v>
      </c>
      <c r="GA173">
        <v>3</v>
      </c>
      <c r="GB173">
        <v>3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3</v>
      </c>
      <c r="GY173">
        <v>1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1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1</v>
      </c>
      <c r="HW173">
        <v>1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1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1</v>
      </c>
      <c r="IM173" t="s">
        <v>0</v>
      </c>
      <c r="IN173" t="s">
        <v>0</v>
      </c>
      <c r="IO173" t="s">
        <v>0</v>
      </c>
      <c r="IP173" t="s">
        <v>0</v>
      </c>
      <c r="IQ173" t="s">
        <v>0</v>
      </c>
      <c r="IR173" t="s">
        <v>0</v>
      </c>
      <c r="IS173" t="s">
        <v>0</v>
      </c>
      <c r="IT173" t="s">
        <v>0</v>
      </c>
      <c r="IU173" t="s">
        <v>0</v>
      </c>
      <c r="IV173" t="s">
        <v>0</v>
      </c>
      <c r="IW173" t="s">
        <v>0</v>
      </c>
      <c r="IX173" t="s">
        <v>0</v>
      </c>
      <c r="IY173" t="s">
        <v>0</v>
      </c>
      <c r="IZ173" t="s">
        <v>0</v>
      </c>
    </row>
    <row r="174" spans="1:260">
      <c r="A174" t="s">
        <v>1246</v>
      </c>
      <c r="B174" t="s">
        <v>1234</v>
      </c>
      <c r="C174" t="str">
        <f>"180408"</f>
        <v>180408</v>
      </c>
      <c r="D174" t="s">
        <v>494</v>
      </c>
      <c r="E174">
        <v>8</v>
      </c>
      <c r="F174">
        <v>1303</v>
      </c>
      <c r="G174">
        <v>989</v>
      </c>
      <c r="H174">
        <v>239</v>
      </c>
      <c r="I174">
        <v>750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750</v>
      </c>
      <c r="T174">
        <v>0</v>
      </c>
      <c r="U174">
        <v>0</v>
      </c>
      <c r="V174">
        <v>750</v>
      </c>
      <c r="W174">
        <v>37</v>
      </c>
      <c r="X174">
        <v>23</v>
      </c>
      <c r="Y174">
        <v>14</v>
      </c>
      <c r="Z174">
        <v>0</v>
      </c>
      <c r="AA174">
        <v>713</v>
      </c>
      <c r="AB174">
        <v>381</v>
      </c>
      <c r="AC174">
        <v>170</v>
      </c>
      <c r="AD174">
        <v>119</v>
      </c>
      <c r="AE174">
        <v>4</v>
      </c>
      <c r="AF174">
        <v>12</v>
      </c>
      <c r="AG174">
        <v>7</v>
      </c>
      <c r="AH174">
        <v>23</v>
      </c>
      <c r="AI174">
        <v>13</v>
      </c>
      <c r="AJ174">
        <v>0</v>
      </c>
      <c r="AK174">
        <v>2</v>
      </c>
      <c r="AL174">
        <v>0</v>
      </c>
      <c r="AM174">
        <v>3</v>
      </c>
      <c r="AN174">
        <v>16</v>
      </c>
      <c r="AO174">
        <v>1</v>
      </c>
      <c r="AP174">
        <v>0</v>
      </c>
      <c r="AQ174">
        <v>3</v>
      </c>
      <c r="AR174">
        <v>1</v>
      </c>
      <c r="AS174">
        <v>2</v>
      </c>
      <c r="AT174">
        <v>0</v>
      </c>
      <c r="AU174">
        <v>2</v>
      </c>
      <c r="AV174">
        <v>1</v>
      </c>
      <c r="AW174">
        <v>2</v>
      </c>
      <c r="AX174">
        <v>0</v>
      </c>
      <c r="AY174">
        <v>381</v>
      </c>
      <c r="AZ174">
        <v>30</v>
      </c>
      <c r="BA174">
        <v>17</v>
      </c>
      <c r="BB174">
        <v>3</v>
      </c>
      <c r="BC174">
        <v>0</v>
      </c>
      <c r="BD174">
        <v>0</v>
      </c>
      <c r="BE174">
        <v>0</v>
      </c>
      <c r="BF174">
        <v>1</v>
      </c>
      <c r="BG174">
        <v>0</v>
      </c>
      <c r="BH174">
        <v>1</v>
      </c>
      <c r="BI174">
        <v>2</v>
      </c>
      <c r="BJ174">
        <v>2</v>
      </c>
      <c r="BK174">
        <v>0</v>
      </c>
      <c r="BL174">
        <v>1</v>
      </c>
      <c r="BM174">
        <v>0</v>
      </c>
      <c r="BN174">
        <v>0</v>
      </c>
      <c r="BO174">
        <v>0</v>
      </c>
      <c r="BP174">
        <v>1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2</v>
      </c>
      <c r="BW174">
        <v>30</v>
      </c>
      <c r="BX174">
        <v>8</v>
      </c>
      <c r="BY174">
        <v>3</v>
      </c>
      <c r="BZ174">
        <v>2</v>
      </c>
      <c r="CA174">
        <v>1</v>
      </c>
      <c r="CB174">
        <v>0</v>
      </c>
      <c r="CC174">
        <v>0</v>
      </c>
      <c r="CD174">
        <v>2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8</v>
      </c>
      <c r="CL174">
        <v>32</v>
      </c>
      <c r="CM174">
        <v>14</v>
      </c>
      <c r="CN174">
        <v>0</v>
      </c>
      <c r="CO174">
        <v>0</v>
      </c>
      <c r="CP174">
        <v>0</v>
      </c>
      <c r="CQ174">
        <v>1</v>
      </c>
      <c r="CR174">
        <v>0</v>
      </c>
      <c r="CS174">
        <v>1</v>
      </c>
      <c r="CT174">
        <v>0</v>
      </c>
      <c r="CU174">
        <v>2</v>
      </c>
      <c r="CV174">
        <v>10</v>
      </c>
      <c r="CW174">
        <v>1</v>
      </c>
      <c r="CX174">
        <v>0</v>
      </c>
      <c r="CY174">
        <v>0</v>
      </c>
      <c r="CZ174">
        <v>0</v>
      </c>
      <c r="DA174">
        <v>3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32</v>
      </c>
      <c r="DJ174">
        <v>199</v>
      </c>
      <c r="DK174">
        <v>189</v>
      </c>
      <c r="DL174">
        <v>3</v>
      </c>
      <c r="DM174">
        <v>1</v>
      </c>
      <c r="DN174">
        <v>3</v>
      </c>
      <c r="DO174">
        <v>1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1</v>
      </c>
      <c r="EF174">
        <v>1</v>
      </c>
      <c r="EG174">
        <v>199</v>
      </c>
      <c r="EH174">
        <v>9</v>
      </c>
      <c r="EI174">
        <v>8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1</v>
      </c>
      <c r="FA174">
        <v>0</v>
      </c>
      <c r="FB174">
        <v>0</v>
      </c>
      <c r="FC174">
        <v>0</v>
      </c>
      <c r="FD174">
        <v>0</v>
      </c>
      <c r="FE174">
        <v>9</v>
      </c>
      <c r="FF174">
        <v>43</v>
      </c>
      <c r="FG174">
        <v>20</v>
      </c>
      <c r="FH174">
        <v>3</v>
      </c>
      <c r="FI174">
        <v>3</v>
      </c>
      <c r="FJ174">
        <v>3</v>
      </c>
      <c r="FK174">
        <v>0</v>
      </c>
      <c r="FL174">
        <v>0</v>
      </c>
      <c r="FM174">
        <v>5</v>
      </c>
      <c r="FN174">
        <v>0</v>
      </c>
      <c r="FO174">
        <v>1</v>
      </c>
      <c r="FP174">
        <v>0</v>
      </c>
      <c r="FQ174">
        <v>0</v>
      </c>
      <c r="FR174">
        <v>5</v>
      </c>
      <c r="FS174">
        <v>0</v>
      </c>
      <c r="FT174">
        <v>2</v>
      </c>
      <c r="FU174">
        <v>0</v>
      </c>
      <c r="FV174">
        <v>0</v>
      </c>
      <c r="FW174">
        <v>0</v>
      </c>
      <c r="FX174">
        <v>0</v>
      </c>
      <c r="FY174">
        <v>1</v>
      </c>
      <c r="FZ174">
        <v>43</v>
      </c>
      <c r="GA174">
        <v>8</v>
      </c>
      <c r="GB174">
        <v>2</v>
      </c>
      <c r="GC174">
        <v>1</v>
      </c>
      <c r="GD174">
        <v>1</v>
      </c>
      <c r="GE174">
        <v>0</v>
      </c>
      <c r="GF174">
        <v>1</v>
      </c>
      <c r="GG174">
        <v>0</v>
      </c>
      <c r="GH174">
        <v>0</v>
      </c>
      <c r="GI174">
        <v>0</v>
      </c>
      <c r="GJ174">
        <v>0</v>
      </c>
      <c r="GK174">
        <v>3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8</v>
      </c>
      <c r="GY174">
        <v>1</v>
      </c>
      <c r="GZ174">
        <v>0</v>
      </c>
      <c r="HA174">
        <v>1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1</v>
      </c>
      <c r="HW174">
        <v>2</v>
      </c>
      <c r="HX174">
        <v>2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2</v>
      </c>
      <c r="IM174" t="s">
        <v>0</v>
      </c>
      <c r="IN174" t="s">
        <v>0</v>
      </c>
      <c r="IO174" t="s">
        <v>0</v>
      </c>
      <c r="IP174" t="s">
        <v>0</v>
      </c>
      <c r="IQ174" t="s">
        <v>0</v>
      </c>
      <c r="IR174" t="s">
        <v>0</v>
      </c>
      <c r="IS174" t="s">
        <v>0</v>
      </c>
      <c r="IT174" t="s">
        <v>0</v>
      </c>
      <c r="IU174" t="s">
        <v>0</v>
      </c>
      <c r="IV174" t="s">
        <v>0</v>
      </c>
      <c r="IW174" t="s">
        <v>0</v>
      </c>
      <c r="IX174" t="s">
        <v>0</v>
      </c>
      <c r="IY174" t="s">
        <v>0</v>
      </c>
      <c r="IZ174" t="s">
        <v>0</v>
      </c>
    </row>
    <row r="175" spans="1:260">
      <c r="A175" t="s">
        <v>1245</v>
      </c>
      <c r="B175" t="s">
        <v>1234</v>
      </c>
      <c r="C175" t="str">
        <f>"180408"</f>
        <v>180408</v>
      </c>
      <c r="D175" t="s">
        <v>1244</v>
      </c>
      <c r="E175">
        <v>9</v>
      </c>
      <c r="F175">
        <v>1197</v>
      </c>
      <c r="G175">
        <v>920</v>
      </c>
      <c r="H175">
        <v>326</v>
      </c>
      <c r="I175">
        <v>594</v>
      </c>
      <c r="J175">
        <v>0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594</v>
      </c>
      <c r="T175">
        <v>0</v>
      </c>
      <c r="U175">
        <v>0</v>
      </c>
      <c r="V175">
        <v>594</v>
      </c>
      <c r="W175">
        <v>22</v>
      </c>
      <c r="X175">
        <v>0</v>
      </c>
      <c r="Y175">
        <v>0</v>
      </c>
      <c r="Z175">
        <v>0</v>
      </c>
      <c r="AA175">
        <v>572</v>
      </c>
      <c r="AB175">
        <v>370</v>
      </c>
      <c r="AC175">
        <v>126</v>
      </c>
      <c r="AD175">
        <v>83</v>
      </c>
      <c r="AE175">
        <v>4</v>
      </c>
      <c r="AF175">
        <v>5</v>
      </c>
      <c r="AG175">
        <v>7</v>
      </c>
      <c r="AH175">
        <v>33</v>
      </c>
      <c r="AI175">
        <v>8</v>
      </c>
      <c r="AJ175">
        <v>6</v>
      </c>
      <c r="AK175">
        <v>6</v>
      </c>
      <c r="AL175">
        <v>0</v>
      </c>
      <c r="AM175">
        <v>1</v>
      </c>
      <c r="AN175">
        <v>79</v>
      </c>
      <c r="AO175">
        <v>2</v>
      </c>
      <c r="AP175">
        <v>1</v>
      </c>
      <c r="AQ175">
        <v>2</v>
      </c>
      <c r="AR175">
        <v>1</v>
      </c>
      <c r="AS175">
        <v>0</v>
      </c>
      <c r="AT175">
        <v>0</v>
      </c>
      <c r="AU175">
        <v>5</v>
      </c>
      <c r="AV175">
        <v>0</v>
      </c>
      <c r="AW175">
        <v>0</v>
      </c>
      <c r="AX175">
        <v>1</v>
      </c>
      <c r="AY175">
        <v>370</v>
      </c>
      <c r="AZ175">
        <v>49</v>
      </c>
      <c r="BA175">
        <v>26</v>
      </c>
      <c r="BB175">
        <v>1</v>
      </c>
      <c r="BC175">
        <v>2</v>
      </c>
      <c r="BD175">
        <v>1</v>
      </c>
      <c r="BE175">
        <v>0</v>
      </c>
      <c r="BF175">
        <v>1</v>
      </c>
      <c r="BG175">
        <v>1</v>
      </c>
      <c r="BH175">
        <v>1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1</v>
      </c>
      <c r="BQ175">
        <v>1</v>
      </c>
      <c r="BR175">
        <v>0</v>
      </c>
      <c r="BS175">
        <v>0</v>
      </c>
      <c r="BT175">
        <v>0</v>
      </c>
      <c r="BU175">
        <v>0</v>
      </c>
      <c r="BV175">
        <v>14</v>
      </c>
      <c r="BW175">
        <v>49</v>
      </c>
      <c r="BX175">
        <v>11</v>
      </c>
      <c r="BY175">
        <v>3</v>
      </c>
      <c r="BZ175">
        <v>5</v>
      </c>
      <c r="CA175">
        <v>0</v>
      </c>
      <c r="CB175">
        <v>0</v>
      </c>
      <c r="CC175">
        <v>0</v>
      </c>
      <c r="CD175">
        <v>0</v>
      </c>
      <c r="CE175">
        <v>2</v>
      </c>
      <c r="CF175">
        <v>0</v>
      </c>
      <c r="CG175">
        <v>1</v>
      </c>
      <c r="CH175">
        <v>0</v>
      </c>
      <c r="CI175">
        <v>0</v>
      </c>
      <c r="CJ175">
        <v>0</v>
      </c>
      <c r="CK175">
        <v>11</v>
      </c>
      <c r="CL175">
        <v>23</v>
      </c>
      <c r="CM175">
        <v>15</v>
      </c>
      <c r="CN175">
        <v>0</v>
      </c>
      <c r="CO175">
        <v>1</v>
      </c>
      <c r="CP175">
        <v>1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2</v>
      </c>
      <c r="CW175">
        <v>0</v>
      </c>
      <c r="CX175">
        <v>1</v>
      </c>
      <c r="CY175">
        <v>0</v>
      </c>
      <c r="CZ175">
        <v>0</v>
      </c>
      <c r="DA175">
        <v>1</v>
      </c>
      <c r="DB175">
        <v>0</v>
      </c>
      <c r="DC175">
        <v>1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23</v>
      </c>
      <c r="DJ175">
        <v>34</v>
      </c>
      <c r="DK175">
        <v>21</v>
      </c>
      <c r="DL175">
        <v>0</v>
      </c>
      <c r="DM175">
        <v>0</v>
      </c>
      <c r="DN175">
        <v>2</v>
      </c>
      <c r="DO175">
        <v>0</v>
      </c>
      <c r="DP175">
        <v>0</v>
      </c>
      <c r="DQ175">
        <v>6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1</v>
      </c>
      <c r="DX175">
        <v>0</v>
      </c>
      <c r="DY175">
        <v>3</v>
      </c>
      <c r="DZ175">
        <v>0</v>
      </c>
      <c r="EA175">
        <v>1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34</v>
      </c>
      <c r="EH175">
        <v>6</v>
      </c>
      <c r="EI175">
        <v>4</v>
      </c>
      <c r="EJ175">
        <v>0</v>
      </c>
      <c r="EK175">
        <v>1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1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6</v>
      </c>
      <c r="FF175">
        <v>60</v>
      </c>
      <c r="FG175">
        <v>19</v>
      </c>
      <c r="FH175">
        <v>7</v>
      </c>
      <c r="FI175">
        <v>3</v>
      </c>
      <c r="FJ175">
        <v>0</v>
      </c>
      <c r="FK175">
        <v>1</v>
      </c>
      <c r="FL175">
        <v>0</v>
      </c>
      <c r="FM175">
        <v>10</v>
      </c>
      <c r="FN175">
        <v>1</v>
      </c>
      <c r="FO175">
        <v>2</v>
      </c>
      <c r="FP175">
        <v>2</v>
      </c>
      <c r="FQ175">
        <v>0</v>
      </c>
      <c r="FR175">
        <v>5</v>
      </c>
      <c r="FS175">
        <v>0</v>
      </c>
      <c r="FT175">
        <v>5</v>
      </c>
      <c r="FU175">
        <v>0</v>
      </c>
      <c r="FV175">
        <v>1</v>
      </c>
      <c r="FW175">
        <v>0</v>
      </c>
      <c r="FX175">
        <v>2</v>
      </c>
      <c r="FY175">
        <v>2</v>
      </c>
      <c r="FZ175">
        <v>60</v>
      </c>
      <c r="GA175">
        <v>13</v>
      </c>
      <c r="GB175">
        <v>6</v>
      </c>
      <c r="GC175">
        <v>1</v>
      </c>
      <c r="GD175">
        <v>0</v>
      </c>
      <c r="GE175">
        <v>0</v>
      </c>
      <c r="GF175">
        <v>0</v>
      </c>
      <c r="GG175">
        <v>0</v>
      </c>
      <c r="GH175">
        <v>2</v>
      </c>
      <c r="GI175">
        <v>0</v>
      </c>
      <c r="GJ175">
        <v>2</v>
      </c>
      <c r="GK175">
        <v>0</v>
      </c>
      <c r="GL175">
        <v>1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1</v>
      </c>
      <c r="GX175">
        <v>13</v>
      </c>
      <c r="GY175">
        <v>2</v>
      </c>
      <c r="GZ175">
        <v>0</v>
      </c>
      <c r="HA175">
        <v>1</v>
      </c>
      <c r="HB175">
        <v>1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2</v>
      </c>
      <c r="HW175">
        <v>4</v>
      </c>
      <c r="HX175">
        <v>3</v>
      </c>
      <c r="HY175">
        <v>0</v>
      </c>
      <c r="HZ175">
        <v>0</v>
      </c>
      <c r="IA175">
        <v>0</v>
      </c>
      <c r="IB175">
        <v>1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4</v>
      </c>
      <c r="IM175" t="s">
        <v>0</v>
      </c>
      <c r="IN175" t="s">
        <v>0</v>
      </c>
      <c r="IO175" t="s">
        <v>0</v>
      </c>
      <c r="IP175" t="s">
        <v>0</v>
      </c>
      <c r="IQ175" t="s">
        <v>0</v>
      </c>
      <c r="IR175" t="s">
        <v>0</v>
      </c>
      <c r="IS175" t="s">
        <v>0</v>
      </c>
      <c r="IT175" t="s">
        <v>0</v>
      </c>
      <c r="IU175" t="s">
        <v>0</v>
      </c>
      <c r="IV175" t="s">
        <v>0</v>
      </c>
      <c r="IW175" t="s">
        <v>0</v>
      </c>
      <c r="IX175" t="s">
        <v>0</v>
      </c>
      <c r="IY175" t="s">
        <v>0</v>
      </c>
      <c r="IZ175" t="s">
        <v>0</v>
      </c>
    </row>
    <row r="176" spans="1:260">
      <c r="A176" t="s">
        <v>1243</v>
      </c>
      <c r="B176" t="s">
        <v>1234</v>
      </c>
      <c r="C176" t="str">
        <f>"180408"</f>
        <v>180408</v>
      </c>
      <c r="D176" t="s">
        <v>1242</v>
      </c>
      <c r="E176">
        <v>10</v>
      </c>
      <c r="F176">
        <v>1035</v>
      </c>
      <c r="G176">
        <v>801</v>
      </c>
      <c r="H176">
        <v>349</v>
      </c>
      <c r="I176">
        <v>452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451</v>
      </c>
      <c r="T176">
        <v>0</v>
      </c>
      <c r="U176">
        <v>0</v>
      </c>
      <c r="V176">
        <v>451</v>
      </c>
      <c r="W176">
        <v>21</v>
      </c>
      <c r="X176">
        <v>20</v>
      </c>
      <c r="Y176">
        <v>0</v>
      </c>
      <c r="Z176">
        <v>1</v>
      </c>
      <c r="AA176">
        <v>430</v>
      </c>
      <c r="AB176">
        <v>254</v>
      </c>
      <c r="AC176">
        <v>80</v>
      </c>
      <c r="AD176">
        <v>46</v>
      </c>
      <c r="AE176">
        <v>4</v>
      </c>
      <c r="AF176">
        <v>3</v>
      </c>
      <c r="AG176">
        <v>1</v>
      </c>
      <c r="AH176">
        <v>32</v>
      </c>
      <c r="AI176">
        <v>36</v>
      </c>
      <c r="AJ176">
        <v>3</v>
      </c>
      <c r="AK176">
        <v>2</v>
      </c>
      <c r="AL176">
        <v>2</v>
      </c>
      <c r="AM176">
        <v>0</v>
      </c>
      <c r="AN176">
        <v>34</v>
      </c>
      <c r="AO176">
        <v>1</v>
      </c>
      <c r="AP176">
        <v>2</v>
      </c>
      <c r="AQ176">
        <v>3</v>
      </c>
      <c r="AR176">
        <v>0</v>
      </c>
      <c r="AS176">
        <v>1</v>
      </c>
      <c r="AT176">
        <v>0</v>
      </c>
      <c r="AU176">
        <v>3</v>
      </c>
      <c r="AV176">
        <v>1</v>
      </c>
      <c r="AW176">
        <v>0</v>
      </c>
      <c r="AX176">
        <v>0</v>
      </c>
      <c r="AY176">
        <v>254</v>
      </c>
      <c r="AZ176">
        <v>33</v>
      </c>
      <c r="BA176">
        <v>17</v>
      </c>
      <c r="BB176">
        <v>0</v>
      </c>
      <c r="BC176">
        <v>1</v>
      </c>
      <c r="BD176">
        <v>0</v>
      </c>
      <c r="BE176">
        <v>0</v>
      </c>
      <c r="BF176">
        <v>1</v>
      </c>
      <c r="BG176">
        <v>0</v>
      </c>
      <c r="BH176">
        <v>1</v>
      </c>
      <c r="BI176">
        <v>0</v>
      </c>
      <c r="BJ176">
        <v>2</v>
      </c>
      <c r="BK176">
        <v>2</v>
      </c>
      <c r="BL176">
        <v>0</v>
      </c>
      <c r="BM176">
        <v>3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6</v>
      </c>
      <c r="BW176">
        <v>33</v>
      </c>
      <c r="BX176">
        <v>9</v>
      </c>
      <c r="BY176">
        <v>6</v>
      </c>
      <c r="BZ176">
        <v>1</v>
      </c>
      <c r="CA176">
        <v>0</v>
      </c>
      <c r="CB176">
        <v>0</v>
      </c>
      <c r="CC176">
        <v>0</v>
      </c>
      <c r="CD176">
        <v>0</v>
      </c>
      <c r="CE176">
        <v>1</v>
      </c>
      <c r="CF176">
        <v>0</v>
      </c>
      <c r="CG176">
        <v>1</v>
      </c>
      <c r="CH176">
        <v>0</v>
      </c>
      <c r="CI176">
        <v>0</v>
      </c>
      <c r="CJ176">
        <v>0</v>
      </c>
      <c r="CK176">
        <v>9</v>
      </c>
      <c r="CL176">
        <v>16</v>
      </c>
      <c r="CM176">
        <v>6</v>
      </c>
      <c r="CN176">
        <v>2</v>
      </c>
      <c r="CO176">
        <v>2</v>
      </c>
      <c r="CP176">
        <v>0</v>
      </c>
      <c r="CQ176">
        <v>0</v>
      </c>
      <c r="CR176">
        <v>0</v>
      </c>
      <c r="CS176">
        <v>1</v>
      </c>
      <c r="CT176">
        <v>0</v>
      </c>
      <c r="CU176">
        <v>0</v>
      </c>
      <c r="CV176">
        <v>3</v>
      </c>
      <c r="CW176">
        <v>0</v>
      </c>
      <c r="CX176">
        <v>1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1</v>
      </c>
      <c r="DI176">
        <v>16</v>
      </c>
      <c r="DJ176">
        <v>68</v>
      </c>
      <c r="DK176">
        <v>53</v>
      </c>
      <c r="DL176">
        <v>0</v>
      </c>
      <c r="DM176">
        <v>0</v>
      </c>
      <c r="DN176">
        <v>2</v>
      </c>
      <c r="DO176">
        <v>4</v>
      </c>
      <c r="DP176">
        <v>0</v>
      </c>
      <c r="DQ176">
        <v>4</v>
      </c>
      <c r="DR176">
        <v>1</v>
      </c>
      <c r="DS176">
        <v>0</v>
      </c>
      <c r="DT176">
        <v>0</v>
      </c>
      <c r="DU176">
        <v>0</v>
      </c>
      <c r="DV176">
        <v>0</v>
      </c>
      <c r="DW176">
        <v>1</v>
      </c>
      <c r="DX176">
        <v>0</v>
      </c>
      <c r="DY176">
        <v>0</v>
      </c>
      <c r="DZ176">
        <v>0</v>
      </c>
      <c r="EA176">
        <v>2</v>
      </c>
      <c r="EB176">
        <v>0</v>
      </c>
      <c r="EC176">
        <v>0</v>
      </c>
      <c r="ED176">
        <v>0</v>
      </c>
      <c r="EE176">
        <v>0</v>
      </c>
      <c r="EF176">
        <v>1</v>
      </c>
      <c r="EG176">
        <v>68</v>
      </c>
      <c r="EH176">
        <v>2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1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1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2</v>
      </c>
      <c r="FF176">
        <v>34</v>
      </c>
      <c r="FG176">
        <v>16</v>
      </c>
      <c r="FH176">
        <v>5</v>
      </c>
      <c r="FI176">
        <v>1</v>
      </c>
      <c r="FJ176">
        <v>0</v>
      </c>
      <c r="FK176">
        <v>0</v>
      </c>
      <c r="FL176">
        <v>1</v>
      </c>
      <c r="FM176">
        <v>1</v>
      </c>
      <c r="FN176">
        <v>0</v>
      </c>
      <c r="FO176">
        <v>2</v>
      </c>
      <c r="FP176">
        <v>0</v>
      </c>
      <c r="FQ176">
        <v>2</v>
      </c>
      <c r="FR176">
        <v>0</v>
      </c>
      <c r="FS176">
        <v>0</v>
      </c>
      <c r="FT176">
        <v>3</v>
      </c>
      <c r="FU176">
        <v>0</v>
      </c>
      <c r="FV176">
        <v>0</v>
      </c>
      <c r="FW176">
        <v>0</v>
      </c>
      <c r="FX176">
        <v>3</v>
      </c>
      <c r="FY176">
        <v>0</v>
      </c>
      <c r="FZ176">
        <v>34</v>
      </c>
      <c r="GA176">
        <v>12</v>
      </c>
      <c r="GB176">
        <v>3</v>
      </c>
      <c r="GC176">
        <v>0</v>
      </c>
      <c r="GD176">
        <v>0</v>
      </c>
      <c r="GE176">
        <v>0</v>
      </c>
      <c r="GF176">
        <v>1</v>
      </c>
      <c r="GG176">
        <v>0</v>
      </c>
      <c r="GH176">
        <v>0</v>
      </c>
      <c r="GI176">
        <v>2</v>
      </c>
      <c r="GJ176">
        <v>0</v>
      </c>
      <c r="GK176">
        <v>2</v>
      </c>
      <c r="GL176">
        <v>1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3</v>
      </c>
      <c r="GW176">
        <v>0</v>
      </c>
      <c r="GX176">
        <v>12</v>
      </c>
      <c r="GY176">
        <v>2</v>
      </c>
      <c r="GZ176">
        <v>2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2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 t="s">
        <v>0</v>
      </c>
      <c r="IN176" t="s">
        <v>0</v>
      </c>
      <c r="IO176" t="s">
        <v>0</v>
      </c>
      <c r="IP176" t="s">
        <v>0</v>
      </c>
      <c r="IQ176" t="s">
        <v>0</v>
      </c>
      <c r="IR176" t="s">
        <v>0</v>
      </c>
      <c r="IS176" t="s">
        <v>0</v>
      </c>
      <c r="IT176" t="s">
        <v>0</v>
      </c>
      <c r="IU176" t="s">
        <v>0</v>
      </c>
      <c r="IV176" t="s">
        <v>0</v>
      </c>
      <c r="IW176" t="s">
        <v>0</v>
      </c>
      <c r="IX176" t="s">
        <v>0</v>
      </c>
      <c r="IY176" t="s">
        <v>0</v>
      </c>
      <c r="IZ176" t="s">
        <v>0</v>
      </c>
    </row>
    <row r="177" spans="1:260">
      <c r="A177" t="s">
        <v>1241</v>
      </c>
      <c r="B177" t="s">
        <v>1234</v>
      </c>
      <c r="C177" t="str">
        <f>"180408"</f>
        <v>180408</v>
      </c>
      <c r="D177" t="s">
        <v>1240</v>
      </c>
      <c r="E177">
        <v>11</v>
      </c>
      <c r="F177">
        <v>821</v>
      </c>
      <c r="G177">
        <v>631</v>
      </c>
      <c r="H177">
        <v>164</v>
      </c>
      <c r="I177">
        <v>467</v>
      </c>
      <c r="J177">
        <v>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467</v>
      </c>
      <c r="T177">
        <v>0</v>
      </c>
      <c r="U177">
        <v>0</v>
      </c>
      <c r="V177">
        <v>467</v>
      </c>
      <c r="W177">
        <v>30</v>
      </c>
      <c r="X177">
        <v>11</v>
      </c>
      <c r="Y177">
        <v>12</v>
      </c>
      <c r="Z177">
        <v>3</v>
      </c>
      <c r="AA177">
        <v>437</v>
      </c>
      <c r="AB177">
        <v>274</v>
      </c>
      <c r="AC177">
        <v>84</v>
      </c>
      <c r="AD177">
        <v>142</v>
      </c>
      <c r="AE177">
        <v>2</v>
      </c>
      <c r="AF177">
        <v>0</v>
      </c>
      <c r="AG177">
        <v>5</v>
      </c>
      <c r="AH177">
        <v>6</v>
      </c>
      <c r="AI177">
        <v>8</v>
      </c>
      <c r="AJ177">
        <v>3</v>
      </c>
      <c r="AK177">
        <v>3</v>
      </c>
      <c r="AL177">
        <v>0</v>
      </c>
      <c r="AM177">
        <v>2</v>
      </c>
      <c r="AN177">
        <v>11</v>
      </c>
      <c r="AO177">
        <v>0</v>
      </c>
      <c r="AP177">
        <v>0</v>
      </c>
      <c r="AQ177">
        <v>2</v>
      </c>
      <c r="AR177">
        <v>0</v>
      </c>
      <c r="AS177">
        <v>1</v>
      </c>
      <c r="AT177">
        <v>0</v>
      </c>
      <c r="AU177">
        <v>3</v>
      </c>
      <c r="AV177">
        <v>1</v>
      </c>
      <c r="AW177">
        <v>1</v>
      </c>
      <c r="AX177">
        <v>0</v>
      </c>
      <c r="AY177">
        <v>274</v>
      </c>
      <c r="AZ177">
        <v>44</v>
      </c>
      <c r="BA177">
        <v>20</v>
      </c>
      <c r="BB177">
        <v>3</v>
      </c>
      <c r="BC177">
        <v>3</v>
      </c>
      <c r="BD177">
        <v>0</v>
      </c>
      <c r="BE177">
        <v>1</v>
      </c>
      <c r="BF177">
        <v>6</v>
      </c>
      <c r="BG177">
        <v>0</v>
      </c>
      <c r="BH177">
        <v>0</v>
      </c>
      <c r="BI177">
        <v>1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1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9</v>
      </c>
      <c r="BW177">
        <v>44</v>
      </c>
      <c r="BX177">
        <v>12</v>
      </c>
      <c r="BY177">
        <v>4</v>
      </c>
      <c r="BZ177">
        <v>2</v>
      </c>
      <c r="CA177">
        <v>0</v>
      </c>
      <c r="CB177">
        <v>1</v>
      </c>
      <c r="CC177">
        <v>0</v>
      </c>
      <c r="CD177">
        <v>0</v>
      </c>
      <c r="CE177">
        <v>3</v>
      </c>
      <c r="CF177">
        <v>1</v>
      </c>
      <c r="CG177">
        <v>0</v>
      </c>
      <c r="CH177">
        <v>1</v>
      </c>
      <c r="CI177">
        <v>0</v>
      </c>
      <c r="CJ177">
        <v>0</v>
      </c>
      <c r="CK177">
        <v>12</v>
      </c>
      <c r="CL177">
        <v>26</v>
      </c>
      <c r="CM177">
        <v>17</v>
      </c>
      <c r="CN177">
        <v>3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1</v>
      </c>
      <c r="CW177">
        <v>1</v>
      </c>
      <c r="CX177">
        <v>0</v>
      </c>
      <c r="CY177">
        <v>0</v>
      </c>
      <c r="CZ177">
        <v>0</v>
      </c>
      <c r="DA177">
        <v>1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1</v>
      </c>
      <c r="DH177">
        <v>1</v>
      </c>
      <c r="DI177">
        <v>26</v>
      </c>
      <c r="DJ177">
        <v>26</v>
      </c>
      <c r="DK177">
        <v>16</v>
      </c>
      <c r="DL177">
        <v>2</v>
      </c>
      <c r="DM177">
        <v>2</v>
      </c>
      <c r="DN177">
        <v>4</v>
      </c>
      <c r="DO177">
        <v>0</v>
      </c>
      <c r="DP177">
        <v>0</v>
      </c>
      <c r="DQ177">
        <v>1</v>
      </c>
      <c r="DR177">
        <v>0</v>
      </c>
      <c r="DS177">
        <v>1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26</v>
      </c>
      <c r="EH177">
        <v>6</v>
      </c>
      <c r="EI177">
        <v>3</v>
      </c>
      <c r="EJ177">
        <v>0</v>
      </c>
      <c r="EK177">
        <v>1</v>
      </c>
      <c r="EL177">
        <v>0</v>
      </c>
      <c r="EM177">
        <v>0</v>
      </c>
      <c r="EN177">
        <v>0</v>
      </c>
      <c r="EO177">
        <v>0</v>
      </c>
      <c r="EP177">
        <v>1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1</v>
      </c>
      <c r="FD177">
        <v>0</v>
      </c>
      <c r="FE177">
        <v>6</v>
      </c>
      <c r="FF177">
        <v>35</v>
      </c>
      <c r="FG177">
        <v>17</v>
      </c>
      <c r="FH177">
        <v>6</v>
      </c>
      <c r="FI177">
        <v>2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1</v>
      </c>
      <c r="FP177">
        <v>0</v>
      </c>
      <c r="FQ177">
        <v>0</v>
      </c>
      <c r="FR177">
        <v>0</v>
      </c>
      <c r="FS177">
        <v>0</v>
      </c>
      <c r="FT177">
        <v>3</v>
      </c>
      <c r="FU177">
        <v>2</v>
      </c>
      <c r="FV177">
        <v>1</v>
      </c>
      <c r="FW177">
        <v>1</v>
      </c>
      <c r="FX177">
        <v>1</v>
      </c>
      <c r="FY177">
        <v>1</v>
      </c>
      <c r="FZ177">
        <v>35</v>
      </c>
      <c r="GA177">
        <v>9</v>
      </c>
      <c r="GB177">
        <v>7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1</v>
      </c>
      <c r="GK177">
        <v>1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9</v>
      </c>
      <c r="GY177">
        <v>3</v>
      </c>
      <c r="GZ177">
        <v>1</v>
      </c>
      <c r="HA177">
        <v>2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3</v>
      </c>
      <c r="HW177">
        <v>2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2</v>
      </c>
      <c r="IL177">
        <v>2</v>
      </c>
      <c r="IM177" t="s">
        <v>0</v>
      </c>
      <c r="IN177" t="s">
        <v>0</v>
      </c>
      <c r="IO177" t="s">
        <v>0</v>
      </c>
      <c r="IP177" t="s">
        <v>0</v>
      </c>
      <c r="IQ177" t="s">
        <v>0</v>
      </c>
      <c r="IR177" t="s">
        <v>0</v>
      </c>
      <c r="IS177" t="s">
        <v>0</v>
      </c>
      <c r="IT177" t="s">
        <v>0</v>
      </c>
      <c r="IU177" t="s">
        <v>0</v>
      </c>
      <c r="IV177" t="s">
        <v>0</v>
      </c>
      <c r="IW177" t="s">
        <v>0</v>
      </c>
      <c r="IX177" t="s">
        <v>0</v>
      </c>
      <c r="IY177" t="s">
        <v>0</v>
      </c>
      <c r="IZ177" t="s">
        <v>0</v>
      </c>
    </row>
    <row r="178" spans="1:260">
      <c r="A178" t="s">
        <v>1239</v>
      </c>
      <c r="B178" t="s">
        <v>1234</v>
      </c>
      <c r="C178" t="str">
        <f>"180408"</f>
        <v>180408</v>
      </c>
      <c r="D178" t="s">
        <v>1238</v>
      </c>
      <c r="E178">
        <v>12</v>
      </c>
      <c r="F178">
        <v>482</v>
      </c>
      <c r="G178">
        <v>370</v>
      </c>
      <c r="H178">
        <v>143</v>
      </c>
      <c r="I178">
        <v>227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227</v>
      </c>
      <c r="T178">
        <v>0</v>
      </c>
      <c r="U178">
        <v>0</v>
      </c>
      <c r="V178">
        <v>227</v>
      </c>
      <c r="W178">
        <v>13</v>
      </c>
      <c r="X178">
        <v>3</v>
      </c>
      <c r="Y178">
        <v>5</v>
      </c>
      <c r="Z178">
        <v>5</v>
      </c>
      <c r="AA178">
        <v>214</v>
      </c>
      <c r="AB178">
        <v>133</v>
      </c>
      <c r="AC178">
        <v>36</v>
      </c>
      <c r="AD178">
        <v>46</v>
      </c>
      <c r="AE178">
        <v>2</v>
      </c>
      <c r="AF178">
        <v>2</v>
      </c>
      <c r="AG178">
        <v>3</v>
      </c>
      <c r="AH178">
        <v>23</v>
      </c>
      <c r="AI178">
        <v>6</v>
      </c>
      <c r="AJ178">
        <v>1</v>
      </c>
      <c r="AK178">
        <v>1</v>
      </c>
      <c r="AL178">
        <v>0</v>
      </c>
      <c r="AM178">
        <v>0</v>
      </c>
      <c r="AN178">
        <v>4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3</v>
      </c>
      <c r="AV178">
        <v>0</v>
      </c>
      <c r="AW178">
        <v>4</v>
      </c>
      <c r="AX178">
        <v>0</v>
      </c>
      <c r="AY178">
        <v>133</v>
      </c>
      <c r="AZ178">
        <v>20</v>
      </c>
      <c r="BA178">
        <v>7</v>
      </c>
      <c r="BB178">
        <v>0</v>
      </c>
      <c r="BC178">
        <v>1</v>
      </c>
      <c r="BD178">
        <v>1</v>
      </c>
      <c r="BE178">
        <v>1</v>
      </c>
      <c r="BF178">
        <v>1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1</v>
      </c>
      <c r="BM178">
        <v>0</v>
      </c>
      <c r="BN178">
        <v>0</v>
      </c>
      <c r="BO178">
        <v>1</v>
      </c>
      <c r="BP178">
        <v>0</v>
      </c>
      <c r="BQ178">
        <v>2</v>
      </c>
      <c r="BR178">
        <v>0</v>
      </c>
      <c r="BS178">
        <v>0</v>
      </c>
      <c r="BT178">
        <v>0</v>
      </c>
      <c r="BU178">
        <v>0</v>
      </c>
      <c r="BV178">
        <v>5</v>
      </c>
      <c r="BW178">
        <v>20</v>
      </c>
      <c r="BX178">
        <v>2</v>
      </c>
      <c r="BY178">
        <v>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2</v>
      </c>
      <c r="CL178">
        <v>8</v>
      </c>
      <c r="CM178">
        <v>3</v>
      </c>
      <c r="CN178">
        <v>2</v>
      </c>
      <c r="CO178">
        <v>0</v>
      </c>
      <c r="CP178">
        <v>0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1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1</v>
      </c>
      <c r="DI178">
        <v>8</v>
      </c>
      <c r="DJ178">
        <v>39</v>
      </c>
      <c r="DK178">
        <v>30</v>
      </c>
      <c r="DL178">
        <v>2</v>
      </c>
      <c r="DM178">
        <v>0</v>
      </c>
      <c r="DN178">
        <v>1</v>
      </c>
      <c r="DO178">
        <v>0</v>
      </c>
      <c r="DP178">
        <v>0</v>
      </c>
      <c r="DQ178">
        <v>5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1</v>
      </c>
      <c r="EF178">
        <v>0</v>
      </c>
      <c r="EG178">
        <v>39</v>
      </c>
      <c r="EH178">
        <v>1</v>
      </c>
      <c r="EI178">
        <v>0</v>
      </c>
      <c r="EJ178">
        <v>1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1</v>
      </c>
      <c r="FF178">
        <v>10</v>
      </c>
      <c r="FG178">
        <v>3</v>
      </c>
      <c r="FH178">
        <v>3</v>
      </c>
      <c r="FI178">
        <v>1</v>
      </c>
      <c r="FJ178">
        <v>0</v>
      </c>
      <c r="FK178">
        <v>0</v>
      </c>
      <c r="FL178">
        <v>0</v>
      </c>
      <c r="FM178">
        <v>1</v>
      </c>
      <c r="FN178">
        <v>0</v>
      </c>
      <c r="FO178">
        <v>1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1</v>
      </c>
      <c r="FY178">
        <v>0</v>
      </c>
      <c r="FZ178">
        <v>10</v>
      </c>
      <c r="GA178">
        <v>1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1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1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 t="s">
        <v>0</v>
      </c>
      <c r="IN178" t="s">
        <v>0</v>
      </c>
      <c r="IO178" t="s">
        <v>0</v>
      </c>
      <c r="IP178" t="s">
        <v>0</v>
      </c>
      <c r="IQ178" t="s">
        <v>0</v>
      </c>
      <c r="IR178" t="s">
        <v>0</v>
      </c>
      <c r="IS178" t="s">
        <v>0</v>
      </c>
      <c r="IT178" t="s">
        <v>0</v>
      </c>
      <c r="IU178" t="s">
        <v>0</v>
      </c>
      <c r="IV178" t="s">
        <v>0</v>
      </c>
      <c r="IW178" t="s">
        <v>0</v>
      </c>
      <c r="IX178" t="s">
        <v>0</v>
      </c>
      <c r="IY178" t="s">
        <v>0</v>
      </c>
      <c r="IZ178" t="s">
        <v>0</v>
      </c>
    </row>
    <row r="179" spans="1:260">
      <c r="A179" t="s">
        <v>1237</v>
      </c>
      <c r="B179" t="s">
        <v>1234</v>
      </c>
      <c r="C179" t="str">
        <f>"180408"</f>
        <v>180408</v>
      </c>
      <c r="D179" t="s">
        <v>1236</v>
      </c>
      <c r="E179">
        <v>13</v>
      </c>
      <c r="F179">
        <v>63</v>
      </c>
      <c r="G179">
        <v>60</v>
      </c>
      <c r="H179">
        <v>38</v>
      </c>
      <c r="I179">
        <v>22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22</v>
      </c>
      <c r="T179">
        <v>0</v>
      </c>
      <c r="U179">
        <v>0</v>
      </c>
      <c r="V179">
        <v>22</v>
      </c>
      <c r="W179">
        <v>2</v>
      </c>
      <c r="X179">
        <v>0</v>
      </c>
      <c r="Y179">
        <v>2</v>
      </c>
      <c r="Z179">
        <v>0</v>
      </c>
      <c r="AA179">
        <v>20</v>
      </c>
      <c r="AB179">
        <v>15</v>
      </c>
      <c r="AC179">
        <v>4</v>
      </c>
      <c r="AD179">
        <v>1</v>
      </c>
      <c r="AE179">
        <v>4</v>
      </c>
      <c r="AF179">
        <v>0</v>
      </c>
      <c r="AG179">
        <v>1</v>
      </c>
      <c r="AH179">
        <v>1</v>
      </c>
      <c r="AI179">
        <v>0</v>
      </c>
      <c r="AJ179">
        <v>0</v>
      </c>
      <c r="AK179">
        <v>2</v>
      </c>
      <c r="AL179">
        <v>1</v>
      </c>
      <c r="AM179">
        <v>0</v>
      </c>
      <c r="AN179">
        <v>0</v>
      </c>
      <c r="AO179">
        <v>0</v>
      </c>
      <c r="AP179">
        <v>0</v>
      </c>
      <c r="AQ179">
        <v>1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15</v>
      </c>
      <c r="AZ179">
        <v>1</v>
      </c>
      <c r="BA179">
        <v>1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4</v>
      </c>
      <c r="DK179">
        <v>3</v>
      </c>
      <c r="DL179">
        <v>0</v>
      </c>
      <c r="DM179">
        <v>0</v>
      </c>
      <c r="DN179">
        <v>0</v>
      </c>
      <c r="DO179">
        <v>0</v>
      </c>
      <c r="DP179">
        <v>1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4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 t="s">
        <v>0</v>
      </c>
      <c r="IN179" t="s">
        <v>0</v>
      </c>
      <c r="IO179" t="s">
        <v>0</v>
      </c>
      <c r="IP179" t="s">
        <v>0</v>
      </c>
      <c r="IQ179" t="s">
        <v>0</v>
      </c>
      <c r="IR179" t="s">
        <v>0</v>
      </c>
      <c r="IS179" t="s">
        <v>0</v>
      </c>
      <c r="IT179" t="s">
        <v>0</v>
      </c>
      <c r="IU179" t="s">
        <v>0</v>
      </c>
      <c r="IV179" t="s">
        <v>0</v>
      </c>
      <c r="IW179" t="s">
        <v>0</v>
      </c>
      <c r="IX179" t="s">
        <v>0</v>
      </c>
      <c r="IY179" t="s">
        <v>0</v>
      </c>
      <c r="IZ179" t="s">
        <v>0</v>
      </c>
    </row>
    <row r="180" spans="1:260">
      <c r="A180" t="s">
        <v>1235</v>
      </c>
      <c r="B180" t="s">
        <v>1234</v>
      </c>
      <c r="C180" t="str">
        <f>"180408"</f>
        <v>180408</v>
      </c>
      <c r="D180" t="s">
        <v>1233</v>
      </c>
      <c r="E180">
        <v>14</v>
      </c>
      <c r="F180">
        <v>50</v>
      </c>
      <c r="G180">
        <v>53</v>
      </c>
      <c r="H180">
        <v>34</v>
      </c>
      <c r="I180">
        <v>19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</v>
      </c>
      <c r="T180">
        <v>0</v>
      </c>
      <c r="U180">
        <v>0</v>
      </c>
      <c r="V180">
        <v>19</v>
      </c>
      <c r="W180">
        <v>1</v>
      </c>
      <c r="X180">
        <v>1</v>
      </c>
      <c r="Y180">
        <v>0</v>
      </c>
      <c r="Z180">
        <v>0</v>
      </c>
      <c r="AA180">
        <v>18</v>
      </c>
      <c r="AB180">
        <v>10</v>
      </c>
      <c r="AC180">
        <v>2</v>
      </c>
      <c r="AD180">
        <v>0</v>
      </c>
      <c r="AE180">
        <v>0</v>
      </c>
      <c r="AF180">
        <v>0</v>
      </c>
      <c r="AG180">
        <v>0</v>
      </c>
      <c r="AH180">
        <v>2</v>
      </c>
      <c r="AI180">
        <v>2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1</v>
      </c>
      <c r="AV180">
        <v>1</v>
      </c>
      <c r="AW180">
        <v>1</v>
      </c>
      <c r="AX180">
        <v>1</v>
      </c>
      <c r="AY180">
        <v>10</v>
      </c>
      <c r="AZ180">
        <v>1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2</v>
      </c>
      <c r="DK180">
        <v>2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2</v>
      </c>
      <c r="EH180">
        <v>1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1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1</v>
      </c>
      <c r="FF180">
        <v>1</v>
      </c>
      <c r="FG180">
        <v>0</v>
      </c>
      <c r="FH180">
        <v>0</v>
      </c>
      <c r="FI180">
        <v>0</v>
      </c>
      <c r="FJ180">
        <v>1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1</v>
      </c>
      <c r="GA180">
        <v>1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1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1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2</v>
      </c>
      <c r="HX180">
        <v>1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1</v>
      </c>
      <c r="IL180">
        <v>2</v>
      </c>
      <c r="IM180" t="s">
        <v>0</v>
      </c>
      <c r="IN180" t="s">
        <v>0</v>
      </c>
      <c r="IO180" t="s">
        <v>0</v>
      </c>
      <c r="IP180" t="s">
        <v>0</v>
      </c>
      <c r="IQ180" t="s">
        <v>0</v>
      </c>
      <c r="IR180" t="s">
        <v>0</v>
      </c>
      <c r="IS180" t="s">
        <v>0</v>
      </c>
      <c r="IT180" t="s">
        <v>0</v>
      </c>
      <c r="IU180" t="s">
        <v>0</v>
      </c>
      <c r="IV180" t="s">
        <v>0</v>
      </c>
      <c r="IW180" t="s">
        <v>0</v>
      </c>
      <c r="IX180" t="s">
        <v>0</v>
      </c>
      <c r="IY180" t="s">
        <v>0</v>
      </c>
      <c r="IZ180" t="s">
        <v>0</v>
      </c>
    </row>
    <row r="181" spans="1:260">
      <c r="A181" t="s">
        <v>1232</v>
      </c>
      <c r="B181" t="s">
        <v>1223</v>
      </c>
      <c r="C181" t="str">
        <f>"180409"</f>
        <v>180409</v>
      </c>
      <c r="D181" t="s">
        <v>1231</v>
      </c>
      <c r="E181">
        <v>1</v>
      </c>
      <c r="F181">
        <v>551</v>
      </c>
      <c r="G181">
        <v>430</v>
      </c>
      <c r="H181">
        <v>202</v>
      </c>
      <c r="I181">
        <v>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228</v>
      </c>
      <c r="T181">
        <v>0</v>
      </c>
      <c r="U181">
        <v>0</v>
      </c>
      <c r="V181">
        <v>228</v>
      </c>
      <c r="W181">
        <v>8</v>
      </c>
      <c r="X181">
        <v>2</v>
      </c>
      <c r="Y181">
        <v>5</v>
      </c>
      <c r="Z181">
        <v>1</v>
      </c>
      <c r="AA181">
        <v>220</v>
      </c>
      <c r="AB181">
        <v>127</v>
      </c>
      <c r="AC181">
        <v>44</v>
      </c>
      <c r="AD181">
        <v>24</v>
      </c>
      <c r="AE181">
        <v>3</v>
      </c>
      <c r="AF181">
        <v>4</v>
      </c>
      <c r="AG181">
        <v>1</v>
      </c>
      <c r="AH181">
        <v>5</v>
      </c>
      <c r="AI181">
        <v>16</v>
      </c>
      <c r="AJ181">
        <v>5</v>
      </c>
      <c r="AK181">
        <v>7</v>
      </c>
      <c r="AL181">
        <v>0</v>
      </c>
      <c r="AM181">
        <v>2</v>
      </c>
      <c r="AN181">
        <v>3</v>
      </c>
      <c r="AO181">
        <v>8</v>
      </c>
      <c r="AP181">
        <v>1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4</v>
      </c>
      <c r="AX181">
        <v>0</v>
      </c>
      <c r="AY181">
        <v>127</v>
      </c>
      <c r="AZ181">
        <v>9</v>
      </c>
      <c r="BA181">
        <v>2</v>
      </c>
      <c r="BB181">
        <v>1</v>
      </c>
      <c r="BC181">
        <v>0</v>
      </c>
      <c r="BD181">
        <v>3</v>
      </c>
      <c r="BE181">
        <v>1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1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1</v>
      </c>
      <c r="BV181">
        <v>0</v>
      </c>
      <c r="BW181">
        <v>9</v>
      </c>
      <c r="BX181">
        <v>8</v>
      </c>
      <c r="BY181">
        <v>2</v>
      </c>
      <c r="BZ181">
        <v>1</v>
      </c>
      <c r="CA181">
        <v>0</v>
      </c>
      <c r="CB181">
        <v>2</v>
      </c>
      <c r="CC181">
        <v>0</v>
      </c>
      <c r="CD181">
        <v>1</v>
      </c>
      <c r="CE181">
        <v>0</v>
      </c>
      <c r="CF181">
        <v>1</v>
      </c>
      <c r="CG181">
        <v>1</v>
      </c>
      <c r="CH181">
        <v>0</v>
      </c>
      <c r="CI181">
        <v>0</v>
      </c>
      <c r="CJ181">
        <v>0</v>
      </c>
      <c r="CK181">
        <v>8</v>
      </c>
      <c r="CL181">
        <v>5</v>
      </c>
      <c r="CM181">
        <v>2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1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1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5</v>
      </c>
      <c r="DJ181">
        <v>33</v>
      </c>
      <c r="DK181">
        <v>29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1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1</v>
      </c>
      <c r="DX181">
        <v>0</v>
      </c>
      <c r="DY181">
        <v>1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1</v>
      </c>
      <c r="EF181">
        <v>0</v>
      </c>
      <c r="EG181">
        <v>33</v>
      </c>
      <c r="EH181">
        <v>6</v>
      </c>
      <c r="EI181">
        <v>4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1</v>
      </c>
      <c r="EQ181">
        <v>0</v>
      </c>
      <c r="ER181">
        <v>0</v>
      </c>
      <c r="ES181">
        <v>1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6</v>
      </c>
      <c r="FF181">
        <v>29</v>
      </c>
      <c r="FG181">
        <v>6</v>
      </c>
      <c r="FH181">
        <v>5</v>
      </c>
      <c r="FI181">
        <v>2</v>
      </c>
      <c r="FJ181">
        <v>2</v>
      </c>
      <c r="FK181">
        <v>0</v>
      </c>
      <c r="FL181">
        <v>1</v>
      </c>
      <c r="FM181">
        <v>1</v>
      </c>
      <c r="FN181">
        <v>1</v>
      </c>
      <c r="FO181">
        <v>0</v>
      </c>
      <c r="FP181">
        <v>0</v>
      </c>
      <c r="FQ181">
        <v>0</v>
      </c>
      <c r="FR181">
        <v>2</v>
      </c>
      <c r="FS181">
        <v>0</v>
      </c>
      <c r="FT181">
        <v>4</v>
      </c>
      <c r="FU181">
        <v>3</v>
      </c>
      <c r="FV181">
        <v>1</v>
      </c>
      <c r="FW181">
        <v>0</v>
      </c>
      <c r="FX181">
        <v>1</v>
      </c>
      <c r="FY181">
        <v>0</v>
      </c>
      <c r="FZ181">
        <v>29</v>
      </c>
      <c r="GA181">
        <v>3</v>
      </c>
      <c r="GB181">
        <v>0</v>
      </c>
      <c r="GC181">
        <v>1</v>
      </c>
      <c r="GD181">
        <v>0</v>
      </c>
      <c r="GE181">
        <v>0</v>
      </c>
      <c r="GF181">
        <v>1</v>
      </c>
      <c r="GG181">
        <v>0</v>
      </c>
      <c r="GH181">
        <v>0</v>
      </c>
      <c r="GI181">
        <v>0</v>
      </c>
      <c r="GJ181">
        <v>1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3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 t="s">
        <v>0</v>
      </c>
      <c r="IN181" t="s">
        <v>0</v>
      </c>
      <c r="IO181" t="s">
        <v>0</v>
      </c>
      <c r="IP181" t="s">
        <v>0</v>
      </c>
      <c r="IQ181" t="s">
        <v>0</v>
      </c>
      <c r="IR181" t="s">
        <v>0</v>
      </c>
      <c r="IS181" t="s">
        <v>0</v>
      </c>
      <c r="IT181" t="s">
        <v>0</v>
      </c>
      <c r="IU181" t="s">
        <v>0</v>
      </c>
      <c r="IV181" t="s">
        <v>0</v>
      </c>
      <c r="IW181" t="s">
        <v>0</v>
      </c>
      <c r="IX181" t="s">
        <v>0</v>
      </c>
      <c r="IY181" t="s">
        <v>0</v>
      </c>
      <c r="IZ181" t="s">
        <v>0</v>
      </c>
    </row>
    <row r="182" spans="1:260">
      <c r="A182" t="s">
        <v>1230</v>
      </c>
      <c r="B182" t="s">
        <v>1223</v>
      </c>
      <c r="C182" t="str">
        <f>"180409"</f>
        <v>180409</v>
      </c>
      <c r="D182" t="s">
        <v>1229</v>
      </c>
      <c r="E182">
        <v>2</v>
      </c>
      <c r="F182">
        <v>1222</v>
      </c>
      <c r="G182">
        <v>940</v>
      </c>
      <c r="H182">
        <v>332</v>
      </c>
      <c r="I182">
        <v>608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608</v>
      </c>
      <c r="T182">
        <v>0</v>
      </c>
      <c r="U182">
        <v>0</v>
      </c>
      <c r="V182">
        <v>608</v>
      </c>
      <c r="W182">
        <v>35</v>
      </c>
      <c r="X182">
        <v>29</v>
      </c>
      <c r="Y182">
        <v>5</v>
      </c>
      <c r="Z182">
        <v>1</v>
      </c>
      <c r="AA182">
        <v>573</v>
      </c>
      <c r="AB182">
        <v>345</v>
      </c>
      <c r="AC182">
        <v>116</v>
      </c>
      <c r="AD182">
        <v>136</v>
      </c>
      <c r="AE182">
        <v>5</v>
      </c>
      <c r="AF182">
        <v>10</v>
      </c>
      <c r="AG182">
        <v>4</v>
      </c>
      <c r="AH182">
        <v>17</v>
      </c>
      <c r="AI182">
        <v>5</v>
      </c>
      <c r="AJ182">
        <v>9</v>
      </c>
      <c r="AK182">
        <v>1</v>
      </c>
      <c r="AL182">
        <v>3</v>
      </c>
      <c r="AM182">
        <v>8</v>
      </c>
      <c r="AN182">
        <v>14</v>
      </c>
      <c r="AO182">
        <v>1</v>
      </c>
      <c r="AP182">
        <v>2</v>
      </c>
      <c r="AQ182">
        <v>0</v>
      </c>
      <c r="AR182">
        <v>1</v>
      </c>
      <c r="AS182">
        <v>0</v>
      </c>
      <c r="AT182">
        <v>1</v>
      </c>
      <c r="AU182">
        <v>7</v>
      </c>
      <c r="AV182">
        <v>3</v>
      </c>
      <c r="AW182">
        <v>1</v>
      </c>
      <c r="AX182">
        <v>1</v>
      </c>
      <c r="AY182">
        <v>345</v>
      </c>
      <c r="AZ182">
        <v>38</v>
      </c>
      <c r="BA182">
        <v>21</v>
      </c>
      <c r="BB182">
        <v>0</v>
      </c>
      <c r="BC182">
        <v>0</v>
      </c>
      <c r="BD182">
        <v>1</v>
      </c>
      <c r="BE182">
        <v>1</v>
      </c>
      <c r="BF182">
        <v>6</v>
      </c>
      <c r="BG182">
        <v>0</v>
      </c>
      <c r="BH182">
        <v>1</v>
      </c>
      <c r="BI182">
        <v>0</v>
      </c>
      <c r="BJ182">
        <v>0</v>
      </c>
      <c r="BK182">
        <v>0</v>
      </c>
      <c r="BL182">
        <v>2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1</v>
      </c>
      <c r="BV182">
        <v>3</v>
      </c>
      <c r="BW182">
        <v>38</v>
      </c>
      <c r="BX182">
        <v>18</v>
      </c>
      <c r="BY182">
        <v>4</v>
      </c>
      <c r="BZ182">
        <v>5</v>
      </c>
      <c r="CA182">
        <v>5</v>
      </c>
      <c r="CB182">
        <v>0</v>
      </c>
      <c r="CC182">
        <v>2</v>
      </c>
      <c r="CD182">
        <v>0</v>
      </c>
      <c r="CE182">
        <v>1</v>
      </c>
      <c r="CF182">
        <v>0</v>
      </c>
      <c r="CG182">
        <v>0</v>
      </c>
      <c r="CH182">
        <v>0</v>
      </c>
      <c r="CI182">
        <v>1</v>
      </c>
      <c r="CJ182">
        <v>0</v>
      </c>
      <c r="CK182">
        <v>18</v>
      </c>
      <c r="CL182">
        <v>16</v>
      </c>
      <c r="CM182">
        <v>10</v>
      </c>
      <c r="CN182">
        <v>2</v>
      </c>
      <c r="CO182">
        <v>0</v>
      </c>
      <c r="CP182">
        <v>0</v>
      </c>
      <c r="CQ182">
        <v>0</v>
      </c>
      <c r="CR182">
        <v>1</v>
      </c>
      <c r="CS182">
        <v>0</v>
      </c>
      <c r="CT182">
        <v>0</v>
      </c>
      <c r="CU182">
        <v>1</v>
      </c>
      <c r="CV182">
        <v>1</v>
      </c>
      <c r="CW182">
        <v>0</v>
      </c>
      <c r="CX182">
        <v>0</v>
      </c>
      <c r="CY182">
        <v>0</v>
      </c>
      <c r="CZ182">
        <v>0</v>
      </c>
      <c r="DA182">
        <v>1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16</v>
      </c>
      <c r="DJ182">
        <v>61</v>
      </c>
      <c r="DK182">
        <v>42</v>
      </c>
      <c r="DL182">
        <v>2</v>
      </c>
      <c r="DM182">
        <v>2</v>
      </c>
      <c r="DN182">
        <v>4</v>
      </c>
      <c r="DO182">
        <v>1</v>
      </c>
      <c r="DP182">
        <v>0</v>
      </c>
      <c r="DQ182">
        <v>5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1</v>
      </c>
      <c r="DZ182">
        <v>2</v>
      </c>
      <c r="EA182">
        <v>2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61</v>
      </c>
      <c r="EH182">
        <v>9</v>
      </c>
      <c r="EI182">
        <v>6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1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1</v>
      </c>
      <c r="FA182">
        <v>0</v>
      </c>
      <c r="FB182">
        <v>0</v>
      </c>
      <c r="FC182">
        <v>0</v>
      </c>
      <c r="FD182">
        <v>1</v>
      </c>
      <c r="FE182">
        <v>9</v>
      </c>
      <c r="FF182">
        <v>65</v>
      </c>
      <c r="FG182">
        <v>20</v>
      </c>
      <c r="FH182">
        <v>11</v>
      </c>
      <c r="FI182">
        <v>2</v>
      </c>
      <c r="FJ182">
        <v>0</v>
      </c>
      <c r="FK182">
        <v>1</v>
      </c>
      <c r="FL182">
        <v>3</v>
      </c>
      <c r="FM182">
        <v>6</v>
      </c>
      <c r="FN182">
        <v>0</v>
      </c>
      <c r="FO182">
        <v>4</v>
      </c>
      <c r="FP182">
        <v>1</v>
      </c>
      <c r="FQ182">
        <v>1</v>
      </c>
      <c r="FR182">
        <v>9</v>
      </c>
      <c r="FS182">
        <v>0</v>
      </c>
      <c r="FT182">
        <v>4</v>
      </c>
      <c r="FU182">
        <v>0</v>
      </c>
      <c r="FV182">
        <v>1</v>
      </c>
      <c r="FW182">
        <v>0</v>
      </c>
      <c r="FX182">
        <v>1</v>
      </c>
      <c r="FY182">
        <v>1</v>
      </c>
      <c r="FZ182">
        <v>65</v>
      </c>
      <c r="GA182">
        <v>15</v>
      </c>
      <c r="GB182">
        <v>2</v>
      </c>
      <c r="GC182">
        <v>0</v>
      </c>
      <c r="GD182">
        <v>0</v>
      </c>
      <c r="GE182">
        <v>0</v>
      </c>
      <c r="GF182">
        <v>2</v>
      </c>
      <c r="GG182">
        <v>1</v>
      </c>
      <c r="GH182">
        <v>0</v>
      </c>
      <c r="GI182">
        <v>1</v>
      </c>
      <c r="GJ182">
        <v>6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1</v>
      </c>
      <c r="GU182">
        <v>0</v>
      </c>
      <c r="GV182">
        <v>1</v>
      </c>
      <c r="GW182">
        <v>1</v>
      </c>
      <c r="GX182">
        <v>15</v>
      </c>
      <c r="GY182">
        <v>4</v>
      </c>
      <c r="GZ182">
        <v>2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1</v>
      </c>
      <c r="HO182">
        <v>0</v>
      </c>
      <c r="HP182">
        <v>1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4</v>
      </c>
      <c r="HW182">
        <v>2</v>
      </c>
      <c r="HX182">
        <v>1</v>
      </c>
      <c r="HY182">
        <v>0</v>
      </c>
      <c r="HZ182">
        <v>0</v>
      </c>
      <c r="IA182">
        <v>0</v>
      </c>
      <c r="IB182">
        <v>0</v>
      </c>
      <c r="IC182">
        <v>1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2</v>
      </c>
      <c r="IM182" t="s">
        <v>0</v>
      </c>
      <c r="IN182" t="s">
        <v>0</v>
      </c>
      <c r="IO182" t="s">
        <v>0</v>
      </c>
      <c r="IP182" t="s">
        <v>0</v>
      </c>
      <c r="IQ182" t="s">
        <v>0</v>
      </c>
      <c r="IR182" t="s">
        <v>0</v>
      </c>
      <c r="IS182" t="s">
        <v>0</v>
      </c>
      <c r="IT182" t="s">
        <v>0</v>
      </c>
      <c r="IU182" t="s">
        <v>0</v>
      </c>
      <c r="IV182" t="s">
        <v>0</v>
      </c>
      <c r="IW182" t="s">
        <v>0</v>
      </c>
      <c r="IX182" t="s">
        <v>0</v>
      </c>
      <c r="IY182" t="s">
        <v>0</v>
      </c>
      <c r="IZ182" t="s">
        <v>0</v>
      </c>
    </row>
    <row r="183" spans="1:260">
      <c r="A183" t="s">
        <v>1228</v>
      </c>
      <c r="B183" t="s">
        <v>1223</v>
      </c>
      <c r="C183" t="str">
        <f>"180409"</f>
        <v>180409</v>
      </c>
      <c r="D183" t="s">
        <v>1227</v>
      </c>
      <c r="E183">
        <v>3</v>
      </c>
      <c r="F183">
        <v>394</v>
      </c>
      <c r="G183">
        <v>300</v>
      </c>
      <c r="H183">
        <v>144</v>
      </c>
      <c r="I183">
        <v>156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156</v>
      </c>
      <c r="T183">
        <v>0</v>
      </c>
      <c r="U183">
        <v>0</v>
      </c>
      <c r="V183">
        <v>156</v>
      </c>
      <c r="W183">
        <v>7</v>
      </c>
      <c r="X183">
        <v>3</v>
      </c>
      <c r="Y183">
        <v>3</v>
      </c>
      <c r="Z183">
        <v>1</v>
      </c>
      <c r="AA183">
        <v>149</v>
      </c>
      <c r="AB183">
        <v>82</v>
      </c>
      <c r="AC183">
        <v>46</v>
      </c>
      <c r="AD183">
        <v>17</v>
      </c>
      <c r="AE183">
        <v>4</v>
      </c>
      <c r="AF183">
        <v>0</v>
      </c>
      <c r="AG183">
        <v>1</v>
      </c>
      <c r="AH183">
        <v>4</v>
      </c>
      <c r="AI183">
        <v>2</v>
      </c>
      <c r="AJ183">
        <v>0</v>
      </c>
      <c r="AK183">
        <v>0</v>
      </c>
      <c r="AL183">
        <v>0</v>
      </c>
      <c r="AM183">
        <v>1</v>
      </c>
      <c r="AN183">
        <v>4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0</v>
      </c>
      <c r="AX183">
        <v>0</v>
      </c>
      <c r="AY183">
        <v>82</v>
      </c>
      <c r="AZ183">
        <v>9</v>
      </c>
      <c r="BA183">
        <v>2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0</v>
      </c>
      <c r="BO183">
        <v>2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3</v>
      </c>
      <c r="BW183">
        <v>9</v>
      </c>
      <c r="BX183">
        <v>3</v>
      </c>
      <c r="BY183">
        <v>3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3</v>
      </c>
      <c r="CL183">
        <v>5</v>
      </c>
      <c r="CM183">
        <v>2</v>
      </c>
      <c r="CN183">
        <v>0</v>
      </c>
      <c r="CO183">
        <v>0</v>
      </c>
      <c r="CP183">
        <v>1</v>
      </c>
      <c r="CQ183">
        <v>0</v>
      </c>
      <c r="CR183">
        <v>0</v>
      </c>
      <c r="CS183">
        <v>1</v>
      </c>
      <c r="CT183">
        <v>0</v>
      </c>
      <c r="CU183">
        <v>0</v>
      </c>
      <c r="CV183">
        <v>1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5</v>
      </c>
      <c r="DJ183">
        <v>26</v>
      </c>
      <c r="DK183">
        <v>16</v>
      </c>
      <c r="DL183">
        <v>0</v>
      </c>
      <c r="DM183">
        <v>1</v>
      </c>
      <c r="DN183">
        <v>0</v>
      </c>
      <c r="DO183">
        <v>1</v>
      </c>
      <c r="DP183">
        <v>0</v>
      </c>
      <c r="DQ183">
        <v>2</v>
      </c>
      <c r="DR183">
        <v>0</v>
      </c>
      <c r="DS183">
        <v>0</v>
      </c>
      <c r="DT183">
        <v>1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5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26</v>
      </c>
      <c r="EH183">
        <v>4</v>
      </c>
      <c r="EI183">
        <v>3</v>
      </c>
      <c r="EJ183">
        <v>0</v>
      </c>
      <c r="EK183">
        <v>1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4</v>
      </c>
      <c r="FF183">
        <v>12</v>
      </c>
      <c r="FG183">
        <v>6</v>
      </c>
      <c r="FH183">
        <v>2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1</v>
      </c>
      <c r="FO183">
        <v>0</v>
      </c>
      <c r="FP183">
        <v>0</v>
      </c>
      <c r="FQ183">
        <v>0</v>
      </c>
      <c r="FR183">
        <v>2</v>
      </c>
      <c r="FS183">
        <v>0</v>
      </c>
      <c r="FT183">
        <v>0</v>
      </c>
      <c r="FU183">
        <v>0</v>
      </c>
      <c r="FV183">
        <v>1</v>
      </c>
      <c r="FW183">
        <v>0</v>
      </c>
      <c r="FX183">
        <v>0</v>
      </c>
      <c r="FY183">
        <v>0</v>
      </c>
      <c r="FZ183">
        <v>12</v>
      </c>
      <c r="GA183">
        <v>6</v>
      </c>
      <c r="GB183">
        <v>1</v>
      </c>
      <c r="GC183">
        <v>1</v>
      </c>
      <c r="GD183">
        <v>0</v>
      </c>
      <c r="GE183">
        <v>0</v>
      </c>
      <c r="GF183">
        <v>1</v>
      </c>
      <c r="GG183">
        <v>0</v>
      </c>
      <c r="GH183">
        <v>0</v>
      </c>
      <c r="GI183">
        <v>1</v>
      </c>
      <c r="GJ183">
        <v>2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6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2</v>
      </c>
      <c r="HX183">
        <v>1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1</v>
      </c>
      <c r="IH183">
        <v>0</v>
      </c>
      <c r="II183">
        <v>0</v>
      </c>
      <c r="IJ183">
        <v>0</v>
      </c>
      <c r="IK183">
        <v>0</v>
      </c>
      <c r="IL183">
        <v>2</v>
      </c>
      <c r="IM183" t="s">
        <v>0</v>
      </c>
      <c r="IN183" t="s">
        <v>0</v>
      </c>
      <c r="IO183" t="s">
        <v>0</v>
      </c>
      <c r="IP183" t="s">
        <v>0</v>
      </c>
      <c r="IQ183" t="s">
        <v>0</v>
      </c>
      <c r="IR183" t="s">
        <v>0</v>
      </c>
      <c r="IS183" t="s">
        <v>0</v>
      </c>
      <c r="IT183" t="s">
        <v>0</v>
      </c>
      <c r="IU183" t="s">
        <v>0</v>
      </c>
      <c r="IV183" t="s">
        <v>0</v>
      </c>
      <c r="IW183" t="s">
        <v>0</v>
      </c>
      <c r="IX183" t="s">
        <v>0</v>
      </c>
      <c r="IY183" t="s">
        <v>0</v>
      </c>
      <c r="IZ183" t="s">
        <v>0</v>
      </c>
    </row>
    <row r="184" spans="1:260">
      <c r="A184" t="s">
        <v>1226</v>
      </c>
      <c r="B184" t="s">
        <v>1223</v>
      </c>
      <c r="C184" t="str">
        <f>"180409"</f>
        <v>180409</v>
      </c>
      <c r="D184" t="s">
        <v>1225</v>
      </c>
      <c r="E184">
        <v>4</v>
      </c>
      <c r="F184">
        <v>568</v>
      </c>
      <c r="G184">
        <v>440</v>
      </c>
      <c r="H184">
        <v>213</v>
      </c>
      <c r="I184">
        <v>227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227</v>
      </c>
      <c r="T184">
        <v>0</v>
      </c>
      <c r="U184">
        <v>0</v>
      </c>
      <c r="V184">
        <v>227</v>
      </c>
      <c r="W184">
        <v>17</v>
      </c>
      <c r="X184">
        <v>9</v>
      </c>
      <c r="Y184">
        <v>7</v>
      </c>
      <c r="Z184">
        <v>1</v>
      </c>
      <c r="AA184">
        <v>210</v>
      </c>
      <c r="AB184">
        <v>155</v>
      </c>
      <c r="AC184">
        <v>70</v>
      </c>
      <c r="AD184">
        <v>53</v>
      </c>
      <c r="AE184">
        <v>4</v>
      </c>
      <c r="AF184">
        <v>5</v>
      </c>
      <c r="AG184">
        <v>0</v>
      </c>
      <c r="AH184">
        <v>3</v>
      </c>
      <c r="AI184">
        <v>5</v>
      </c>
      <c r="AJ184">
        <v>1</v>
      </c>
      <c r="AK184">
        <v>2</v>
      </c>
      <c r="AL184">
        <v>1</v>
      </c>
      <c r="AM184">
        <v>2</v>
      </c>
      <c r="AN184">
        <v>2</v>
      </c>
      <c r="AO184">
        <v>1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5</v>
      </c>
      <c r="AX184">
        <v>1</v>
      </c>
      <c r="AY184">
        <v>155</v>
      </c>
      <c r="AZ184">
        <v>4</v>
      </c>
      <c r="BA184">
        <v>1</v>
      </c>
      <c r="BB184">
        <v>0</v>
      </c>
      <c r="BC184">
        <v>0</v>
      </c>
      <c r="BD184">
        <v>1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1</v>
      </c>
      <c r="BW184">
        <v>4</v>
      </c>
      <c r="BX184">
        <v>5</v>
      </c>
      <c r="BY184">
        <v>1</v>
      </c>
      <c r="BZ184">
        <v>0</v>
      </c>
      <c r="CA184">
        <v>0</v>
      </c>
      <c r="CB184">
        <v>0</v>
      </c>
      <c r="CC184">
        <v>2</v>
      </c>
      <c r="CD184">
        <v>0</v>
      </c>
      <c r="CE184">
        <v>1</v>
      </c>
      <c r="CF184">
        <v>0</v>
      </c>
      <c r="CG184">
        <v>0</v>
      </c>
      <c r="CH184">
        <v>1</v>
      </c>
      <c r="CI184">
        <v>0</v>
      </c>
      <c r="CJ184">
        <v>0</v>
      </c>
      <c r="CK184">
        <v>5</v>
      </c>
      <c r="CL184">
        <v>5</v>
      </c>
      <c r="CM184">
        <v>1</v>
      </c>
      <c r="CN184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1</v>
      </c>
      <c r="DH184">
        <v>1</v>
      </c>
      <c r="DI184">
        <v>5</v>
      </c>
      <c r="DJ184">
        <v>20</v>
      </c>
      <c r="DK184">
        <v>15</v>
      </c>
      <c r="DL184">
        <v>0</v>
      </c>
      <c r="DM184">
        <v>0</v>
      </c>
      <c r="DN184">
        <v>4</v>
      </c>
      <c r="DO184">
        <v>0</v>
      </c>
      <c r="DP184">
        <v>0</v>
      </c>
      <c r="DQ184">
        <v>1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20</v>
      </c>
      <c r="EH184">
        <v>4</v>
      </c>
      <c r="EI184">
        <v>2</v>
      </c>
      <c r="EJ184">
        <v>1</v>
      </c>
      <c r="EK184">
        <v>0</v>
      </c>
      <c r="EL184">
        <v>0</v>
      </c>
      <c r="EM184">
        <v>1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4</v>
      </c>
      <c r="FF184">
        <v>15</v>
      </c>
      <c r="FG184">
        <v>5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2</v>
      </c>
      <c r="FN184">
        <v>1</v>
      </c>
      <c r="FO184">
        <v>0</v>
      </c>
      <c r="FP184">
        <v>0</v>
      </c>
      <c r="FQ184">
        <v>1</v>
      </c>
      <c r="FR184">
        <v>1</v>
      </c>
      <c r="FS184">
        <v>0</v>
      </c>
      <c r="FT184">
        <v>2</v>
      </c>
      <c r="FU184">
        <v>0</v>
      </c>
      <c r="FV184">
        <v>0</v>
      </c>
      <c r="FW184">
        <v>0</v>
      </c>
      <c r="FX184">
        <v>1</v>
      </c>
      <c r="FY184">
        <v>2</v>
      </c>
      <c r="FZ184">
        <v>15</v>
      </c>
      <c r="GA184">
        <v>1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1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1</v>
      </c>
      <c r="GY184">
        <v>1</v>
      </c>
      <c r="GZ184">
        <v>0</v>
      </c>
      <c r="HA184">
        <v>1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1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 t="s">
        <v>0</v>
      </c>
      <c r="IN184" t="s">
        <v>0</v>
      </c>
      <c r="IO184" t="s">
        <v>0</v>
      </c>
      <c r="IP184" t="s">
        <v>0</v>
      </c>
      <c r="IQ184" t="s">
        <v>0</v>
      </c>
      <c r="IR184" t="s">
        <v>0</v>
      </c>
      <c r="IS184" t="s">
        <v>0</v>
      </c>
      <c r="IT184" t="s">
        <v>0</v>
      </c>
      <c r="IU184" t="s">
        <v>0</v>
      </c>
      <c r="IV184" t="s">
        <v>0</v>
      </c>
      <c r="IW184" t="s">
        <v>0</v>
      </c>
      <c r="IX184" t="s">
        <v>0</v>
      </c>
      <c r="IY184" t="s">
        <v>0</v>
      </c>
      <c r="IZ184" t="s">
        <v>0</v>
      </c>
    </row>
    <row r="185" spans="1:260">
      <c r="A185" t="s">
        <v>1224</v>
      </c>
      <c r="B185" t="s">
        <v>1223</v>
      </c>
      <c r="C185" t="str">
        <f>"180409"</f>
        <v>180409</v>
      </c>
      <c r="D185" t="s">
        <v>1222</v>
      </c>
      <c r="E185">
        <v>5</v>
      </c>
      <c r="F185">
        <v>802</v>
      </c>
      <c r="G185">
        <v>611</v>
      </c>
      <c r="H185">
        <v>265</v>
      </c>
      <c r="I185">
        <v>346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346</v>
      </c>
      <c r="T185">
        <v>0</v>
      </c>
      <c r="U185">
        <v>0</v>
      </c>
      <c r="V185">
        <v>346</v>
      </c>
      <c r="W185">
        <v>7</v>
      </c>
      <c r="X185">
        <v>5</v>
      </c>
      <c r="Y185">
        <v>1</v>
      </c>
      <c r="Z185">
        <v>0</v>
      </c>
      <c r="AA185">
        <v>339</v>
      </c>
      <c r="AB185">
        <v>236</v>
      </c>
      <c r="AC185">
        <v>60</v>
      </c>
      <c r="AD185">
        <v>112</v>
      </c>
      <c r="AE185">
        <v>3</v>
      </c>
      <c r="AF185">
        <v>9</v>
      </c>
      <c r="AG185">
        <v>2</v>
      </c>
      <c r="AH185">
        <v>20</v>
      </c>
      <c r="AI185">
        <v>6</v>
      </c>
      <c r="AJ185">
        <v>5</v>
      </c>
      <c r="AK185">
        <v>2</v>
      </c>
      <c r="AL185">
        <v>1</v>
      </c>
      <c r="AM185">
        <v>0</v>
      </c>
      <c r="AN185">
        <v>11</v>
      </c>
      <c r="AO185">
        <v>2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2</v>
      </c>
      <c r="AV185">
        <v>0</v>
      </c>
      <c r="AW185">
        <v>1</v>
      </c>
      <c r="AX185">
        <v>0</v>
      </c>
      <c r="AY185">
        <v>236</v>
      </c>
      <c r="AZ185">
        <v>24</v>
      </c>
      <c r="BA185">
        <v>9</v>
      </c>
      <c r="BB185">
        <v>1</v>
      </c>
      <c r="BC185">
        <v>1</v>
      </c>
      <c r="BD185">
        <v>2</v>
      </c>
      <c r="BE185">
        <v>0</v>
      </c>
      <c r="BF185">
        <v>3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1</v>
      </c>
      <c r="BT185">
        <v>0</v>
      </c>
      <c r="BU185">
        <v>0</v>
      </c>
      <c r="BV185">
        <v>7</v>
      </c>
      <c r="BW185">
        <v>24</v>
      </c>
      <c r="BX185">
        <v>8</v>
      </c>
      <c r="BY185">
        <v>3</v>
      </c>
      <c r="BZ185">
        <v>1</v>
      </c>
      <c r="CA185">
        <v>0</v>
      </c>
      <c r="CB185">
        <v>2</v>
      </c>
      <c r="CC185">
        <v>0</v>
      </c>
      <c r="CD185">
        <v>0</v>
      </c>
      <c r="CE185">
        <v>0</v>
      </c>
      <c r="CF185">
        <v>1</v>
      </c>
      <c r="CG185">
        <v>0</v>
      </c>
      <c r="CH185">
        <v>1</v>
      </c>
      <c r="CI185">
        <v>0</v>
      </c>
      <c r="CJ185">
        <v>0</v>
      </c>
      <c r="CK185">
        <v>8</v>
      </c>
      <c r="CL185">
        <v>7</v>
      </c>
      <c r="CM185">
        <v>3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0</v>
      </c>
      <c r="CV185">
        <v>1</v>
      </c>
      <c r="CW185">
        <v>1</v>
      </c>
      <c r="CX185">
        <v>0</v>
      </c>
      <c r="CY185">
        <v>0</v>
      </c>
      <c r="CZ185">
        <v>0</v>
      </c>
      <c r="DA185">
        <v>1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7</v>
      </c>
      <c r="DJ185">
        <v>22</v>
      </c>
      <c r="DK185">
        <v>19</v>
      </c>
      <c r="DL185">
        <v>0</v>
      </c>
      <c r="DM185">
        <v>0</v>
      </c>
      <c r="DN185">
        <v>2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1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22</v>
      </c>
      <c r="EH185">
        <v>3</v>
      </c>
      <c r="EI185">
        <v>1</v>
      </c>
      <c r="EJ185">
        <v>1</v>
      </c>
      <c r="EK185">
        <v>0</v>
      </c>
      <c r="EL185">
        <v>0</v>
      </c>
      <c r="EM185">
        <v>0</v>
      </c>
      <c r="EN185">
        <v>1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3</v>
      </c>
      <c r="FF185">
        <v>35</v>
      </c>
      <c r="FG185">
        <v>8</v>
      </c>
      <c r="FH185">
        <v>4</v>
      </c>
      <c r="FI185">
        <v>0</v>
      </c>
      <c r="FJ185">
        <v>1</v>
      </c>
      <c r="FK185">
        <v>0</v>
      </c>
      <c r="FL185">
        <v>1</v>
      </c>
      <c r="FM185">
        <v>2</v>
      </c>
      <c r="FN185">
        <v>1</v>
      </c>
      <c r="FO185">
        <v>2</v>
      </c>
      <c r="FP185">
        <v>3</v>
      </c>
      <c r="FQ185">
        <v>2</v>
      </c>
      <c r="FR185">
        <v>7</v>
      </c>
      <c r="FS185">
        <v>1</v>
      </c>
      <c r="FT185">
        <v>0</v>
      </c>
      <c r="FU185">
        <v>0</v>
      </c>
      <c r="FV185">
        <v>0</v>
      </c>
      <c r="FW185">
        <v>0</v>
      </c>
      <c r="FX185">
        <v>1</v>
      </c>
      <c r="FY185">
        <v>2</v>
      </c>
      <c r="FZ185">
        <v>35</v>
      </c>
      <c r="GA185">
        <v>2</v>
      </c>
      <c r="GB185">
        <v>2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2</v>
      </c>
      <c r="GY185">
        <v>2</v>
      </c>
      <c r="GZ185">
        <v>1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1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2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 t="s">
        <v>0</v>
      </c>
      <c r="IN185" t="s">
        <v>0</v>
      </c>
      <c r="IO185" t="s">
        <v>0</v>
      </c>
      <c r="IP185" t="s">
        <v>0</v>
      </c>
      <c r="IQ185" t="s">
        <v>0</v>
      </c>
      <c r="IR185" t="s">
        <v>0</v>
      </c>
      <c r="IS185" t="s">
        <v>0</v>
      </c>
      <c r="IT185" t="s">
        <v>0</v>
      </c>
      <c r="IU185" t="s">
        <v>0</v>
      </c>
      <c r="IV185" t="s">
        <v>0</v>
      </c>
      <c r="IW185" t="s">
        <v>0</v>
      </c>
      <c r="IX185" t="s">
        <v>0</v>
      </c>
      <c r="IY185" t="s">
        <v>0</v>
      </c>
      <c r="IZ185" t="s">
        <v>0</v>
      </c>
    </row>
    <row r="186" spans="1:260">
      <c r="A186" t="s">
        <v>1221</v>
      </c>
      <c r="B186" t="s">
        <v>1206</v>
      </c>
      <c r="C186" t="str">
        <f>"180410"</f>
        <v>180410</v>
      </c>
      <c r="D186" t="s">
        <v>1220</v>
      </c>
      <c r="E186">
        <v>1</v>
      </c>
      <c r="F186">
        <v>788</v>
      </c>
      <c r="G186">
        <v>590</v>
      </c>
      <c r="H186">
        <v>203</v>
      </c>
      <c r="I186">
        <v>387</v>
      </c>
      <c r="J186">
        <v>2</v>
      </c>
      <c r="K186">
        <v>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387</v>
      </c>
      <c r="T186">
        <v>0</v>
      </c>
      <c r="U186">
        <v>0</v>
      </c>
      <c r="V186">
        <v>387</v>
      </c>
      <c r="W186">
        <v>8</v>
      </c>
      <c r="X186">
        <v>4</v>
      </c>
      <c r="Y186">
        <v>2</v>
      </c>
      <c r="Z186">
        <v>2</v>
      </c>
      <c r="AA186">
        <v>379</v>
      </c>
      <c r="AB186">
        <v>153</v>
      </c>
      <c r="AC186">
        <v>38</v>
      </c>
      <c r="AD186">
        <v>53</v>
      </c>
      <c r="AE186">
        <v>7</v>
      </c>
      <c r="AF186">
        <v>3</v>
      </c>
      <c r="AG186">
        <v>2</v>
      </c>
      <c r="AH186">
        <v>7</v>
      </c>
      <c r="AI186">
        <v>3</v>
      </c>
      <c r="AJ186">
        <v>13</v>
      </c>
      <c r="AK186">
        <v>3</v>
      </c>
      <c r="AL186">
        <v>0</v>
      </c>
      <c r="AM186">
        <v>1</v>
      </c>
      <c r="AN186">
        <v>15</v>
      </c>
      <c r="AO186">
        <v>2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2</v>
      </c>
      <c r="AW186">
        <v>3</v>
      </c>
      <c r="AX186">
        <v>0</v>
      </c>
      <c r="AY186">
        <v>153</v>
      </c>
      <c r="AZ186">
        <v>41</v>
      </c>
      <c r="BA186">
        <v>16</v>
      </c>
      <c r="BB186">
        <v>2</v>
      </c>
      <c r="BC186">
        <v>3</v>
      </c>
      <c r="BD186">
        <v>1</v>
      </c>
      <c r="BE186">
        <v>2</v>
      </c>
      <c r="BF186">
        <v>6</v>
      </c>
      <c r="BG186">
        <v>1</v>
      </c>
      <c r="BH186">
        <v>1</v>
      </c>
      <c r="BI186">
        <v>0</v>
      </c>
      <c r="BJ186">
        <v>1</v>
      </c>
      <c r="BK186">
        <v>0</v>
      </c>
      <c r="BL186">
        <v>2</v>
      </c>
      <c r="BM186">
        <v>0</v>
      </c>
      <c r="BN186">
        <v>0</v>
      </c>
      <c r="BO186">
        <v>0</v>
      </c>
      <c r="BP186">
        <v>0</v>
      </c>
      <c r="BQ186">
        <v>1</v>
      </c>
      <c r="BR186">
        <v>0</v>
      </c>
      <c r="BS186">
        <v>0</v>
      </c>
      <c r="BT186">
        <v>1</v>
      </c>
      <c r="BU186">
        <v>1</v>
      </c>
      <c r="BV186">
        <v>3</v>
      </c>
      <c r="BW186">
        <v>41</v>
      </c>
      <c r="BX186">
        <v>10</v>
      </c>
      <c r="BY186">
        <v>2</v>
      </c>
      <c r="BZ186">
        <v>4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1</v>
      </c>
      <c r="CG186">
        <v>2</v>
      </c>
      <c r="CH186">
        <v>0</v>
      </c>
      <c r="CI186">
        <v>1</v>
      </c>
      <c r="CJ186">
        <v>0</v>
      </c>
      <c r="CK186">
        <v>10</v>
      </c>
      <c r="CL186">
        <v>33</v>
      </c>
      <c r="CM186">
        <v>15</v>
      </c>
      <c r="CN186">
        <v>8</v>
      </c>
      <c r="CO186">
        <v>0</v>
      </c>
      <c r="CP186">
        <v>0</v>
      </c>
      <c r="CQ186">
        <v>2</v>
      </c>
      <c r="CR186">
        <v>0</v>
      </c>
      <c r="CS186">
        <v>2</v>
      </c>
      <c r="CT186">
        <v>0</v>
      </c>
      <c r="CU186">
        <v>0</v>
      </c>
      <c r="CV186">
        <v>2</v>
      </c>
      <c r="CW186">
        <v>1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0</v>
      </c>
      <c r="DG186">
        <v>0</v>
      </c>
      <c r="DH186">
        <v>2</v>
      </c>
      <c r="DI186">
        <v>33</v>
      </c>
      <c r="DJ186">
        <v>66</v>
      </c>
      <c r="DK186">
        <v>55</v>
      </c>
      <c r="DL186">
        <v>0</v>
      </c>
      <c r="DM186">
        <v>0</v>
      </c>
      <c r="DN186">
        <v>6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1</v>
      </c>
      <c r="DU186">
        <v>0</v>
      </c>
      <c r="DV186">
        <v>0</v>
      </c>
      <c r="DW186">
        <v>0</v>
      </c>
      <c r="DX186">
        <v>0</v>
      </c>
      <c r="DY186">
        <v>2</v>
      </c>
      <c r="DZ186">
        <v>0</v>
      </c>
      <c r="EA186">
        <v>0</v>
      </c>
      <c r="EB186">
        <v>0</v>
      </c>
      <c r="EC186">
        <v>0</v>
      </c>
      <c r="ED186">
        <v>1</v>
      </c>
      <c r="EE186">
        <v>1</v>
      </c>
      <c r="EF186">
        <v>0</v>
      </c>
      <c r="EG186">
        <v>66</v>
      </c>
      <c r="EH186">
        <v>13</v>
      </c>
      <c r="EI186">
        <v>11</v>
      </c>
      <c r="EJ186">
        <v>0</v>
      </c>
      <c r="EK186">
        <v>0</v>
      </c>
      <c r="EL186">
        <v>0</v>
      </c>
      <c r="EM186">
        <v>1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1</v>
      </c>
      <c r="FA186">
        <v>0</v>
      </c>
      <c r="FB186">
        <v>0</v>
      </c>
      <c r="FC186">
        <v>0</v>
      </c>
      <c r="FD186">
        <v>0</v>
      </c>
      <c r="FE186">
        <v>13</v>
      </c>
      <c r="FF186">
        <v>46</v>
      </c>
      <c r="FG186">
        <v>19</v>
      </c>
      <c r="FH186">
        <v>1</v>
      </c>
      <c r="FI186">
        <v>0</v>
      </c>
      <c r="FJ186">
        <v>1</v>
      </c>
      <c r="FK186">
        <v>0</v>
      </c>
      <c r="FL186">
        <v>2</v>
      </c>
      <c r="FM186">
        <v>8</v>
      </c>
      <c r="FN186">
        <v>0</v>
      </c>
      <c r="FO186">
        <v>0</v>
      </c>
      <c r="FP186">
        <v>1</v>
      </c>
      <c r="FQ186">
        <v>1</v>
      </c>
      <c r="FR186">
        <v>10</v>
      </c>
      <c r="FS186">
        <v>1</v>
      </c>
      <c r="FT186">
        <v>1</v>
      </c>
      <c r="FU186">
        <v>0</v>
      </c>
      <c r="FV186">
        <v>0</v>
      </c>
      <c r="FW186">
        <v>0</v>
      </c>
      <c r="FX186">
        <v>1</v>
      </c>
      <c r="FY186">
        <v>0</v>
      </c>
      <c r="FZ186">
        <v>46</v>
      </c>
      <c r="GA186">
        <v>12</v>
      </c>
      <c r="GB186">
        <v>5</v>
      </c>
      <c r="GC186">
        <v>2</v>
      </c>
      <c r="GD186">
        <v>0</v>
      </c>
      <c r="GE186">
        <v>0</v>
      </c>
      <c r="GF186">
        <v>4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1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12</v>
      </c>
      <c r="GY186">
        <v>5</v>
      </c>
      <c r="GZ186">
        <v>1</v>
      </c>
      <c r="HA186">
        <v>0</v>
      </c>
      <c r="HB186">
        <v>1</v>
      </c>
      <c r="HC186">
        <v>0</v>
      </c>
      <c r="HD186">
        <v>1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1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1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5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 t="s">
        <v>0</v>
      </c>
      <c r="IN186" t="s">
        <v>0</v>
      </c>
      <c r="IO186" t="s">
        <v>0</v>
      </c>
      <c r="IP186" t="s">
        <v>0</v>
      </c>
      <c r="IQ186" t="s">
        <v>0</v>
      </c>
      <c r="IR186" t="s">
        <v>0</v>
      </c>
      <c r="IS186" t="s">
        <v>0</v>
      </c>
      <c r="IT186" t="s">
        <v>0</v>
      </c>
      <c r="IU186" t="s">
        <v>0</v>
      </c>
      <c r="IV186" t="s">
        <v>0</v>
      </c>
      <c r="IW186" t="s">
        <v>0</v>
      </c>
      <c r="IX186" t="s">
        <v>0</v>
      </c>
      <c r="IY186" t="s">
        <v>0</v>
      </c>
      <c r="IZ186" t="s">
        <v>0</v>
      </c>
    </row>
    <row r="187" spans="1:260">
      <c r="A187" t="s">
        <v>1219</v>
      </c>
      <c r="B187" t="s">
        <v>1206</v>
      </c>
      <c r="C187" t="str">
        <f>"180410"</f>
        <v>180410</v>
      </c>
      <c r="D187" t="s">
        <v>1218</v>
      </c>
      <c r="E187">
        <v>2</v>
      </c>
      <c r="F187">
        <v>934</v>
      </c>
      <c r="G187">
        <v>710</v>
      </c>
      <c r="H187">
        <v>243</v>
      </c>
      <c r="I187">
        <v>467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467</v>
      </c>
      <c r="T187">
        <v>0</v>
      </c>
      <c r="U187">
        <v>0</v>
      </c>
      <c r="V187">
        <v>467</v>
      </c>
      <c r="W187">
        <v>19</v>
      </c>
      <c r="X187">
        <v>17</v>
      </c>
      <c r="Y187">
        <v>2</v>
      </c>
      <c r="Z187">
        <v>0</v>
      </c>
      <c r="AA187">
        <v>448</v>
      </c>
      <c r="AB187">
        <v>244</v>
      </c>
      <c r="AC187">
        <v>94</v>
      </c>
      <c r="AD187">
        <v>50</v>
      </c>
      <c r="AE187">
        <v>9</v>
      </c>
      <c r="AF187">
        <v>5</v>
      </c>
      <c r="AG187">
        <v>2</v>
      </c>
      <c r="AH187">
        <v>6</v>
      </c>
      <c r="AI187">
        <v>9</v>
      </c>
      <c r="AJ187">
        <v>24</v>
      </c>
      <c r="AK187">
        <v>6</v>
      </c>
      <c r="AL187">
        <v>1</v>
      </c>
      <c r="AM187">
        <v>3</v>
      </c>
      <c r="AN187">
        <v>22</v>
      </c>
      <c r="AO187">
        <v>0</v>
      </c>
      <c r="AP187">
        <v>0</v>
      </c>
      <c r="AQ187">
        <v>5</v>
      </c>
      <c r="AR187">
        <v>0</v>
      </c>
      <c r="AS187">
        <v>1</v>
      </c>
      <c r="AT187">
        <v>1</v>
      </c>
      <c r="AU187">
        <v>1</v>
      </c>
      <c r="AV187">
        <v>1</v>
      </c>
      <c r="AW187">
        <v>3</v>
      </c>
      <c r="AX187">
        <v>1</v>
      </c>
      <c r="AY187">
        <v>244</v>
      </c>
      <c r="AZ187">
        <v>41</v>
      </c>
      <c r="BA187">
        <v>10</v>
      </c>
      <c r="BB187">
        <v>1</v>
      </c>
      <c r="BC187">
        <v>2</v>
      </c>
      <c r="BD187">
        <v>7</v>
      </c>
      <c r="BE187">
        <v>0</v>
      </c>
      <c r="BF187">
        <v>19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1</v>
      </c>
      <c r="BM187">
        <v>0</v>
      </c>
      <c r="BN187">
        <v>0</v>
      </c>
      <c r="BO187">
        <v>1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41</v>
      </c>
      <c r="BX187">
        <v>9</v>
      </c>
      <c r="BY187">
        <v>3</v>
      </c>
      <c r="BZ187">
        <v>1</v>
      </c>
      <c r="CA187">
        <v>1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1</v>
      </c>
      <c r="CH187">
        <v>0</v>
      </c>
      <c r="CI187">
        <v>2</v>
      </c>
      <c r="CJ187">
        <v>1</v>
      </c>
      <c r="CK187">
        <v>9</v>
      </c>
      <c r="CL187">
        <v>9</v>
      </c>
      <c r="CM187">
        <v>5</v>
      </c>
      <c r="CN187">
        <v>2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1</v>
      </c>
      <c r="DH187">
        <v>0</v>
      </c>
      <c r="DI187">
        <v>9</v>
      </c>
      <c r="DJ187">
        <v>58</v>
      </c>
      <c r="DK187">
        <v>57</v>
      </c>
      <c r="DL187">
        <v>1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58</v>
      </c>
      <c r="EH187">
        <v>10</v>
      </c>
      <c r="EI187">
        <v>6</v>
      </c>
      <c r="EJ187">
        <v>0</v>
      </c>
      <c r="EK187">
        <v>0</v>
      </c>
      <c r="EL187">
        <v>0</v>
      </c>
      <c r="EM187">
        <v>0</v>
      </c>
      <c r="EN187">
        <v>1</v>
      </c>
      <c r="EO187">
        <v>2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1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10</v>
      </c>
      <c r="FF187">
        <v>63</v>
      </c>
      <c r="FG187">
        <v>18</v>
      </c>
      <c r="FH187">
        <v>5</v>
      </c>
      <c r="FI187">
        <v>1</v>
      </c>
      <c r="FJ187">
        <v>1</v>
      </c>
      <c r="FK187">
        <v>1</v>
      </c>
      <c r="FL187">
        <v>1</v>
      </c>
      <c r="FM187">
        <v>12</v>
      </c>
      <c r="FN187">
        <v>3</v>
      </c>
      <c r="FO187">
        <v>0</v>
      </c>
      <c r="FP187">
        <v>5</v>
      </c>
      <c r="FQ187">
        <v>1</v>
      </c>
      <c r="FR187">
        <v>11</v>
      </c>
      <c r="FS187">
        <v>0</v>
      </c>
      <c r="FT187">
        <v>1</v>
      </c>
      <c r="FU187">
        <v>0</v>
      </c>
      <c r="FV187">
        <v>0</v>
      </c>
      <c r="FW187">
        <v>0</v>
      </c>
      <c r="FX187">
        <v>3</v>
      </c>
      <c r="FY187">
        <v>0</v>
      </c>
      <c r="FZ187">
        <v>63</v>
      </c>
      <c r="GA187">
        <v>8</v>
      </c>
      <c r="GB187">
        <v>2</v>
      </c>
      <c r="GC187">
        <v>1</v>
      </c>
      <c r="GD187">
        <v>1</v>
      </c>
      <c r="GE187">
        <v>0</v>
      </c>
      <c r="GF187">
        <v>1</v>
      </c>
      <c r="GG187">
        <v>0</v>
      </c>
      <c r="GH187">
        <v>0</v>
      </c>
      <c r="GI187">
        <v>0</v>
      </c>
      <c r="GJ187">
        <v>1</v>
      </c>
      <c r="GK187">
        <v>0</v>
      </c>
      <c r="GL187">
        <v>1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1</v>
      </c>
      <c r="GX187">
        <v>8</v>
      </c>
      <c r="GY187">
        <v>3</v>
      </c>
      <c r="GZ187">
        <v>1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1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1</v>
      </c>
      <c r="HU187">
        <v>0</v>
      </c>
      <c r="HV187">
        <v>3</v>
      </c>
      <c r="HW187">
        <v>3</v>
      </c>
      <c r="HX187">
        <v>1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2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3</v>
      </c>
      <c r="IM187" t="s">
        <v>0</v>
      </c>
      <c r="IN187" t="s">
        <v>0</v>
      </c>
      <c r="IO187" t="s">
        <v>0</v>
      </c>
      <c r="IP187" t="s">
        <v>0</v>
      </c>
      <c r="IQ187" t="s">
        <v>0</v>
      </c>
      <c r="IR187" t="s">
        <v>0</v>
      </c>
      <c r="IS187" t="s">
        <v>0</v>
      </c>
      <c r="IT187" t="s">
        <v>0</v>
      </c>
      <c r="IU187" t="s">
        <v>0</v>
      </c>
      <c r="IV187" t="s">
        <v>0</v>
      </c>
      <c r="IW187" t="s">
        <v>0</v>
      </c>
      <c r="IX187" t="s">
        <v>0</v>
      </c>
      <c r="IY187" t="s">
        <v>0</v>
      </c>
      <c r="IZ187" t="s">
        <v>0</v>
      </c>
    </row>
    <row r="188" spans="1:260">
      <c r="A188" t="s">
        <v>1217</v>
      </c>
      <c r="B188" t="s">
        <v>1206</v>
      </c>
      <c r="C188" t="str">
        <f>"180410"</f>
        <v>180410</v>
      </c>
      <c r="D188" t="s">
        <v>1216</v>
      </c>
      <c r="E188">
        <v>3</v>
      </c>
      <c r="F188">
        <v>424</v>
      </c>
      <c r="G188">
        <v>319</v>
      </c>
      <c r="H188">
        <v>120</v>
      </c>
      <c r="I188">
        <v>199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199</v>
      </c>
      <c r="T188">
        <v>0</v>
      </c>
      <c r="U188">
        <v>0</v>
      </c>
      <c r="V188">
        <v>199</v>
      </c>
      <c r="W188">
        <v>10</v>
      </c>
      <c r="X188">
        <v>7</v>
      </c>
      <c r="Y188">
        <v>3</v>
      </c>
      <c r="Z188">
        <v>0</v>
      </c>
      <c r="AA188">
        <v>189</v>
      </c>
      <c r="AB188">
        <v>115</v>
      </c>
      <c r="AC188">
        <v>49</v>
      </c>
      <c r="AD188">
        <v>34</v>
      </c>
      <c r="AE188">
        <v>3</v>
      </c>
      <c r="AF188">
        <v>3</v>
      </c>
      <c r="AG188">
        <v>1</v>
      </c>
      <c r="AH188">
        <v>2</v>
      </c>
      <c r="AI188">
        <v>1</v>
      </c>
      <c r="AJ188">
        <v>6</v>
      </c>
      <c r="AK188">
        <v>1</v>
      </c>
      <c r="AL188">
        <v>2</v>
      </c>
      <c r="AM188">
        <v>1</v>
      </c>
      <c r="AN188">
        <v>6</v>
      </c>
      <c r="AO188">
        <v>0</v>
      </c>
      <c r="AP188">
        <v>0</v>
      </c>
      <c r="AQ188">
        <v>1</v>
      </c>
      <c r="AR188">
        <v>0</v>
      </c>
      <c r="AS188">
        <v>0</v>
      </c>
      <c r="AT188">
        <v>0</v>
      </c>
      <c r="AU188">
        <v>2</v>
      </c>
      <c r="AV188">
        <v>1</v>
      </c>
      <c r="AW188">
        <v>1</v>
      </c>
      <c r="AX188">
        <v>1</v>
      </c>
      <c r="AY188">
        <v>115</v>
      </c>
      <c r="AZ188">
        <v>21</v>
      </c>
      <c r="BA188">
        <v>7</v>
      </c>
      <c r="BB188">
        <v>1</v>
      </c>
      <c r="BC188">
        <v>3</v>
      </c>
      <c r="BD188">
        <v>1</v>
      </c>
      <c r="BE188">
        <v>0</v>
      </c>
      <c r="BF188">
        <v>5</v>
      </c>
      <c r="BG188">
        <v>1</v>
      </c>
      <c r="BH188">
        <v>1</v>
      </c>
      <c r="BI188">
        <v>0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21</v>
      </c>
      <c r="BX188">
        <v>3</v>
      </c>
      <c r="BY188">
        <v>1</v>
      </c>
      <c r="BZ188">
        <v>1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0</v>
      </c>
      <c r="CK188">
        <v>3</v>
      </c>
      <c r="CL188">
        <v>3</v>
      </c>
      <c r="CM188">
        <v>3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3</v>
      </c>
      <c r="DJ188">
        <v>27</v>
      </c>
      <c r="DK188">
        <v>24</v>
      </c>
      <c r="DL188">
        <v>0</v>
      </c>
      <c r="DM188">
        <v>1</v>
      </c>
      <c r="DN188">
        <v>1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1</v>
      </c>
      <c r="EF188">
        <v>0</v>
      </c>
      <c r="EG188">
        <v>27</v>
      </c>
      <c r="EH188">
        <v>1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1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1</v>
      </c>
      <c r="FF188">
        <v>16</v>
      </c>
      <c r="FG188">
        <v>4</v>
      </c>
      <c r="FH188">
        <v>1</v>
      </c>
      <c r="FI188">
        <v>0</v>
      </c>
      <c r="FJ188">
        <v>0</v>
      </c>
      <c r="FK188">
        <v>0</v>
      </c>
      <c r="FL188">
        <v>0</v>
      </c>
      <c r="FM188">
        <v>10</v>
      </c>
      <c r="FN188">
        <v>0</v>
      </c>
      <c r="FO188">
        <v>0</v>
      </c>
      <c r="FP188">
        <v>0</v>
      </c>
      <c r="FQ188">
        <v>0</v>
      </c>
      <c r="FR188">
        <v>1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16</v>
      </c>
      <c r="GA188">
        <v>1</v>
      </c>
      <c r="GB188">
        <v>0</v>
      </c>
      <c r="GC188">
        <v>0</v>
      </c>
      <c r="GD188">
        <v>0</v>
      </c>
      <c r="GE188">
        <v>0</v>
      </c>
      <c r="GF188">
        <v>1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1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2</v>
      </c>
      <c r="HX188">
        <v>0</v>
      </c>
      <c r="HY188">
        <v>0</v>
      </c>
      <c r="HZ188">
        <v>0</v>
      </c>
      <c r="IA188">
        <v>1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1</v>
      </c>
      <c r="IH188">
        <v>0</v>
      </c>
      <c r="II188">
        <v>0</v>
      </c>
      <c r="IJ188">
        <v>0</v>
      </c>
      <c r="IK188">
        <v>0</v>
      </c>
      <c r="IL188">
        <v>2</v>
      </c>
      <c r="IM188" t="s">
        <v>0</v>
      </c>
      <c r="IN188" t="s">
        <v>0</v>
      </c>
      <c r="IO188" t="s">
        <v>0</v>
      </c>
      <c r="IP188" t="s">
        <v>0</v>
      </c>
      <c r="IQ188" t="s">
        <v>0</v>
      </c>
      <c r="IR188" t="s">
        <v>0</v>
      </c>
      <c r="IS188" t="s">
        <v>0</v>
      </c>
      <c r="IT188" t="s">
        <v>0</v>
      </c>
      <c r="IU188" t="s">
        <v>0</v>
      </c>
      <c r="IV188" t="s">
        <v>0</v>
      </c>
      <c r="IW188" t="s">
        <v>0</v>
      </c>
      <c r="IX188" t="s">
        <v>0</v>
      </c>
      <c r="IY188" t="s">
        <v>0</v>
      </c>
      <c r="IZ188" t="s">
        <v>0</v>
      </c>
    </row>
    <row r="189" spans="1:260">
      <c r="A189" t="s">
        <v>1215</v>
      </c>
      <c r="B189" t="s">
        <v>1206</v>
      </c>
      <c r="C189" t="str">
        <f>"180410"</f>
        <v>180410</v>
      </c>
      <c r="D189" t="s">
        <v>1214</v>
      </c>
      <c r="E189">
        <v>4</v>
      </c>
      <c r="F189">
        <v>554</v>
      </c>
      <c r="G189">
        <v>420</v>
      </c>
      <c r="H189">
        <v>215</v>
      </c>
      <c r="I189">
        <v>205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205</v>
      </c>
      <c r="T189">
        <v>0</v>
      </c>
      <c r="U189">
        <v>0</v>
      </c>
      <c r="V189">
        <v>205</v>
      </c>
      <c r="W189">
        <v>13</v>
      </c>
      <c r="X189">
        <v>11</v>
      </c>
      <c r="Y189">
        <v>0</v>
      </c>
      <c r="Z189">
        <v>0</v>
      </c>
      <c r="AA189">
        <v>192</v>
      </c>
      <c r="AB189">
        <v>103</v>
      </c>
      <c r="AC189">
        <v>52</v>
      </c>
      <c r="AD189">
        <v>32</v>
      </c>
      <c r="AE189">
        <v>2</v>
      </c>
      <c r="AF189">
        <v>2</v>
      </c>
      <c r="AG189">
        <v>0</v>
      </c>
      <c r="AH189">
        <v>0</v>
      </c>
      <c r="AI189">
        <v>2</v>
      </c>
      <c r="AJ189">
        <v>3</v>
      </c>
      <c r="AK189">
        <v>0</v>
      </c>
      <c r="AL189">
        <v>0</v>
      </c>
      <c r="AM189">
        <v>0</v>
      </c>
      <c r="AN189">
        <v>3</v>
      </c>
      <c r="AO189">
        <v>0</v>
      </c>
      <c r="AP189">
        <v>0</v>
      </c>
      <c r="AQ189">
        <v>1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5</v>
      </c>
      <c r="AX189">
        <v>1</v>
      </c>
      <c r="AY189">
        <v>103</v>
      </c>
      <c r="AZ189">
        <v>12</v>
      </c>
      <c r="BA189">
        <v>7</v>
      </c>
      <c r="BB189">
        <v>0</v>
      </c>
      <c r="BC189">
        <v>1</v>
      </c>
      <c r="BD189">
        <v>1</v>
      </c>
      <c r="BE189">
        <v>0</v>
      </c>
      <c r="BF189">
        <v>2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1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12</v>
      </c>
      <c r="BX189">
        <v>2</v>
      </c>
      <c r="BY189">
        <v>0</v>
      </c>
      <c r="BZ189">
        <v>2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2</v>
      </c>
      <c r="CL189">
        <v>6</v>
      </c>
      <c r="CM189">
        <v>2</v>
      </c>
      <c r="CN189">
        <v>0</v>
      </c>
      <c r="CO189">
        <v>0</v>
      </c>
      <c r="CP189">
        <v>0</v>
      </c>
      <c r="CQ189">
        <v>1</v>
      </c>
      <c r="CR189">
        <v>0</v>
      </c>
      <c r="CS189">
        <v>0</v>
      </c>
      <c r="CT189">
        <v>0</v>
      </c>
      <c r="CU189">
        <v>1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1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0</v>
      </c>
      <c r="DH189">
        <v>0</v>
      </c>
      <c r="DI189">
        <v>6</v>
      </c>
      <c r="DJ189">
        <v>44</v>
      </c>
      <c r="DK189">
        <v>32</v>
      </c>
      <c r="DL189">
        <v>0</v>
      </c>
      <c r="DM189">
        <v>1</v>
      </c>
      <c r="DN189">
        <v>9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1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1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44</v>
      </c>
      <c r="EH189">
        <v>7</v>
      </c>
      <c r="EI189">
        <v>2</v>
      </c>
      <c r="EJ189">
        <v>3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1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1</v>
      </c>
      <c r="FE189">
        <v>7</v>
      </c>
      <c r="FF189">
        <v>11</v>
      </c>
      <c r="FG189">
        <v>2</v>
      </c>
      <c r="FH189">
        <v>1</v>
      </c>
      <c r="FI189">
        <v>1</v>
      </c>
      <c r="FJ189">
        <v>0</v>
      </c>
      <c r="FK189">
        <v>0</v>
      </c>
      <c r="FL189">
        <v>0</v>
      </c>
      <c r="FM189">
        <v>2</v>
      </c>
      <c r="FN189">
        <v>0</v>
      </c>
      <c r="FO189">
        <v>1</v>
      </c>
      <c r="FP189">
        <v>1</v>
      </c>
      <c r="FQ189">
        <v>1</v>
      </c>
      <c r="FR189">
        <v>0</v>
      </c>
      <c r="FS189">
        <v>0</v>
      </c>
      <c r="FT189">
        <v>1</v>
      </c>
      <c r="FU189">
        <v>0</v>
      </c>
      <c r="FV189">
        <v>1</v>
      </c>
      <c r="FW189">
        <v>0</v>
      </c>
      <c r="FX189">
        <v>0</v>
      </c>
      <c r="FY189">
        <v>0</v>
      </c>
      <c r="FZ189">
        <v>11</v>
      </c>
      <c r="GA189">
        <v>5</v>
      </c>
      <c r="GB189">
        <v>1</v>
      </c>
      <c r="GC189">
        <v>0</v>
      </c>
      <c r="GD189">
        <v>0</v>
      </c>
      <c r="GE189">
        <v>0</v>
      </c>
      <c r="GF189">
        <v>2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2</v>
      </c>
      <c r="GW189">
        <v>0</v>
      </c>
      <c r="GX189">
        <v>5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2</v>
      </c>
      <c r="HX189">
        <v>0</v>
      </c>
      <c r="HY189">
        <v>0</v>
      </c>
      <c r="HZ189">
        <v>0</v>
      </c>
      <c r="IA189">
        <v>2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2</v>
      </c>
      <c r="IM189" t="s">
        <v>0</v>
      </c>
      <c r="IN189" t="s">
        <v>0</v>
      </c>
      <c r="IO189" t="s">
        <v>0</v>
      </c>
      <c r="IP189" t="s">
        <v>0</v>
      </c>
      <c r="IQ189" t="s">
        <v>0</v>
      </c>
      <c r="IR189" t="s">
        <v>0</v>
      </c>
      <c r="IS189" t="s">
        <v>0</v>
      </c>
      <c r="IT189" t="s">
        <v>0</v>
      </c>
      <c r="IU189" t="s">
        <v>0</v>
      </c>
      <c r="IV189" t="s">
        <v>0</v>
      </c>
      <c r="IW189" t="s">
        <v>0</v>
      </c>
      <c r="IX189" t="s">
        <v>0</v>
      </c>
      <c r="IY189" t="s">
        <v>0</v>
      </c>
      <c r="IZ189" t="s">
        <v>0</v>
      </c>
    </row>
    <row r="190" spans="1:260">
      <c r="A190" t="s">
        <v>1213</v>
      </c>
      <c r="B190" t="s">
        <v>1206</v>
      </c>
      <c r="C190" t="str">
        <f>"180410"</f>
        <v>180410</v>
      </c>
      <c r="D190" t="s">
        <v>1212</v>
      </c>
      <c r="E190">
        <v>5</v>
      </c>
      <c r="F190">
        <v>591</v>
      </c>
      <c r="G190">
        <v>450</v>
      </c>
      <c r="H190">
        <v>184</v>
      </c>
      <c r="I190">
        <v>266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266</v>
      </c>
      <c r="T190">
        <v>0</v>
      </c>
      <c r="U190">
        <v>0</v>
      </c>
      <c r="V190">
        <v>266</v>
      </c>
      <c r="W190">
        <v>15</v>
      </c>
      <c r="X190">
        <v>12</v>
      </c>
      <c r="Y190">
        <v>2</v>
      </c>
      <c r="Z190">
        <v>1</v>
      </c>
      <c r="AA190">
        <v>251</v>
      </c>
      <c r="AB190">
        <v>124</v>
      </c>
      <c r="AC190">
        <v>37</v>
      </c>
      <c r="AD190">
        <v>51</v>
      </c>
      <c r="AE190">
        <v>2</v>
      </c>
      <c r="AF190">
        <v>3</v>
      </c>
      <c r="AG190">
        <v>1</v>
      </c>
      <c r="AH190">
        <v>14</v>
      </c>
      <c r="AI190">
        <v>2</v>
      </c>
      <c r="AJ190">
        <v>1</v>
      </c>
      <c r="AK190">
        <v>1</v>
      </c>
      <c r="AL190">
        <v>0</v>
      </c>
      <c r="AM190">
        <v>2</v>
      </c>
      <c r="AN190">
        <v>7</v>
      </c>
      <c r="AO190">
        <v>0</v>
      </c>
      <c r="AP190">
        <v>0</v>
      </c>
      <c r="AQ190">
        <v>0</v>
      </c>
      <c r="AR190">
        <v>2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124</v>
      </c>
      <c r="AZ190">
        <v>22</v>
      </c>
      <c r="BA190">
        <v>6</v>
      </c>
      <c r="BB190">
        <v>2</v>
      </c>
      <c r="BC190">
        <v>1</v>
      </c>
      <c r="BD190">
        <v>2</v>
      </c>
      <c r="BE190">
        <v>0</v>
      </c>
      <c r="BF190">
        <v>11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22</v>
      </c>
      <c r="BX190">
        <v>3</v>
      </c>
      <c r="BY190">
        <v>1</v>
      </c>
      <c r="BZ190">
        <v>1</v>
      </c>
      <c r="CA190">
        <v>0</v>
      </c>
      <c r="CB190">
        <v>1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3</v>
      </c>
      <c r="CL190">
        <v>14</v>
      </c>
      <c r="CM190">
        <v>10</v>
      </c>
      <c r="CN190">
        <v>1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1</v>
      </c>
      <c r="DB190">
        <v>0</v>
      </c>
      <c r="DC190">
        <v>1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14</v>
      </c>
      <c r="DJ190">
        <v>37</v>
      </c>
      <c r="DK190">
        <v>33</v>
      </c>
      <c r="DL190">
        <v>0</v>
      </c>
      <c r="DM190">
        <v>0</v>
      </c>
      <c r="DN190">
        <v>2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1</v>
      </c>
      <c r="DU190">
        <v>0</v>
      </c>
      <c r="DV190">
        <v>0</v>
      </c>
      <c r="DW190">
        <v>0</v>
      </c>
      <c r="DX190">
        <v>0</v>
      </c>
      <c r="DY190">
        <v>1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37</v>
      </c>
      <c r="EH190">
        <v>2</v>
      </c>
      <c r="EI190">
        <v>2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2</v>
      </c>
      <c r="FF190">
        <v>42</v>
      </c>
      <c r="FG190">
        <v>18</v>
      </c>
      <c r="FH190">
        <v>3</v>
      </c>
      <c r="FI190">
        <v>0</v>
      </c>
      <c r="FJ190">
        <v>1</v>
      </c>
      <c r="FK190">
        <v>0</v>
      </c>
      <c r="FL190">
        <v>0</v>
      </c>
      <c r="FM190">
        <v>9</v>
      </c>
      <c r="FN190">
        <v>1</v>
      </c>
      <c r="FO190">
        <v>3</v>
      </c>
      <c r="FP190">
        <v>0</v>
      </c>
      <c r="FQ190">
        <v>0</v>
      </c>
      <c r="FR190">
        <v>2</v>
      </c>
      <c r="FS190">
        <v>0</v>
      </c>
      <c r="FT190">
        <v>2</v>
      </c>
      <c r="FU190">
        <v>0</v>
      </c>
      <c r="FV190">
        <v>1</v>
      </c>
      <c r="FW190">
        <v>2</v>
      </c>
      <c r="FX190">
        <v>0</v>
      </c>
      <c r="FY190">
        <v>0</v>
      </c>
      <c r="FZ190">
        <v>42</v>
      </c>
      <c r="GA190">
        <v>5</v>
      </c>
      <c r="GB190">
        <v>1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2</v>
      </c>
      <c r="GI190">
        <v>0</v>
      </c>
      <c r="GJ190">
        <v>2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5</v>
      </c>
      <c r="GY190">
        <v>1</v>
      </c>
      <c r="GZ190">
        <v>0</v>
      </c>
      <c r="HA190">
        <v>0</v>
      </c>
      <c r="HB190">
        <v>1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1</v>
      </c>
      <c r="HW190">
        <v>1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1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1</v>
      </c>
      <c r="IM190" t="s">
        <v>0</v>
      </c>
      <c r="IN190" t="s">
        <v>0</v>
      </c>
      <c r="IO190" t="s">
        <v>0</v>
      </c>
      <c r="IP190" t="s">
        <v>0</v>
      </c>
      <c r="IQ190" t="s">
        <v>0</v>
      </c>
      <c r="IR190" t="s">
        <v>0</v>
      </c>
      <c r="IS190" t="s">
        <v>0</v>
      </c>
      <c r="IT190" t="s">
        <v>0</v>
      </c>
      <c r="IU190" t="s">
        <v>0</v>
      </c>
      <c r="IV190" t="s">
        <v>0</v>
      </c>
      <c r="IW190" t="s">
        <v>0</v>
      </c>
      <c r="IX190" t="s">
        <v>0</v>
      </c>
      <c r="IY190" t="s">
        <v>0</v>
      </c>
      <c r="IZ190" t="s">
        <v>0</v>
      </c>
    </row>
    <row r="191" spans="1:260">
      <c r="A191" t="s">
        <v>1211</v>
      </c>
      <c r="B191" t="s">
        <v>1206</v>
      </c>
      <c r="C191" t="str">
        <f>"180410"</f>
        <v>180410</v>
      </c>
      <c r="D191" t="s">
        <v>1210</v>
      </c>
      <c r="E191">
        <v>6</v>
      </c>
      <c r="F191">
        <v>634</v>
      </c>
      <c r="G191">
        <v>490</v>
      </c>
      <c r="H191">
        <v>171</v>
      </c>
      <c r="I191">
        <v>319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319</v>
      </c>
      <c r="T191">
        <v>0</v>
      </c>
      <c r="U191">
        <v>0</v>
      </c>
      <c r="V191">
        <v>319</v>
      </c>
      <c r="W191">
        <v>16</v>
      </c>
      <c r="X191">
        <v>14</v>
      </c>
      <c r="Y191">
        <v>2</v>
      </c>
      <c r="Z191">
        <v>0</v>
      </c>
      <c r="AA191">
        <v>303</v>
      </c>
      <c r="AB191">
        <v>164</v>
      </c>
      <c r="AC191">
        <v>59</v>
      </c>
      <c r="AD191">
        <v>57</v>
      </c>
      <c r="AE191">
        <v>8</v>
      </c>
      <c r="AF191">
        <v>1</v>
      </c>
      <c r="AG191">
        <v>1</v>
      </c>
      <c r="AH191">
        <v>4</v>
      </c>
      <c r="AI191">
        <v>19</v>
      </c>
      <c r="AJ191">
        <v>4</v>
      </c>
      <c r="AK191">
        <v>0</v>
      </c>
      <c r="AL191">
        <v>0</v>
      </c>
      <c r="AM191">
        <v>0</v>
      </c>
      <c r="AN191">
        <v>6</v>
      </c>
      <c r="AO191">
        <v>0</v>
      </c>
      <c r="AP191">
        <v>0</v>
      </c>
      <c r="AQ191">
        <v>1</v>
      </c>
      <c r="AR191">
        <v>1</v>
      </c>
      <c r="AS191">
        <v>1</v>
      </c>
      <c r="AT191">
        <v>0</v>
      </c>
      <c r="AU191">
        <v>2</v>
      </c>
      <c r="AV191">
        <v>0</v>
      </c>
      <c r="AW191">
        <v>0</v>
      </c>
      <c r="AX191">
        <v>0</v>
      </c>
      <c r="AY191">
        <v>164</v>
      </c>
      <c r="AZ191">
        <v>15</v>
      </c>
      <c r="BA191">
        <v>2</v>
      </c>
      <c r="BB191">
        <v>0</v>
      </c>
      <c r="BC191">
        <v>3</v>
      </c>
      <c r="BD191">
        <v>1</v>
      </c>
      <c r="BE191">
        <v>2</v>
      </c>
      <c r="BF191">
        <v>1</v>
      </c>
      <c r="BG191">
        <v>0</v>
      </c>
      <c r="BH191">
        <v>0</v>
      </c>
      <c r="BI191">
        <v>1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1</v>
      </c>
      <c r="BQ191">
        <v>2</v>
      </c>
      <c r="BR191">
        <v>0</v>
      </c>
      <c r="BS191">
        <v>0</v>
      </c>
      <c r="BT191">
        <v>1</v>
      </c>
      <c r="BU191">
        <v>0</v>
      </c>
      <c r="BV191">
        <v>1</v>
      </c>
      <c r="BW191">
        <v>15</v>
      </c>
      <c r="BX191">
        <v>6</v>
      </c>
      <c r="BY191">
        <v>2</v>
      </c>
      <c r="BZ191">
        <v>1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1</v>
      </c>
      <c r="CG191">
        <v>0</v>
      </c>
      <c r="CH191">
        <v>1</v>
      </c>
      <c r="CI191">
        <v>0</v>
      </c>
      <c r="CJ191">
        <v>1</v>
      </c>
      <c r="CK191">
        <v>6</v>
      </c>
      <c r="CL191">
        <v>13</v>
      </c>
      <c r="CM191">
        <v>7</v>
      </c>
      <c r="CN191">
        <v>0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>
        <v>0</v>
      </c>
      <c r="DA191">
        <v>2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13</v>
      </c>
      <c r="DJ191">
        <v>50</v>
      </c>
      <c r="DK191">
        <v>43</v>
      </c>
      <c r="DL191">
        <v>0</v>
      </c>
      <c r="DM191">
        <v>0</v>
      </c>
      <c r="DN191">
        <v>1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3</v>
      </c>
      <c r="DZ191">
        <v>0</v>
      </c>
      <c r="EA191">
        <v>1</v>
      </c>
      <c r="EB191">
        <v>1</v>
      </c>
      <c r="EC191">
        <v>0</v>
      </c>
      <c r="ED191">
        <v>1</v>
      </c>
      <c r="EE191">
        <v>0</v>
      </c>
      <c r="EF191">
        <v>0</v>
      </c>
      <c r="EG191">
        <v>50</v>
      </c>
      <c r="EH191">
        <v>7</v>
      </c>
      <c r="EI191">
        <v>1</v>
      </c>
      <c r="EJ191">
        <v>3</v>
      </c>
      <c r="EK191">
        <v>0</v>
      </c>
      <c r="EL191">
        <v>0</v>
      </c>
      <c r="EM191">
        <v>0</v>
      </c>
      <c r="EN191">
        <v>0</v>
      </c>
      <c r="EO191">
        <v>1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1</v>
      </c>
      <c r="FA191">
        <v>1</v>
      </c>
      <c r="FB191">
        <v>0</v>
      </c>
      <c r="FC191">
        <v>0</v>
      </c>
      <c r="FD191">
        <v>0</v>
      </c>
      <c r="FE191">
        <v>7</v>
      </c>
      <c r="FF191">
        <v>41</v>
      </c>
      <c r="FG191">
        <v>22</v>
      </c>
      <c r="FH191">
        <v>2</v>
      </c>
      <c r="FI191">
        <v>3</v>
      </c>
      <c r="FJ191">
        <v>0</v>
      </c>
      <c r="FK191">
        <v>0</v>
      </c>
      <c r="FL191">
        <v>1</v>
      </c>
      <c r="FM191">
        <v>2</v>
      </c>
      <c r="FN191">
        <v>1</v>
      </c>
      <c r="FO191">
        <v>2</v>
      </c>
      <c r="FP191">
        <v>0</v>
      </c>
      <c r="FQ191">
        <v>1</v>
      </c>
      <c r="FR191">
        <v>1</v>
      </c>
      <c r="FS191">
        <v>0</v>
      </c>
      <c r="FT191">
        <v>2</v>
      </c>
      <c r="FU191">
        <v>0</v>
      </c>
      <c r="FV191">
        <v>0</v>
      </c>
      <c r="FW191">
        <v>1</v>
      </c>
      <c r="FX191">
        <v>2</v>
      </c>
      <c r="FY191">
        <v>1</v>
      </c>
      <c r="FZ191">
        <v>41</v>
      </c>
      <c r="GA191">
        <v>4</v>
      </c>
      <c r="GB191">
        <v>1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1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2</v>
      </c>
      <c r="GW191">
        <v>0</v>
      </c>
      <c r="GX191">
        <v>4</v>
      </c>
      <c r="GY191">
        <v>2</v>
      </c>
      <c r="GZ191">
        <v>1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1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2</v>
      </c>
      <c r="HW191">
        <v>1</v>
      </c>
      <c r="HX191">
        <v>1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1</v>
      </c>
      <c r="IM191" t="s">
        <v>0</v>
      </c>
      <c r="IN191" t="s">
        <v>0</v>
      </c>
      <c r="IO191" t="s">
        <v>0</v>
      </c>
      <c r="IP191" t="s">
        <v>0</v>
      </c>
      <c r="IQ191" t="s">
        <v>0</v>
      </c>
      <c r="IR191" t="s">
        <v>0</v>
      </c>
      <c r="IS191" t="s">
        <v>0</v>
      </c>
      <c r="IT191" t="s">
        <v>0</v>
      </c>
      <c r="IU191" t="s">
        <v>0</v>
      </c>
      <c r="IV191" t="s">
        <v>0</v>
      </c>
      <c r="IW191" t="s">
        <v>0</v>
      </c>
      <c r="IX191" t="s">
        <v>0</v>
      </c>
      <c r="IY191" t="s">
        <v>0</v>
      </c>
      <c r="IZ191" t="s">
        <v>0</v>
      </c>
    </row>
    <row r="192" spans="1:260">
      <c r="A192" t="s">
        <v>1209</v>
      </c>
      <c r="B192" t="s">
        <v>1206</v>
      </c>
      <c r="C192" t="str">
        <f>"180410"</f>
        <v>180410</v>
      </c>
      <c r="D192" t="s">
        <v>1208</v>
      </c>
      <c r="E192">
        <v>7</v>
      </c>
      <c r="F192">
        <v>638</v>
      </c>
      <c r="G192">
        <v>489</v>
      </c>
      <c r="H192">
        <v>185</v>
      </c>
      <c r="I192">
        <v>304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303</v>
      </c>
      <c r="T192">
        <v>0</v>
      </c>
      <c r="U192">
        <v>0</v>
      </c>
      <c r="V192">
        <v>303</v>
      </c>
      <c r="W192">
        <v>14</v>
      </c>
      <c r="X192">
        <v>10</v>
      </c>
      <c r="Y192">
        <v>4</v>
      </c>
      <c r="Z192">
        <v>0</v>
      </c>
      <c r="AA192">
        <v>289</v>
      </c>
      <c r="AB192">
        <v>188</v>
      </c>
      <c r="AC192">
        <v>67</v>
      </c>
      <c r="AD192">
        <v>52</v>
      </c>
      <c r="AE192">
        <v>2</v>
      </c>
      <c r="AF192">
        <v>5</v>
      </c>
      <c r="AG192">
        <v>3</v>
      </c>
      <c r="AH192">
        <v>7</v>
      </c>
      <c r="AI192">
        <v>8</v>
      </c>
      <c r="AJ192">
        <v>3</v>
      </c>
      <c r="AK192">
        <v>4</v>
      </c>
      <c r="AL192">
        <v>0</v>
      </c>
      <c r="AM192">
        <v>2</v>
      </c>
      <c r="AN192">
        <v>20</v>
      </c>
      <c r="AO192">
        <v>5</v>
      </c>
      <c r="AP192">
        <v>0</v>
      </c>
      <c r="AQ192">
        <v>3</v>
      </c>
      <c r="AR192">
        <v>0</v>
      </c>
      <c r="AS192">
        <v>0</v>
      </c>
      <c r="AT192">
        <v>1</v>
      </c>
      <c r="AU192">
        <v>2</v>
      </c>
      <c r="AV192">
        <v>0</v>
      </c>
      <c r="AW192">
        <v>2</v>
      </c>
      <c r="AX192">
        <v>2</v>
      </c>
      <c r="AY192">
        <v>188</v>
      </c>
      <c r="AZ192">
        <v>19</v>
      </c>
      <c r="BA192">
        <v>4</v>
      </c>
      <c r="BB192">
        <v>1</v>
      </c>
      <c r="BC192">
        <v>2</v>
      </c>
      <c r="BD192">
        <v>3</v>
      </c>
      <c r="BE192">
        <v>0</v>
      </c>
      <c r="BF192">
        <v>2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6</v>
      </c>
      <c r="BW192">
        <v>19</v>
      </c>
      <c r="BX192">
        <v>3</v>
      </c>
      <c r="BY192">
        <v>2</v>
      </c>
      <c r="BZ192">
        <v>1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3</v>
      </c>
      <c r="CL192">
        <v>10</v>
      </c>
      <c r="CM192">
        <v>5</v>
      </c>
      <c r="CN192">
        <v>1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1</v>
      </c>
      <c r="CX192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10</v>
      </c>
      <c r="DJ192">
        <v>36</v>
      </c>
      <c r="DK192">
        <v>29</v>
      </c>
      <c r="DL192">
        <v>0</v>
      </c>
      <c r="DM192">
        <v>0</v>
      </c>
      <c r="DN192">
        <v>1</v>
      </c>
      <c r="DO192">
        <v>1</v>
      </c>
      <c r="DP192">
        <v>0</v>
      </c>
      <c r="DQ192">
        <v>1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1</v>
      </c>
      <c r="DX192">
        <v>0</v>
      </c>
      <c r="DY192">
        <v>0</v>
      </c>
      <c r="DZ192">
        <v>0</v>
      </c>
      <c r="EA192">
        <v>1</v>
      </c>
      <c r="EB192">
        <v>0</v>
      </c>
      <c r="EC192">
        <v>0</v>
      </c>
      <c r="ED192">
        <v>0</v>
      </c>
      <c r="EE192">
        <v>1</v>
      </c>
      <c r="EF192">
        <v>1</v>
      </c>
      <c r="EG192">
        <v>36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27</v>
      </c>
      <c r="FG192">
        <v>8</v>
      </c>
      <c r="FH192">
        <v>3</v>
      </c>
      <c r="FI192">
        <v>2</v>
      </c>
      <c r="FJ192">
        <v>0</v>
      </c>
      <c r="FK192">
        <v>3</v>
      </c>
      <c r="FL192">
        <v>0</v>
      </c>
      <c r="FM192">
        <v>2</v>
      </c>
      <c r="FN192">
        <v>1</v>
      </c>
      <c r="FO192">
        <v>0</v>
      </c>
      <c r="FP192">
        <v>0</v>
      </c>
      <c r="FQ192">
        <v>0</v>
      </c>
      <c r="FR192">
        <v>5</v>
      </c>
      <c r="FS192">
        <v>0</v>
      </c>
      <c r="FT192">
        <v>1</v>
      </c>
      <c r="FU192">
        <v>0</v>
      </c>
      <c r="FV192">
        <v>0</v>
      </c>
      <c r="FW192">
        <v>0</v>
      </c>
      <c r="FX192">
        <v>2</v>
      </c>
      <c r="FY192">
        <v>0</v>
      </c>
      <c r="FZ192">
        <v>27</v>
      </c>
      <c r="GA192">
        <v>4</v>
      </c>
      <c r="GB192">
        <v>1</v>
      </c>
      <c r="GC192">
        <v>0</v>
      </c>
      <c r="GD192">
        <v>0</v>
      </c>
      <c r="GE192">
        <v>0</v>
      </c>
      <c r="GF192">
        <v>1</v>
      </c>
      <c r="GG192">
        <v>0</v>
      </c>
      <c r="GH192">
        <v>0</v>
      </c>
      <c r="GI192">
        <v>0</v>
      </c>
      <c r="GJ192">
        <v>2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4</v>
      </c>
      <c r="GY192">
        <v>1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1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1</v>
      </c>
      <c r="HW192">
        <v>1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1</v>
      </c>
      <c r="IJ192">
        <v>0</v>
      </c>
      <c r="IK192">
        <v>0</v>
      </c>
      <c r="IL192">
        <v>1</v>
      </c>
      <c r="IM192" t="s">
        <v>0</v>
      </c>
      <c r="IN192" t="s">
        <v>0</v>
      </c>
      <c r="IO192" t="s">
        <v>0</v>
      </c>
      <c r="IP192" t="s">
        <v>0</v>
      </c>
      <c r="IQ192" t="s">
        <v>0</v>
      </c>
      <c r="IR192" t="s">
        <v>0</v>
      </c>
      <c r="IS192" t="s">
        <v>0</v>
      </c>
      <c r="IT192" t="s">
        <v>0</v>
      </c>
      <c r="IU192" t="s">
        <v>0</v>
      </c>
      <c r="IV192" t="s">
        <v>0</v>
      </c>
      <c r="IW192" t="s">
        <v>0</v>
      </c>
      <c r="IX192" t="s">
        <v>0</v>
      </c>
      <c r="IY192" t="s">
        <v>0</v>
      </c>
      <c r="IZ192" t="s">
        <v>0</v>
      </c>
    </row>
    <row r="193" spans="1:260">
      <c r="A193" t="s">
        <v>1207</v>
      </c>
      <c r="B193" t="s">
        <v>1206</v>
      </c>
      <c r="C193" t="str">
        <f>"180410"</f>
        <v>180410</v>
      </c>
      <c r="D193" t="s">
        <v>1205</v>
      </c>
      <c r="E193">
        <v>8</v>
      </c>
      <c r="F193">
        <v>446</v>
      </c>
      <c r="G193">
        <v>340</v>
      </c>
      <c r="H193">
        <v>117</v>
      </c>
      <c r="I193">
        <v>223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223</v>
      </c>
      <c r="T193">
        <v>0</v>
      </c>
      <c r="U193">
        <v>0</v>
      </c>
      <c r="V193">
        <v>223</v>
      </c>
      <c r="W193">
        <v>13</v>
      </c>
      <c r="X193">
        <v>6</v>
      </c>
      <c r="Y193">
        <v>7</v>
      </c>
      <c r="Z193">
        <v>0</v>
      </c>
      <c r="AA193">
        <v>210</v>
      </c>
      <c r="AB193">
        <v>140</v>
      </c>
      <c r="AC193">
        <v>48</v>
      </c>
      <c r="AD193">
        <v>39</v>
      </c>
      <c r="AE193">
        <v>5</v>
      </c>
      <c r="AF193">
        <v>2</v>
      </c>
      <c r="AG193">
        <v>2</v>
      </c>
      <c r="AH193">
        <v>14</v>
      </c>
      <c r="AI193">
        <v>10</v>
      </c>
      <c r="AJ193">
        <v>6</v>
      </c>
      <c r="AK193">
        <v>2</v>
      </c>
      <c r="AL193">
        <v>0</v>
      </c>
      <c r="AM193">
        <v>2</v>
      </c>
      <c r="AN193">
        <v>4</v>
      </c>
      <c r="AO193">
        <v>1</v>
      </c>
      <c r="AP193">
        <v>0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2</v>
      </c>
      <c r="AX193">
        <v>0</v>
      </c>
      <c r="AY193">
        <v>140</v>
      </c>
      <c r="AZ193">
        <v>8</v>
      </c>
      <c r="BA193">
        <v>2</v>
      </c>
      <c r="BB193">
        <v>0</v>
      </c>
      <c r="BC193">
        <v>0</v>
      </c>
      <c r="BD193">
        <v>5</v>
      </c>
      <c r="BE193">
        <v>0</v>
      </c>
      <c r="BF193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8</v>
      </c>
      <c r="BX193">
        <v>3</v>
      </c>
      <c r="BY193">
        <v>1</v>
      </c>
      <c r="BZ193">
        <v>0</v>
      </c>
      <c r="CA193">
        <v>1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3</v>
      </c>
      <c r="CL193">
        <v>9</v>
      </c>
      <c r="CM193">
        <v>3</v>
      </c>
      <c r="CN193">
        <v>0</v>
      </c>
      <c r="CO193">
        <v>0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1</v>
      </c>
      <c r="CW193">
        <v>0</v>
      </c>
      <c r="CX193">
        <v>0</v>
      </c>
      <c r="CY193">
        <v>0</v>
      </c>
      <c r="CZ193">
        <v>0</v>
      </c>
      <c r="DA193">
        <v>1</v>
      </c>
      <c r="DB193">
        <v>0</v>
      </c>
      <c r="DC193">
        <v>0</v>
      </c>
      <c r="DD193">
        <v>0</v>
      </c>
      <c r="DE193">
        <v>0</v>
      </c>
      <c r="DF193">
        <v>1</v>
      </c>
      <c r="DG193">
        <v>1</v>
      </c>
      <c r="DH193">
        <v>1</v>
      </c>
      <c r="DI193">
        <v>9</v>
      </c>
      <c r="DJ193">
        <v>29</v>
      </c>
      <c r="DK193">
        <v>26</v>
      </c>
      <c r="DL193">
        <v>0</v>
      </c>
      <c r="DM193">
        <v>0</v>
      </c>
      <c r="DN193">
        <v>1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1</v>
      </c>
      <c r="DY193">
        <v>1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29</v>
      </c>
      <c r="EH193">
        <v>2</v>
      </c>
      <c r="EI193">
        <v>1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1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2</v>
      </c>
      <c r="FF193">
        <v>16</v>
      </c>
      <c r="FG193">
        <v>6</v>
      </c>
      <c r="FH193">
        <v>4</v>
      </c>
      <c r="FI193">
        <v>0</v>
      </c>
      <c r="FJ193">
        <v>0</v>
      </c>
      <c r="FK193">
        <v>0</v>
      </c>
      <c r="FL193">
        <v>0</v>
      </c>
      <c r="FM193">
        <v>2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1</v>
      </c>
      <c r="FU193">
        <v>1</v>
      </c>
      <c r="FV193">
        <v>0</v>
      </c>
      <c r="FW193">
        <v>1</v>
      </c>
      <c r="FX193">
        <v>1</v>
      </c>
      <c r="FY193">
        <v>0</v>
      </c>
      <c r="FZ193">
        <v>16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3</v>
      </c>
      <c r="GZ193">
        <v>1</v>
      </c>
      <c r="HA193">
        <v>0</v>
      </c>
      <c r="HB193">
        <v>0</v>
      </c>
      <c r="HC193">
        <v>1</v>
      </c>
      <c r="HD193">
        <v>0</v>
      </c>
      <c r="HE193">
        <v>0</v>
      </c>
      <c r="HF193">
        <v>1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3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 t="s">
        <v>0</v>
      </c>
      <c r="IN193" t="s">
        <v>0</v>
      </c>
      <c r="IO193" t="s">
        <v>0</v>
      </c>
      <c r="IP193" t="s">
        <v>0</v>
      </c>
      <c r="IQ193" t="s">
        <v>0</v>
      </c>
      <c r="IR193" t="s">
        <v>0</v>
      </c>
      <c r="IS193" t="s">
        <v>0</v>
      </c>
      <c r="IT193" t="s">
        <v>0</v>
      </c>
      <c r="IU193" t="s">
        <v>0</v>
      </c>
      <c r="IV193" t="s">
        <v>0</v>
      </c>
      <c r="IW193" t="s">
        <v>0</v>
      </c>
      <c r="IX193" t="s">
        <v>0</v>
      </c>
      <c r="IY193" t="s">
        <v>0</v>
      </c>
      <c r="IZ193" t="s">
        <v>0</v>
      </c>
    </row>
    <row r="194" spans="1:260">
      <c r="A194" t="s">
        <v>1204</v>
      </c>
      <c r="B194" t="s">
        <v>1183</v>
      </c>
      <c r="C194" t="str">
        <f>"180411"</f>
        <v>180411</v>
      </c>
      <c r="D194" t="s">
        <v>1203</v>
      </c>
      <c r="E194">
        <v>1</v>
      </c>
      <c r="F194">
        <v>1567</v>
      </c>
      <c r="G194">
        <v>1180</v>
      </c>
      <c r="H194">
        <v>313</v>
      </c>
      <c r="I194">
        <v>867</v>
      </c>
      <c r="J194">
        <v>4</v>
      </c>
      <c r="K194">
        <v>16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867</v>
      </c>
      <c r="T194">
        <v>0</v>
      </c>
      <c r="U194">
        <v>0</v>
      </c>
      <c r="V194">
        <v>867</v>
      </c>
      <c r="W194">
        <v>29</v>
      </c>
      <c r="X194">
        <v>19</v>
      </c>
      <c r="Y194">
        <v>10</v>
      </c>
      <c r="Z194">
        <v>0</v>
      </c>
      <c r="AA194">
        <v>838</v>
      </c>
      <c r="AB194">
        <v>563</v>
      </c>
      <c r="AC194">
        <v>181</v>
      </c>
      <c r="AD194">
        <v>212</v>
      </c>
      <c r="AE194">
        <v>60</v>
      </c>
      <c r="AF194">
        <v>7</v>
      </c>
      <c r="AG194">
        <v>3</v>
      </c>
      <c r="AH194">
        <v>28</v>
      </c>
      <c r="AI194">
        <v>23</v>
      </c>
      <c r="AJ194">
        <v>17</v>
      </c>
      <c r="AK194">
        <v>5</v>
      </c>
      <c r="AL194">
        <v>1</v>
      </c>
      <c r="AM194">
        <v>0</v>
      </c>
      <c r="AN194">
        <v>4</v>
      </c>
      <c r="AO194">
        <v>14</v>
      </c>
      <c r="AP194">
        <v>0</v>
      </c>
      <c r="AQ194">
        <v>1</v>
      </c>
      <c r="AR194">
        <v>0</v>
      </c>
      <c r="AS194">
        <v>0</v>
      </c>
      <c r="AT194">
        <v>0</v>
      </c>
      <c r="AU194">
        <v>1</v>
      </c>
      <c r="AV194">
        <v>1</v>
      </c>
      <c r="AW194">
        <v>0</v>
      </c>
      <c r="AX194">
        <v>5</v>
      </c>
      <c r="AY194">
        <v>563</v>
      </c>
      <c r="AZ194">
        <v>68</v>
      </c>
      <c r="BA194">
        <v>19</v>
      </c>
      <c r="BB194">
        <v>1</v>
      </c>
      <c r="BC194">
        <v>2</v>
      </c>
      <c r="BD194">
        <v>18</v>
      </c>
      <c r="BE194">
        <v>0</v>
      </c>
      <c r="BF194">
        <v>10</v>
      </c>
      <c r="BG194">
        <v>2</v>
      </c>
      <c r="BH194">
        <v>0</v>
      </c>
      <c r="BI194">
        <v>0</v>
      </c>
      <c r="BJ194">
        <v>2</v>
      </c>
      <c r="BK194">
        <v>4</v>
      </c>
      <c r="BL194">
        <v>0</v>
      </c>
      <c r="BM194">
        <v>1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0</v>
      </c>
      <c r="BT194">
        <v>0</v>
      </c>
      <c r="BU194">
        <v>1</v>
      </c>
      <c r="BV194">
        <v>5</v>
      </c>
      <c r="BW194">
        <v>68</v>
      </c>
      <c r="BX194">
        <v>16</v>
      </c>
      <c r="BY194">
        <v>8</v>
      </c>
      <c r="BZ194">
        <v>3</v>
      </c>
      <c r="CA194">
        <v>1</v>
      </c>
      <c r="CB194">
        <v>0</v>
      </c>
      <c r="CC194">
        <v>2</v>
      </c>
      <c r="CD194">
        <v>0</v>
      </c>
      <c r="CE194">
        <v>1</v>
      </c>
      <c r="CF194">
        <v>0</v>
      </c>
      <c r="CG194">
        <v>0</v>
      </c>
      <c r="CH194">
        <v>0</v>
      </c>
      <c r="CI194">
        <v>1</v>
      </c>
      <c r="CJ194">
        <v>0</v>
      </c>
      <c r="CK194">
        <v>16</v>
      </c>
      <c r="CL194">
        <v>27</v>
      </c>
      <c r="CM194">
        <v>12</v>
      </c>
      <c r="CN194">
        <v>5</v>
      </c>
      <c r="CO194">
        <v>3</v>
      </c>
      <c r="CP194">
        <v>2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1</v>
      </c>
      <c r="CW194">
        <v>1</v>
      </c>
      <c r="CX194">
        <v>0</v>
      </c>
      <c r="CY194">
        <v>0</v>
      </c>
      <c r="CZ194">
        <v>1</v>
      </c>
      <c r="DA194">
        <v>1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27</v>
      </c>
      <c r="DJ194">
        <v>37</v>
      </c>
      <c r="DK194">
        <v>26</v>
      </c>
      <c r="DL194">
        <v>2</v>
      </c>
      <c r="DM194">
        <v>1</v>
      </c>
      <c r="DN194">
        <v>2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1</v>
      </c>
      <c r="DX194">
        <v>0</v>
      </c>
      <c r="DY194">
        <v>0</v>
      </c>
      <c r="DZ194">
        <v>0</v>
      </c>
      <c r="EA194">
        <v>3</v>
      </c>
      <c r="EB194">
        <v>0</v>
      </c>
      <c r="EC194">
        <v>0</v>
      </c>
      <c r="ED194">
        <v>0</v>
      </c>
      <c r="EE194">
        <v>2</v>
      </c>
      <c r="EF194">
        <v>0</v>
      </c>
      <c r="EG194">
        <v>37</v>
      </c>
      <c r="EH194">
        <v>20</v>
      </c>
      <c r="EI194">
        <v>15</v>
      </c>
      <c r="EJ194">
        <v>1</v>
      </c>
      <c r="EK194">
        <v>1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1</v>
      </c>
      <c r="EX194">
        <v>1</v>
      </c>
      <c r="EY194">
        <v>0</v>
      </c>
      <c r="EZ194">
        <v>0</v>
      </c>
      <c r="FA194">
        <v>0</v>
      </c>
      <c r="FB194">
        <v>1</v>
      </c>
      <c r="FC194">
        <v>0</v>
      </c>
      <c r="FD194">
        <v>0</v>
      </c>
      <c r="FE194">
        <v>20</v>
      </c>
      <c r="FF194">
        <v>84</v>
      </c>
      <c r="FG194">
        <v>33</v>
      </c>
      <c r="FH194">
        <v>3</v>
      </c>
      <c r="FI194">
        <v>4</v>
      </c>
      <c r="FJ194">
        <v>0</v>
      </c>
      <c r="FK194">
        <v>0</v>
      </c>
      <c r="FL194">
        <v>7</v>
      </c>
      <c r="FM194">
        <v>15</v>
      </c>
      <c r="FN194">
        <v>1</v>
      </c>
      <c r="FO194">
        <v>2</v>
      </c>
      <c r="FP194">
        <v>3</v>
      </c>
      <c r="FQ194">
        <v>1</v>
      </c>
      <c r="FR194">
        <v>4</v>
      </c>
      <c r="FS194">
        <v>0</v>
      </c>
      <c r="FT194">
        <v>5</v>
      </c>
      <c r="FU194">
        <v>1</v>
      </c>
      <c r="FV194">
        <v>1</v>
      </c>
      <c r="FW194">
        <v>2</v>
      </c>
      <c r="FX194">
        <v>2</v>
      </c>
      <c r="FY194">
        <v>0</v>
      </c>
      <c r="FZ194">
        <v>84</v>
      </c>
      <c r="GA194">
        <v>20</v>
      </c>
      <c r="GB194">
        <v>8</v>
      </c>
      <c r="GC194">
        <v>0</v>
      </c>
      <c r="GD194">
        <v>0</v>
      </c>
      <c r="GE194">
        <v>0</v>
      </c>
      <c r="GF194">
        <v>3</v>
      </c>
      <c r="GG194">
        <v>0</v>
      </c>
      <c r="GH194">
        <v>1</v>
      </c>
      <c r="GI194">
        <v>0</v>
      </c>
      <c r="GJ194">
        <v>1</v>
      </c>
      <c r="GK194">
        <v>1</v>
      </c>
      <c r="GL194">
        <v>0</v>
      </c>
      <c r="GM194">
        <v>0</v>
      </c>
      <c r="GN194">
        <v>1</v>
      </c>
      <c r="GO194">
        <v>0</v>
      </c>
      <c r="GP194">
        <v>1</v>
      </c>
      <c r="GQ194">
        <v>0</v>
      </c>
      <c r="GR194">
        <v>0</v>
      </c>
      <c r="GS194">
        <v>0</v>
      </c>
      <c r="GT194">
        <v>0</v>
      </c>
      <c r="GU194">
        <v>1</v>
      </c>
      <c r="GV194">
        <v>2</v>
      </c>
      <c r="GW194">
        <v>1</v>
      </c>
      <c r="GX194">
        <v>20</v>
      </c>
      <c r="GY194">
        <v>1</v>
      </c>
      <c r="GZ194">
        <v>0</v>
      </c>
      <c r="HA194">
        <v>1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1</v>
      </c>
      <c r="HW194">
        <v>2</v>
      </c>
      <c r="HX194">
        <v>2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2</v>
      </c>
      <c r="IM194" t="s">
        <v>0</v>
      </c>
      <c r="IN194" t="s">
        <v>0</v>
      </c>
      <c r="IO194" t="s">
        <v>0</v>
      </c>
      <c r="IP194" t="s">
        <v>0</v>
      </c>
      <c r="IQ194" t="s">
        <v>0</v>
      </c>
      <c r="IR194" t="s">
        <v>0</v>
      </c>
      <c r="IS194" t="s">
        <v>0</v>
      </c>
      <c r="IT194" t="s">
        <v>0</v>
      </c>
      <c r="IU194" t="s">
        <v>0</v>
      </c>
      <c r="IV194" t="s">
        <v>0</v>
      </c>
      <c r="IW194" t="s">
        <v>0</v>
      </c>
      <c r="IX194" t="s">
        <v>0</v>
      </c>
      <c r="IY194" t="s">
        <v>0</v>
      </c>
      <c r="IZ194" t="s">
        <v>0</v>
      </c>
    </row>
    <row r="195" spans="1:260">
      <c r="A195" t="s">
        <v>1202</v>
      </c>
      <c r="B195" t="s">
        <v>1183</v>
      </c>
      <c r="C195" t="str">
        <f>"180411"</f>
        <v>180411</v>
      </c>
      <c r="D195" t="s">
        <v>1201</v>
      </c>
      <c r="E195">
        <v>2</v>
      </c>
      <c r="F195">
        <v>581</v>
      </c>
      <c r="G195">
        <v>450</v>
      </c>
      <c r="H195">
        <v>158</v>
      </c>
      <c r="I195">
        <v>292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292</v>
      </c>
      <c r="T195">
        <v>0</v>
      </c>
      <c r="U195">
        <v>0</v>
      </c>
      <c r="V195">
        <v>292</v>
      </c>
      <c r="W195">
        <v>8</v>
      </c>
      <c r="X195">
        <v>7</v>
      </c>
      <c r="Y195">
        <v>1</v>
      </c>
      <c r="Z195">
        <v>0</v>
      </c>
      <c r="AA195">
        <v>284</v>
      </c>
      <c r="AB195">
        <v>148</v>
      </c>
      <c r="AC195">
        <v>40</v>
      </c>
      <c r="AD195">
        <v>55</v>
      </c>
      <c r="AE195">
        <v>4</v>
      </c>
      <c r="AF195">
        <v>5</v>
      </c>
      <c r="AG195">
        <v>1</v>
      </c>
      <c r="AH195">
        <v>14</v>
      </c>
      <c r="AI195">
        <v>0</v>
      </c>
      <c r="AJ195">
        <v>6</v>
      </c>
      <c r="AK195">
        <v>1</v>
      </c>
      <c r="AL195">
        <v>0</v>
      </c>
      <c r="AM195">
        <v>0</v>
      </c>
      <c r="AN195">
        <v>0</v>
      </c>
      <c r="AO195">
        <v>16</v>
      </c>
      <c r="AP195">
        <v>0</v>
      </c>
      <c r="AQ195">
        <v>0</v>
      </c>
      <c r="AR195">
        <v>1</v>
      </c>
      <c r="AS195">
        <v>0</v>
      </c>
      <c r="AT195">
        <v>2</v>
      </c>
      <c r="AU195">
        <v>3</v>
      </c>
      <c r="AV195">
        <v>0</v>
      </c>
      <c r="AW195">
        <v>0</v>
      </c>
      <c r="AX195">
        <v>0</v>
      </c>
      <c r="AY195">
        <v>148</v>
      </c>
      <c r="AZ195">
        <v>28</v>
      </c>
      <c r="BA195">
        <v>9</v>
      </c>
      <c r="BB195">
        <v>0</v>
      </c>
      <c r="BC195">
        <v>1</v>
      </c>
      <c r="BD195">
        <v>9</v>
      </c>
      <c r="BE195">
        <v>0</v>
      </c>
      <c r="BF195">
        <v>3</v>
      </c>
      <c r="BG195">
        <v>0</v>
      </c>
      <c r="BH195">
        <v>0</v>
      </c>
      <c r="BI195">
        <v>0</v>
      </c>
      <c r="BJ195">
        <v>3</v>
      </c>
      <c r="BK195">
        <v>0</v>
      </c>
      <c r="BL195">
        <v>2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28</v>
      </c>
      <c r="BX195">
        <v>7</v>
      </c>
      <c r="BY195">
        <v>3</v>
      </c>
      <c r="BZ195">
        <v>1</v>
      </c>
      <c r="CA195">
        <v>2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7</v>
      </c>
      <c r="CL195">
        <v>16</v>
      </c>
      <c r="CM195">
        <v>7</v>
      </c>
      <c r="CN195">
        <v>1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1</v>
      </c>
      <c r="CX195">
        <v>0</v>
      </c>
      <c r="CY195">
        <v>0</v>
      </c>
      <c r="CZ195">
        <v>1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1</v>
      </c>
      <c r="DG195">
        <v>0</v>
      </c>
      <c r="DH195">
        <v>3</v>
      </c>
      <c r="DI195">
        <v>16</v>
      </c>
      <c r="DJ195">
        <v>25</v>
      </c>
      <c r="DK195">
        <v>16</v>
      </c>
      <c r="DL195">
        <v>0</v>
      </c>
      <c r="DM195">
        <v>0</v>
      </c>
      <c r="DN195">
        <v>5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1</v>
      </c>
      <c r="DU195">
        <v>0</v>
      </c>
      <c r="DV195">
        <v>0</v>
      </c>
      <c r="DW195">
        <v>3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25</v>
      </c>
      <c r="EH195">
        <v>4</v>
      </c>
      <c r="EI195">
        <v>0</v>
      </c>
      <c r="EJ195">
        <v>1</v>
      </c>
      <c r="EK195">
        <v>1</v>
      </c>
      <c r="EL195">
        <v>0</v>
      </c>
      <c r="EM195">
        <v>0</v>
      </c>
      <c r="EN195">
        <v>0</v>
      </c>
      <c r="EO195">
        <v>2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4</v>
      </c>
      <c r="FF195">
        <v>35</v>
      </c>
      <c r="FG195">
        <v>10</v>
      </c>
      <c r="FH195">
        <v>7</v>
      </c>
      <c r="FI195">
        <v>0</v>
      </c>
      <c r="FJ195">
        <v>0</v>
      </c>
      <c r="FK195">
        <v>1</v>
      </c>
      <c r="FL195">
        <v>1</v>
      </c>
      <c r="FM195">
        <v>5</v>
      </c>
      <c r="FN195">
        <v>1</v>
      </c>
      <c r="FO195">
        <v>2</v>
      </c>
      <c r="FP195">
        <v>0</v>
      </c>
      <c r="FQ195">
        <v>1</v>
      </c>
      <c r="FR195">
        <v>3</v>
      </c>
      <c r="FS195">
        <v>0</v>
      </c>
      <c r="FT195">
        <v>2</v>
      </c>
      <c r="FU195">
        <v>0</v>
      </c>
      <c r="FV195">
        <v>1</v>
      </c>
      <c r="FW195">
        <v>0</v>
      </c>
      <c r="FX195">
        <v>1</v>
      </c>
      <c r="FY195">
        <v>0</v>
      </c>
      <c r="FZ195">
        <v>35</v>
      </c>
      <c r="GA195">
        <v>8</v>
      </c>
      <c r="GB195">
        <v>4</v>
      </c>
      <c r="GC195">
        <v>0</v>
      </c>
      <c r="GD195">
        <v>0</v>
      </c>
      <c r="GE195">
        <v>1</v>
      </c>
      <c r="GF195">
        <v>2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1</v>
      </c>
      <c r="GW195">
        <v>0</v>
      </c>
      <c r="GX195">
        <v>8</v>
      </c>
      <c r="GY195">
        <v>5</v>
      </c>
      <c r="GZ195">
        <v>0</v>
      </c>
      <c r="HA195">
        <v>0</v>
      </c>
      <c r="HB195">
        <v>1</v>
      </c>
      <c r="HC195">
        <v>0</v>
      </c>
      <c r="HD195">
        <v>0</v>
      </c>
      <c r="HE195">
        <v>0</v>
      </c>
      <c r="HF195">
        <v>1</v>
      </c>
      <c r="HG195">
        <v>0</v>
      </c>
      <c r="HH195">
        <v>1</v>
      </c>
      <c r="HI195">
        <v>0</v>
      </c>
      <c r="HJ195">
        <v>0</v>
      </c>
      <c r="HK195">
        <v>0</v>
      </c>
      <c r="HL195">
        <v>1</v>
      </c>
      <c r="HM195">
        <v>0</v>
      </c>
      <c r="HN195">
        <v>0</v>
      </c>
      <c r="HO195">
        <v>0</v>
      </c>
      <c r="HP195">
        <v>0</v>
      </c>
      <c r="HQ195">
        <v>1</v>
      </c>
      <c r="HR195">
        <v>0</v>
      </c>
      <c r="HS195">
        <v>0</v>
      </c>
      <c r="HT195">
        <v>0</v>
      </c>
      <c r="HU195">
        <v>0</v>
      </c>
      <c r="HV195">
        <v>5</v>
      </c>
      <c r="HW195">
        <v>8</v>
      </c>
      <c r="HX195">
        <v>4</v>
      </c>
      <c r="HY195">
        <v>3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1</v>
      </c>
      <c r="IL195">
        <v>8</v>
      </c>
      <c r="IM195" t="s">
        <v>0</v>
      </c>
      <c r="IN195" t="s">
        <v>0</v>
      </c>
      <c r="IO195" t="s">
        <v>0</v>
      </c>
      <c r="IP195" t="s">
        <v>0</v>
      </c>
      <c r="IQ195" t="s">
        <v>0</v>
      </c>
      <c r="IR195" t="s">
        <v>0</v>
      </c>
      <c r="IS195" t="s">
        <v>0</v>
      </c>
      <c r="IT195" t="s">
        <v>0</v>
      </c>
      <c r="IU195" t="s">
        <v>0</v>
      </c>
      <c r="IV195" t="s">
        <v>0</v>
      </c>
      <c r="IW195" t="s">
        <v>0</v>
      </c>
      <c r="IX195" t="s">
        <v>0</v>
      </c>
      <c r="IY195" t="s">
        <v>0</v>
      </c>
      <c r="IZ195" t="s">
        <v>0</v>
      </c>
    </row>
    <row r="196" spans="1:260">
      <c r="A196" t="s">
        <v>1200</v>
      </c>
      <c r="B196" t="s">
        <v>1183</v>
      </c>
      <c r="C196" t="str">
        <f>"180411"</f>
        <v>180411</v>
      </c>
      <c r="D196" t="s">
        <v>1199</v>
      </c>
      <c r="E196">
        <v>3</v>
      </c>
      <c r="F196">
        <v>362</v>
      </c>
      <c r="G196">
        <v>260</v>
      </c>
      <c r="H196">
        <v>44</v>
      </c>
      <c r="I196">
        <v>216</v>
      </c>
      <c r="J196">
        <v>0</v>
      </c>
      <c r="K196">
        <v>24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216</v>
      </c>
      <c r="T196">
        <v>0</v>
      </c>
      <c r="U196">
        <v>0</v>
      </c>
      <c r="V196">
        <v>216</v>
      </c>
      <c r="W196">
        <v>11</v>
      </c>
      <c r="X196">
        <v>4</v>
      </c>
      <c r="Y196">
        <v>7</v>
      </c>
      <c r="Z196">
        <v>0</v>
      </c>
      <c r="AA196">
        <v>205</v>
      </c>
      <c r="AB196">
        <v>111</v>
      </c>
      <c r="AC196">
        <v>35</v>
      </c>
      <c r="AD196">
        <v>36</v>
      </c>
      <c r="AE196">
        <v>3</v>
      </c>
      <c r="AF196">
        <v>5</v>
      </c>
      <c r="AG196">
        <v>2</v>
      </c>
      <c r="AH196">
        <v>2</v>
      </c>
      <c r="AI196">
        <v>11</v>
      </c>
      <c r="AJ196">
        <v>1</v>
      </c>
      <c r="AK196">
        <v>6</v>
      </c>
      <c r="AL196">
        <v>0</v>
      </c>
      <c r="AM196">
        <v>0</v>
      </c>
      <c r="AN196">
        <v>0</v>
      </c>
      <c r="AO196">
        <v>3</v>
      </c>
      <c r="AP196">
        <v>0</v>
      </c>
      <c r="AQ196">
        <v>0</v>
      </c>
      <c r="AR196">
        <v>0</v>
      </c>
      <c r="AS196">
        <v>1</v>
      </c>
      <c r="AT196">
        <v>0</v>
      </c>
      <c r="AU196">
        <v>2</v>
      </c>
      <c r="AV196">
        <v>1</v>
      </c>
      <c r="AW196">
        <v>1</v>
      </c>
      <c r="AX196">
        <v>2</v>
      </c>
      <c r="AY196">
        <v>111</v>
      </c>
      <c r="AZ196">
        <v>14</v>
      </c>
      <c r="BA196">
        <v>2</v>
      </c>
      <c r="BB196">
        <v>0</v>
      </c>
      <c r="BC196">
        <v>1</v>
      </c>
      <c r="BD196">
        <v>4</v>
      </c>
      <c r="BE196">
        <v>0</v>
      </c>
      <c r="BF196">
        <v>2</v>
      </c>
      <c r="BG196">
        <v>0</v>
      </c>
      <c r="BH196">
        <v>0</v>
      </c>
      <c r="BI196">
        <v>1</v>
      </c>
      <c r="BJ196">
        <v>1</v>
      </c>
      <c r="BK196">
        <v>0</v>
      </c>
      <c r="BL196">
        <v>1</v>
      </c>
      <c r="BM196">
        <v>0</v>
      </c>
      <c r="BN196">
        <v>0</v>
      </c>
      <c r="BO196">
        <v>0</v>
      </c>
      <c r="BP196">
        <v>0</v>
      </c>
      <c r="BQ196">
        <v>2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14</v>
      </c>
      <c r="BX196">
        <v>3</v>
      </c>
      <c r="BY196">
        <v>1</v>
      </c>
      <c r="BZ196">
        <v>0</v>
      </c>
      <c r="CA196">
        <v>0</v>
      </c>
      <c r="CB196">
        <v>0</v>
      </c>
      <c r="CC196">
        <v>0</v>
      </c>
      <c r="CD196">
        <v>1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3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36</v>
      </c>
      <c r="DK196">
        <v>26</v>
      </c>
      <c r="DL196">
        <v>0</v>
      </c>
      <c r="DM196">
        <v>0</v>
      </c>
      <c r="DN196">
        <v>5</v>
      </c>
      <c r="DO196">
        <v>3</v>
      </c>
      <c r="DP196">
        <v>0</v>
      </c>
      <c r="DQ196">
        <v>0</v>
      </c>
      <c r="DR196">
        <v>0</v>
      </c>
      <c r="DS196">
        <v>0</v>
      </c>
      <c r="DT196">
        <v>2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36</v>
      </c>
      <c r="EH196">
        <v>7</v>
      </c>
      <c r="EI196">
        <v>3</v>
      </c>
      <c r="EJ196">
        <v>1</v>
      </c>
      <c r="EK196">
        <v>0</v>
      </c>
      <c r="EL196">
        <v>0</v>
      </c>
      <c r="EM196">
        <v>0</v>
      </c>
      <c r="EN196">
        <v>1</v>
      </c>
      <c r="EO196">
        <v>0</v>
      </c>
      <c r="EP196">
        <v>1</v>
      </c>
      <c r="EQ196">
        <v>1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7</v>
      </c>
      <c r="FF196">
        <v>28</v>
      </c>
      <c r="FG196">
        <v>10</v>
      </c>
      <c r="FH196">
        <v>0</v>
      </c>
      <c r="FI196">
        <v>0</v>
      </c>
      <c r="FJ196">
        <v>1</v>
      </c>
      <c r="FK196">
        <v>1</v>
      </c>
      <c r="FL196">
        <v>2</v>
      </c>
      <c r="FM196">
        <v>11</v>
      </c>
      <c r="FN196">
        <v>0</v>
      </c>
      <c r="FO196">
        <v>1</v>
      </c>
      <c r="FP196">
        <v>0</v>
      </c>
      <c r="FQ196">
        <v>0</v>
      </c>
      <c r="FR196">
        <v>1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1</v>
      </c>
      <c r="FZ196">
        <v>28</v>
      </c>
      <c r="GA196">
        <v>5</v>
      </c>
      <c r="GB196">
        <v>1</v>
      </c>
      <c r="GC196">
        <v>2</v>
      </c>
      <c r="GD196">
        <v>0</v>
      </c>
      <c r="GE196">
        <v>0</v>
      </c>
      <c r="GF196">
        <v>1</v>
      </c>
      <c r="GG196">
        <v>0</v>
      </c>
      <c r="GH196">
        <v>1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5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1</v>
      </c>
      <c r="HX196">
        <v>0</v>
      </c>
      <c r="HY196">
        <v>0</v>
      </c>
      <c r="HZ196">
        <v>0</v>
      </c>
      <c r="IA196">
        <v>1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1</v>
      </c>
      <c r="IM196" t="s">
        <v>0</v>
      </c>
      <c r="IN196" t="s">
        <v>0</v>
      </c>
      <c r="IO196" t="s">
        <v>0</v>
      </c>
      <c r="IP196" t="s">
        <v>0</v>
      </c>
      <c r="IQ196" t="s">
        <v>0</v>
      </c>
      <c r="IR196" t="s">
        <v>0</v>
      </c>
      <c r="IS196" t="s">
        <v>0</v>
      </c>
      <c r="IT196" t="s">
        <v>0</v>
      </c>
      <c r="IU196" t="s">
        <v>0</v>
      </c>
      <c r="IV196" t="s">
        <v>0</v>
      </c>
      <c r="IW196" t="s">
        <v>0</v>
      </c>
      <c r="IX196" t="s">
        <v>0</v>
      </c>
      <c r="IY196" t="s">
        <v>0</v>
      </c>
      <c r="IZ196" t="s">
        <v>0</v>
      </c>
    </row>
    <row r="197" spans="1:260">
      <c r="A197" t="s">
        <v>1198</v>
      </c>
      <c r="B197" t="s">
        <v>1183</v>
      </c>
      <c r="C197" t="str">
        <f>"180411"</f>
        <v>180411</v>
      </c>
      <c r="D197" t="s">
        <v>1197</v>
      </c>
      <c r="E197">
        <v>4</v>
      </c>
      <c r="F197">
        <v>417</v>
      </c>
      <c r="G197">
        <v>320</v>
      </c>
      <c r="H197">
        <v>85</v>
      </c>
      <c r="I197">
        <v>235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235</v>
      </c>
      <c r="T197">
        <v>0</v>
      </c>
      <c r="U197">
        <v>0</v>
      </c>
      <c r="V197">
        <v>235</v>
      </c>
      <c r="W197">
        <v>5</v>
      </c>
      <c r="X197">
        <v>4</v>
      </c>
      <c r="Y197">
        <v>1</v>
      </c>
      <c r="Z197">
        <v>0</v>
      </c>
      <c r="AA197">
        <v>230</v>
      </c>
      <c r="AB197">
        <v>168</v>
      </c>
      <c r="AC197">
        <v>40</v>
      </c>
      <c r="AD197">
        <v>78</v>
      </c>
      <c r="AE197">
        <v>1</v>
      </c>
      <c r="AF197">
        <v>3</v>
      </c>
      <c r="AG197">
        <v>1</v>
      </c>
      <c r="AH197">
        <v>10</v>
      </c>
      <c r="AI197">
        <v>15</v>
      </c>
      <c r="AJ197">
        <v>1</v>
      </c>
      <c r="AK197">
        <v>4</v>
      </c>
      <c r="AL197">
        <v>2</v>
      </c>
      <c r="AM197">
        <v>1</v>
      </c>
      <c r="AN197">
        <v>0</v>
      </c>
      <c r="AO197">
        <v>5</v>
      </c>
      <c r="AP197">
        <v>2</v>
      </c>
      <c r="AQ197">
        <v>0</v>
      </c>
      <c r="AR197">
        <v>0</v>
      </c>
      <c r="AS197">
        <v>1</v>
      </c>
      <c r="AT197">
        <v>0</v>
      </c>
      <c r="AU197">
        <v>1</v>
      </c>
      <c r="AV197">
        <v>1</v>
      </c>
      <c r="AW197">
        <v>2</v>
      </c>
      <c r="AX197">
        <v>0</v>
      </c>
      <c r="AY197">
        <v>168</v>
      </c>
      <c r="AZ197">
        <v>9</v>
      </c>
      <c r="BA197">
        <v>0</v>
      </c>
      <c r="BB197">
        <v>0</v>
      </c>
      <c r="BC197">
        <v>0</v>
      </c>
      <c r="BD197">
        <v>1</v>
      </c>
      <c r="BE197">
        <v>0</v>
      </c>
      <c r="BF197">
        <v>7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9</v>
      </c>
      <c r="BX197">
        <v>1</v>
      </c>
      <c r="BY197">
        <v>1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1</v>
      </c>
      <c r="CL197">
        <v>4</v>
      </c>
      <c r="CM197">
        <v>4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4</v>
      </c>
      <c r="DJ197">
        <v>27</v>
      </c>
      <c r="DK197">
        <v>11</v>
      </c>
      <c r="DL197">
        <v>1</v>
      </c>
      <c r="DM197">
        <v>0</v>
      </c>
      <c r="DN197">
        <v>12</v>
      </c>
      <c r="DO197">
        <v>1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2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27</v>
      </c>
      <c r="EH197">
        <v>1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1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1</v>
      </c>
      <c r="FF197">
        <v>17</v>
      </c>
      <c r="FG197">
        <v>4</v>
      </c>
      <c r="FH197">
        <v>1</v>
      </c>
      <c r="FI197">
        <v>2</v>
      </c>
      <c r="FJ197">
        <v>0</v>
      </c>
      <c r="FK197">
        <v>0</v>
      </c>
      <c r="FL197">
        <v>0</v>
      </c>
      <c r="FM197">
        <v>6</v>
      </c>
      <c r="FN197">
        <v>1</v>
      </c>
      <c r="FO197">
        <v>0</v>
      </c>
      <c r="FP197">
        <v>0</v>
      </c>
      <c r="FQ197">
        <v>0</v>
      </c>
      <c r="FR197">
        <v>2</v>
      </c>
      <c r="FS197">
        <v>0</v>
      </c>
      <c r="FT197">
        <v>0</v>
      </c>
      <c r="FU197">
        <v>0</v>
      </c>
      <c r="FV197">
        <v>1</v>
      </c>
      <c r="FW197">
        <v>0</v>
      </c>
      <c r="FX197">
        <v>0</v>
      </c>
      <c r="FY197">
        <v>0</v>
      </c>
      <c r="FZ197">
        <v>17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2</v>
      </c>
      <c r="GZ197">
        <v>2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2</v>
      </c>
      <c r="HW197">
        <v>1</v>
      </c>
      <c r="HX197">
        <v>0</v>
      </c>
      <c r="HY197">
        <v>1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1</v>
      </c>
      <c r="IM197" t="s">
        <v>0</v>
      </c>
      <c r="IN197" t="s">
        <v>0</v>
      </c>
      <c r="IO197" t="s">
        <v>0</v>
      </c>
      <c r="IP197" t="s">
        <v>0</v>
      </c>
      <c r="IQ197" t="s">
        <v>0</v>
      </c>
      <c r="IR197" t="s">
        <v>0</v>
      </c>
      <c r="IS197" t="s">
        <v>0</v>
      </c>
      <c r="IT197" t="s">
        <v>0</v>
      </c>
      <c r="IU197" t="s">
        <v>0</v>
      </c>
      <c r="IV197" t="s">
        <v>0</v>
      </c>
      <c r="IW197" t="s">
        <v>0</v>
      </c>
      <c r="IX197" t="s">
        <v>0</v>
      </c>
      <c r="IY197" t="s">
        <v>0</v>
      </c>
      <c r="IZ197" t="s">
        <v>0</v>
      </c>
    </row>
    <row r="198" spans="1:260">
      <c r="A198" t="s">
        <v>1196</v>
      </c>
      <c r="B198" t="s">
        <v>1183</v>
      </c>
      <c r="C198" t="str">
        <f>"180411"</f>
        <v>180411</v>
      </c>
      <c r="D198" t="s">
        <v>1195</v>
      </c>
      <c r="E198">
        <v>5</v>
      </c>
      <c r="F198">
        <v>454</v>
      </c>
      <c r="G198">
        <v>351</v>
      </c>
      <c r="H198">
        <v>112</v>
      </c>
      <c r="I198">
        <v>239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239</v>
      </c>
      <c r="T198">
        <v>0</v>
      </c>
      <c r="U198">
        <v>0</v>
      </c>
      <c r="V198">
        <v>239</v>
      </c>
      <c r="W198">
        <v>10</v>
      </c>
      <c r="X198">
        <v>3</v>
      </c>
      <c r="Y198">
        <v>4</v>
      </c>
      <c r="Z198">
        <v>3</v>
      </c>
      <c r="AA198">
        <v>229</v>
      </c>
      <c r="AB198">
        <v>99</v>
      </c>
      <c r="AC198">
        <v>41</v>
      </c>
      <c r="AD198">
        <v>38</v>
      </c>
      <c r="AE198">
        <v>5</v>
      </c>
      <c r="AF198">
        <v>1</v>
      </c>
      <c r="AG198">
        <v>1</v>
      </c>
      <c r="AH198">
        <v>3</v>
      </c>
      <c r="AI198">
        <v>3</v>
      </c>
      <c r="AJ198">
        <v>1</v>
      </c>
      <c r="AK198">
        <v>2</v>
      </c>
      <c r="AL198">
        <v>0</v>
      </c>
      <c r="AM198">
        <v>0</v>
      </c>
      <c r="AN198">
        <v>1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1</v>
      </c>
      <c r="AU198">
        <v>0</v>
      </c>
      <c r="AV198">
        <v>1</v>
      </c>
      <c r="AW198">
        <v>0</v>
      </c>
      <c r="AX198">
        <v>0</v>
      </c>
      <c r="AY198">
        <v>99</v>
      </c>
      <c r="AZ198">
        <v>16</v>
      </c>
      <c r="BA198">
        <v>5</v>
      </c>
      <c r="BB198">
        <v>2</v>
      </c>
      <c r="BC198">
        <v>0</v>
      </c>
      <c r="BD198">
        <v>0</v>
      </c>
      <c r="BE198">
        <v>0</v>
      </c>
      <c r="BF198">
        <v>8</v>
      </c>
      <c r="BG198">
        <v>0</v>
      </c>
      <c r="BH198">
        <v>0</v>
      </c>
      <c r="BI198">
        <v>0</v>
      </c>
      <c r="BJ198">
        <v>1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16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4</v>
      </c>
      <c r="CM198">
        <v>2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1</v>
      </c>
      <c r="DB198">
        <v>0</v>
      </c>
      <c r="DC198">
        <v>0</v>
      </c>
      <c r="DD198">
        <v>1</v>
      </c>
      <c r="DE198">
        <v>0</v>
      </c>
      <c r="DF198">
        <v>0</v>
      </c>
      <c r="DG198">
        <v>0</v>
      </c>
      <c r="DH198">
        <v>0</v>
      </c>
      <c r="DI198">
        <v>4</v>
      </c>
      <c r="DJ198">
        <v>85</v>
      </c>
      <c r="DK198">
        <v>78</v>
      </c>
      <c r="DL198">
        <v>0</v>
      </c>
      <c r="DM198">
        <v>0</v>
      </c>
      <c r="DN198">
        <v>3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1</v>
      </c>
      <c r="DZ198">
        <v>0</v>
      </c>
      <c r="EA198">
        <v>3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85</v>
      </c>
      <c r="EH198">
        <v>2</v>
      </c>
      <c r="EI198">
        <v>1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1</v>
      </c>
      <c r="FE198">
        <v>2</v>
      </c>
      <c r="FF198">
        <v>20</v>
      </c>
      <c r="FG198">
        <v>7</v>
      </c>
      <c r="FH198">
        <v>4</v>
      </c>
      <c r="FI198">
        <v>2</v>
      </c>
      <c r="FJ198">
        <v>0</v>
      </c>
      <c r="FK198">
        <v>0</v>
      </c>
      <c r="FL198">
        <v>0</v>
      </c>
      <c r="FM198">
        <v>2</v>
      </c>
      <c r="FN198">
        <v>0</v>
      </c>
      <c r="FO198">
        <v>1</v>
      </c>
      <c r="FP198">
        <v>1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1</v>
      </c>
      <c r="FX198">
        <v>2</v>
      </c>
      <c r="FY198">
        <v>0</v>
      </c>
      <c r="FZ198">
        <v>20</v>
      </c>
      <c r="GA198">
        <v>2</v>
      </c>
      <c r="GB198">
        <v>1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1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2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1</v>
      </c>
      <c r="HX198">
        <v>0</v>
      </c>
      <c r="HY198">
        <v>0</v>
      </c>
      <c r="HZ198">
        <v>0</v>
      </c>
      <c r="IA198">
        <v>1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1</v>
      </c>
      <c r="IM198" t="s">
        <v>0</v>
      </c>
      <c r="IN198" t="s">
        <v>0</v>
      </c>
      <c r="IO198" t="s">
        <v>0</v>
      </c>
      <c r="IP198" t="s">
        <v>0</v>
      </c>
      <c r="IQ198" t="s">
        <v>0</v>
      </c>
      <c r="IR198" t="s">
        <v>0</v>
      </c>
      <c r="IS198" t="s">
        <v>0</v>
      </c>
      <c r="IT198" t="s">
        <v>0</v>
      </c>
      <c r="IU198" t="s">
        <v>0</v>
      </c>
      <c r="IV198" t="s">
        <v>0</v>
      </c>
      <c r="IW198" t="s">
        <v>0</v>
      </c>
      <c r="IX198" t="s">
        <v>0</v>
      </c>
      <c r="IY198" t="s">
        <v>0</v>
      </c>
      <c r="IZ198" t="s">
        <v>0</v>
      </c>
    </row>
    <row r="199" spans="1:260">
      <c r="A199" t="s">
        <v>1194</v>
      </c>
      <c r="B199" t="s">
        <v>1183</v>
      </c>
      <c r="C199" t="str">
        <f>"180411"</f>
        <v>180411</v>
      </c>
      <c r="D199" t="s">
        <v>1193</v>
      </c>
      <c r="E199">
        <v>6</v>
      </c>
      <c r="F199">
        <v>1243</v>
      </c>
      <c r="G199">
        <v>940</v>
      </c>
      <c r="H199">
        <v>473</v>
      </c>
      <c r="I199">
        <v>467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467</v>
      </c>
      <c r="T199">
        <v>0</v>
      </c>
      <c r="U199">
        <v>0</v>
      </c>
      <c r="V199">
        <v>467</v>
      </c>
      <c r="W199">
        <v>28</v>
      </c>
      <c r="X199">
        <v>11</v>
      </c>
      <c r="Y199">
        <v>15</v>
      </c>
      <c r="Z199">
        <v>2</v>
      </c>
      <c r="AA199">
        <v>439</v>
      </c>
      <c r="AB199">
        <v>220</v>
      </c>
      <c r="AC199">
        <v>75</v>
      </c>
      <c r="AD199">
        <v>53</v>
      </c>
      <c r="AE199">
        <v>1</v>
      </c>
      <c r="AF199">
        <v>10</v>
      </c>
      <c r="AG199">
        <v>1</v>
      </c>
      <c r="AH199">
        <v>11</v>
      </c>
      <c r="AI199">
        <v>14</v>
      </c>
      <c r="AJ199">
        <v>9</v>
      </c>
      <c r="AK199">
        <v>4</v>
      </c>
      <c r="AL199">
        <v>1</v>
      </c>
      <c r="AM199">
        <v>2</v>
      </c>
      <c r="AN199">
        <v>19</v>
      </c>
      <c r="AO199">
        <v>4</v>
      </c>
      <c r="AP199">
        <v>0</v>
      </c>
      <c r="AQ199">
        <v>0</v>
      </c>
      <c r="AR199">
        <v>4</v>
      </c>
      <c r="AS199">
        <v>0</v>
      </c>
      <c r="AT199">
        <v>4</v>
      </c>
      <c r="AU199">
        <v>2</v>
      </c>
      <c r="AV199">
        <v>0</v>
      </c>
      <c r="AW199">
        <v>4</v>
      </c>
      <c r="AX199">
        <v>2</v>
      </c>
      <c r="AY199">
        <v>220</v>
      </c>
      <c r="AZ199">
        <v>50</v>
      </c>
      <c r="BA199">
        <v>10</v>
      </c>
      <c r="BB199">
        <v>1</v>
      </c>
      <c r="BC199">
        <v>2</v>
      </c>
      <c r="BD199">
        <v>6</v>
      </c>
      <c r="BE199">
        <v>1</v>
      </c>
      <c r="BF199">
        <v>19</v>
      </c>
      <c r="BG199">
        <v>1</v>
      </c>
      <c r="BH199">
        <v>0</v>
      </c>
      <c r="BI199">
        <v>0</v>
      </c>
      <c r="BJ199">
        <v>0</v>
      </c>
      <c r="BK199">
        <v>0</v>
      </c>
      <c r="BL199">
        <v>3</v>
      </c>
      <c r="BM199">
        <v>0</v>
      </c>
      <c r="BN199">
        <v>0</v>
      </c>
      <c r="BO199">
        <v>1</v>
      </c>
      <c r="BP199">
        <v>0</v>
      </c>
      <c r="BQ199">
        <v>3</v>
      </c>
      <c r="BR199">
        <v>0</v>
      </c>
      <c r="BS199">
        <v>0</v>
      </c>
      <c r="BT199">
        <v>0</v>
      </c>
      <c r="BU199">
        <v>1</v>
      </c>
      <c r="BV199">
        <v>2</v>
      </c>
      <c r="BW199">
        <v>50</v>
      </c>
      <c r="BX199">
        <v>7</v>
      </c>
      <c r="BY199">
        <v>0</v>
      </c>
      <c r="BZ199">
        <v>2</v>
      </c>
      <c r="CA199">
        <v>2</v>
      </c>
      <c r="CB199">
        <v>0</v>
      </c>
      <c r="CC199">
        <v>0</v>
      </c>
      <c r="CD199">
        <v>1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7</v>
      </c>
      <c r="CL199">
        <v>26</v>
      </c>
      <c r="CM199">
        <v>14</v>
      </c>
      <c r="CN199">
        <v>3</v>
      </c>
      <c r="CO199">
        <v>0</v>
      </c>
      <c r="CP199">
        <v>0</v>
      </c>
      <c r="CQ199">
        <v>0</v>
      </c>
      <c r="CR199">
        <v>2</v>
      </c>
      <c r="CS199">
        <v>0</v>
      </c>
      <c r="CT199">
        <v>1</v>
      </c>
      <c r="CU199">
        <v>2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1</v>
      </c>
      <c r="DC199">
        <v>0</v>
      </c>
      <c r="DD199">
        <v>0</v>
      </c>
      <c r="DE199">
        <v>1</v>
      </c>
      <c r="DF199">
        <v>0</v>
      </c>
      <c r="DG199">
        <v>2</v>
      </c>
      <c r="DH199">
        <v>0</v>
      </c>
      <c r="DI199">
        <v>26</v>
      </c>
      <c r="DJ199">
        <v>58</v>
      </c>
      <c r="DK199">
        <v>30</v>
      </c>
      <c r="DL199">
        <v>1</v>
      </c>
      <c r="DM199">
        <v>0</v>
      </c>
      <c r="DN199">
        <v>16</v>
      </c>
      <c r="DO199">
        <v>7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1</v>
      </c>
      <c r="DX199">
        <v>0</v>
      </c>
      <c r="DY199">
        <v>0</v>
      </c>
      <c r="DZ199">
        <v>0</v>
      </c>
      <c r="EA199">
        <v>3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58</v>
      </c>
      <c r="EH199">
        <v>11</v>
      </c>
      <c r="EI199">
        <v>4</v>
      </c>
      <c r="EJ199">
        <v>1</v>
      </c>
      <c r="EK199">
        <v>1</v>
      </c>
      <c r="EL199">
        <v>1</v>
      </c>
      <c r="EM199">
        <v>1</v>
      </c>
      <c r="EN199">
        <v>0</v>
      </c>
      <c r="EO199">
        <v>0</v>
      </c>
      <c r="EP199">
        <v>1</v>
      </c>
      <c r="EQ199">
        <v>0</v>
      </c>
      <c r="ER199">
        <v>0</v>
      </c>
      <c r="ES199">
        <v>0</v>
      </c>
      <c r="ET199">
        <v>1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1</v>
      </c>
      <c r="FE199">
        <v>11</v>
      </c>
      <c r="FF199">
        <v>50</v>
      </c>
      <c r="FG199">
        <v>10</v>
      </c>
      <c r="FH199">
        <v>8</v>
      </c>
      <c r="FI199">
        <v>0</v>
      </c>
      <c r="FJ199">
        <v>1</v>
      </c>
      <c r="FK199">
        <v>1</v>
      </c>
      <c r="FL199">
        <v>3</v>
      </c>
      <c r="FM199">
        <v>11</v>
      </c>
      <c r="FN199">
        <v>0</v>
      </c>
      <c r="FO199">
        <v>3</v>
      </c>
      <c r="FP199">
        <v>1</v>
      </c>
      <c r="FQ199">
        <v>0</v>
      </c>
      <c r="FR199">
        <v>1</v>
      </c>
      <c r="FS199">
        <v>0</v>
      </c>
      <c r="FT199">
        <v>5</v>
      </c>
      <c r="FU199">
        <v>0</v>
      </c>
      <c r="FV199">
        <v>0</v>
      </c>
      <c r="FW199">
        <v>0</v>
      </c>
      <c r="FX199">
        <v>4</v>
      </c>
      <c r="FY199">
        <v>2</v>
      </c>
      <c r="FZ199">
        <v>50</v>
      </c>
      <c r="GA199">
        <v>13</v>
      </c>
      <c r="GB199">
        <v>2</v>
      </c>
      <c r="GC199">
        <v>0</v>
      </c>
      <c r="GD199">
        <v>0</v>
      </c>
      <c r="GE199">
        <v>1</v>
      </c>
      <c r="GF199">
        <v>5</v>
      </c>
      <c r="GG199">
        <v>1</v>
      </c>
      <c r="GH199">
        <v>2</v>
      </c>
      <c r="GI199">
        <v>0</v>
      </c>
      <c r="GJ199">
        <v>0</v>
      </c>
      <c r="GK199">
        <v>0</v>
      </c>
      <c r="GL199">
        <v>1</v>
      </c>
      <c r="GM199">
        <v>0</v>
      </c>
      <c r="GN199">
        <v>1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13</v>
      </c>
      <c r="GY199">
        <v>3</v>
      </c>
      <c r="GZ199">
        <v>1</v>
      </c>
      <c r="HA199">
        <v>0</v>
      </c>
      <c r="HB199">
        <v>0</v>
      </c>
      <c r="HC199">
        <v>0</v>
      </c>
      <c r="HD199">
        <v>0</v>
      </c>
      <c r="HE199">
        <v>1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1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3</v>
      </c>
      <c r="HW199">
        <v>1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1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1</v>
      </c>
      <c r="IM199" t="s">
        <v>0</v>
      </c>
      <c r="IN199" t="s">
        <v>0</v>
      </c>
      <c r="IO199" t="s">
        <v>0</v>
      </c>
      <c r="IP199" t="s">
        <v>0</v>
      </c>
      <c r="IQ199" t="s">
        <v>0</v>
      </c>
      <c r="IR199" t="s">
        <v>0</v>
      </c>
      <c r="IS199" t="s">
        <v>0</v>
      </c>
      <c r="IT199" t="s">
        <v>0</v>
      </c>
      <c r="IU199" t="s">
        <v>0</v>
      </c>
      <c r="IV199" t="s">
        <v>0</v>
      </c>
      <c r="IW199" t="s">
        <v>0</v>
      </c>
      <c r="IX199" t="s">
        <v>0</v>
      </c>
      <c r="IY199" t="s">
        <v>0</v>
      </c>
      <c r="IZ199" t="s">
        <v>0</v>
      </c>
    </row>
    <row r="200" spans="1:260">
      <c r="A200" t="s">
        <v>1192</v>
      </c>
      <c r="B200" t="s">
        <v>1183</v>
      </c>
      <c r="C200" t="str">
        <f>"180411"</f>
        <v>180411</v>
      </c>
      <c r="D200" t="s">
        <v>1191</v>
      </c>
      <c r="E200">
        <v>7</v>
      </c>
      <c r="F200">
        <v>616</v>
      </c>
      <c r="G200">
        <v>490</v>
      </c>
      <c r="H200">
        <v>217</v>
      </c>
      <c r="I200">
        <v>273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273</v>
      </c>
      <c r="T200">
        <v>0</v>
      </c>
      <c r="U200">
        <v>0</v>
      </c>
      <c r="V200">
        <v>273</v>
      </c>
      <c r="W200">
        <v>6</v>
      </c>
      <c r="X200">
        <v>5</v>
      </c>
      <c r="Y200">
        <v>1</v>
      </c>
      <c r="Z200">
        <v>0</v>
      </c>
      <c r="AA200">
        <v>267</v>
      </c>
      <c r="AB200">
        <v>161</v>
      </c>
      <c r="AC200">
        <v>41</v>
      </c>
      <c r="AD200">
        <v>56</v>
      </c>
      <c r="AE200">
        <v>2</v>
      </c>
      <c r="AF200">
        <v>3</v>
      </c>
      <c r="AG200">
        <v>0</v>
      </c>
      <c r="AH200">
        <v>13</v>
      </c>
      <c r="AI200">
        <v>14</v>
      </c>
      <c r="AJ200">
        <v>9</v>
      </c>
      <c r="AK200">
        <v>5</v>
      </c>
      <c r="AL200">
        <v>0</v>
      </c>
      <c r="AM200">
        <v>4</v>
      </c>
      <c r="AN200">
        <v>0</v>
      </c>
      <c r="AO200">
        <v>6</v>
      </c>
      <c r="AP200">
        <v>3</v>
      </c>
      <c r="AQ200">
        <v>3</v>
      </c>
      <c r="AR200">
        <v>0</v>
      </c>
      <c r="AS200">
        <v>0</v>
      </c>
      <c r="AT200">
        <v>0</v>
      </c>
      <c r="AU200">
        <v>1</v>
      </c>
      <c r="AV200">
        <v>0</v>
      </c>
      <c r="AW200">
        <v>1</v>
      </c>
      <c r="AX200">
        <v>0</v>
      </c>
      <c r="AY200">
        <v>161</v>
      </c>
      <c r="AZ200">
        <v>22</v>
      </c>
      <c r="BA200">
        <v>6</v>
      </c>
      <c r="BB200">
        <v>0</v>
      </c>
      <c r="BC200">
        <v>1</v>
      </c>
      <c r="BD200">
        <v>1</v>
      </c>
      <c r="BE200">
        <v>0</v>
      </c>
      <c r="BF200">
        <v>11</v>
      </c>
      <c r="BG200">
        <v>0</v>
      </c>
      <c r="BH200">
        <v>0</v>
      </c>
      <c r="BI200">
        <v>0</v>
      </c>
      <c r="BJ200">
        <v>0</v>
      </c>
      <c r="BK200">
        <v>1</v>
      </c>
      <c r="BL200">
        <v>0</v>
      </c>
      <c r="BM200">
        <v>0</v>
      </c>
      <c r="BN200">
        <v>0</v>
      </c>
      <c r="BO200">
        <v>1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1</v>
      </c>
      <c r="BW200">
        <v>22</v>
      </c>
      <c r="BX200">
        <v>7</v>
      </c>
      <c r="BY200">
        <v>0</v>
      </c>
      <c r="BZ200">
        <v>7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7</v>
      </c>
      <c r="CL200">
        <v>9</v>
      </c>
      <c r="CM200">
        <v>7</v>
      </c>
      <c r="CN200">
        <v>1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1</v>
      </c>
      <c r="DH200">
        <v>0</v>
      </c>
      <c r="DI200">
        <v>9</v>
      </c>
      <c r="DJ200">
        <v>21</v>
      </c>
      <c r="DK200">
        <v>12</v>
      </c>
      <c r="DL200">
        <v>0</v>
      </c>
      <c r="DM200">
        <v>1</v>
      </c>
      <c r="DN200">
        <v>3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1</v>
      </c>
      <c r="DV200">
        <v>0</v>
      </c>
      <c r="DW200">
        <v>2</v>
      </c>
      <c r="DX200">
        <v>0</v>
      </c>
      <c r="DY200">
        <v>2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21</v>
      </c>
      <c r="EH200">
        <v>10</v>
      </c>
      <c r="EI200">
        <v>5</v>
      </c>
      <c r="EJ200">
        <v>2</v>
      </c>
      <c r="EK200">
        <v>1</v>
      </c>
      <c r="EL200">
        <v>0</v>
      </c>
      <c r="EM200">
        <v>0</v>
      </c>
      <c r="EN200">
        <v>0</v>
      </c>
      <c r="EO200">
        <v>1</v>
      </c>
      <c r="EP200">
        <v>0</v>
      </c>
      <c r="EQ200">
        <v>0</v>
      </c>
      <c r="ER200">
        <v>0</v>
      </c>
      <c r="ES200">
        <v>1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10</v>
      </c>
      <c r="FF200">
        <v>27</v>
      </c>
      <c r="FG200">
        <v>13</v>
      </c>
      <c r="FH200">
        <v>1</v>
      </c>
      <c r="FI200">
        <v>0</v>
      </c>
      <c r="FJ200">
        <v>1</v>
      </c>
      <c r="FK200">
        <v>0</v>
      </c>
      <c r="FL200">
        <v>1</v>
      </c>
      <c r="FM200">
        <v>2</v>
      </c>
      <c r="FN200">
        <v>0</v>
      </c>
      <c r="FO200">
        <v>2</v>
      </c>
      <c r="FP200">
        <v>3</v>
      </c>
      <c r="FQ200">
        <v>0</v>
      </c>
      <c r="FR200">
        <v>2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1</v>
      </c>
      <c r="FY200">
        <v>1</v>
      </c>
      <c r="FZ200">
        <v>27</v>
      </c>
      <c r="GA200">
        <v>4</v>
      </c>
      <c r="GB200">
        <v>2</v>
      </c>
      <c r="GC200">
        <v>1</v>
      </c>
      <c r="GD200">
        <v>0</v>
      </c>
      <c r="GE200">
        <v>0</v>
      </c>
      <c r="GF200">
        <v>0</v>
      </c>
      <c r="GG200">
        <v>1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4</v>
      </c>
      <c r="GY200">
        <v>2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1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1</v>
      </c>
      <c r="HS200">
        <v>0</v>
      </c>
      <c r="HT200">
        <v>0</v>
      </c>
      <c r="HU200">
        <v>0</v>
      </c>
      <c r="HV200">
        <v>2</v>
      </c>
      <c r="HW200">
        <v>4</v>
      </c>
      <c r="HX200">
        <v>1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1</v>
      </c>
      <c r="IE200">
        <v>1</v>
      </c>
      <c r="IF200">
        <v>0</v>
      </c>
      <c r="IG200">
        <v>0</v>
      </c>
      <c r="IH200">
        <v>0</v>
      </c>
      <c r="II200">
        <v>1</v>
      </c>
      <c r="IJ200">
        <v>0</v>
      </c>
      <c r="IK200">
        <v>0</v>
      </c>
      <c r="IL200">
        <v>4</v>
      </c>
      <c r="IM200" t="s">
        <v>0</v>
      </c>
      <c r="IN200" t="s">
        <v>0</v>
      </c>
      <c r="IO200" t="s">
        <v>0</v>
      </c>
      <c r="IP200" t="s">
        <v>0</v>
      </c>
      <c r="IQ200" t="s">
        <v>0</v>
      </c>
      <c r="IR200" t="s">
        <v>0</v>
      </c>
      <c r="IS200" t="s">
        <v>0</v>
      </c>
      <c r="IT200" t="s">
        <v>0</v>
      </c>
      <c r="IU200" t="s">
        <v>0</v>
      </c>
      <c r="IV200" t="s">
        <v>0</v>
      </c>
      <c r="IW200" t="s">
        <v>0</v>
      </c>
      <c r="IX200" t="s">
        <v>0</v>
      </c>
      <c r="IY200" t="s">
        <v>0</v>
      </c>
      <c r="IZ200" t="s">
        <v>0</v>
      </c>
    </row>
    <row r="201" spans="1:260">
      <c r="A201" t="s">
        <v>1190</v>
      </c>
      <c r="B201" t="s">
        <v>1183</v>
      </c>
      <c r="C201" t="str">
        <f>"180411"</f>
        <v>180411</v>
      </c>
      <c r="D201" t="s">
        <v>1189</v>
      </c>
      <c r="E201">
        <v>8</v>
      </c>
      <c r="F201">
        <v>927</v>
      </c>
      <c r="G201">
        <v>710</v>
      </c>
      <c r="H201">
        <v>198</v>
      </c>
      <c r="I201">
        <v>512</v>
      </c>
      <c r="J201">
        <v>1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512</v>
      </c>
      <c r="T201">
        <v>0</v>
      </c>
      <c r="U201">
        <v>0</v>
      </c>
      <c r="V201">
        <v>512</v>
      </c>
      <c r="W201">
        <v>32</v>
      </c>
      <c r="X201">
        <v>23</v>
      </c>
      <c r="Y201">
        <v>8</v>
      </c>
      <c r="Z201">
        <v>1</v>
      </c>
      <c r="AA201">
        <v>480</v>
      </c>
      <c r="AB201">
        <v>363</v>
      </c>
      <c r="AC201">
        <v>89</v>
      </c>
      <c r="AD201">
        <v>169</v>
      </c>
      <c r="AE201">
        <v>7</v>
      </c>
      <c r="AF201">
        <v>9</v>
      </c>
      <c r="AG201">
        <v>2</v>
      </c>
      <c r="AH201">
        <v>16</v>
      </c>
      <c r="AI201">
        <v>24</v>
      </c>
      <c r="AJ201">
        <v>29</v>
      </c>
      <c r="AK201">
        <v>2</v>
      </c>
      <c r="AL201">
        <v>0</v>
      </c>
      <c r="AM201">
        <v>3</v>
      </c>
      <c r="AN201">
        <v>4</v>
      </c>
      <c r="AO201">
        <v>1</v>
      </c>
      <c r="AP201">
        <v>0</v>
      </c>
      <c r="AQ201">
        <v>1</v>
      </c>
      <c r="AR201">
        <v>1</v>
      </c>
      <c r="AS201">
        <v>0</v>
      </c>
      <c r="AT201">
        <v>0</v>
      </c>
      <c r="AU201">
        <v>2</v>
      </c>
      <c r="AV201">
        <v>1</v>
      </c>
      <c r="AW201">
        <v>2</v>
      </c>
      <c r="AX201">
        <v>1</v>
      </c>
      <c r="AY201">
        <v>363</v>
      </c>
      <c r="AZ201">
        <v>17</v>
      </c>
      <c r="BA201">
        <v>8</v>
      </c>
      <c r="BB201">
        <v>0</v>
      </c>
      <c r="BC201">
        <v>0</v>
      </c>
      <c r="BD201">
        <v>2</v>
      </c>
      <c r="BE201">
        <v>0</v>
      </c>
      <c r="BF201">
        <v>2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1</v>
      </c>
      <c r="BR201">
        <v>0</v>
      </c>
      <c r="BS201">
        <v>0</v>
      </c>
      <c r="BT201">
        <v>0</v>
      </c>
      <c r="BU201">
        <v>1</v>
      </c>
      <c r="BV201">
        <v>2</v>
      </c>
      <c r="BW201">
        <v>17</v>
      </c>
      <c r="BX201">
        <v>8</v>
      </c>
      <c r="BY201">
        <v>2</v>
      </c>
      <c r="BZ201">
        <v>2</v>
      </c>
      <c r="CA201">
        <v>0</v>
      </c>
      <c r="CB201">
        <v>3</v>
      </c>
      <c r="CC201">
        <v>0</v>
      </c>
      <c r="CD201">
        <v>0</v>
      </c>
      <c r="CE201">
        <v>0</v>
      </c>
      <c r="CF201">
        <v>0</v>
      </c>
      <c r="CG201">
        <v>1</v>
      </c>
      <c r="CH201">
        <v>0</v>
      </c>
      <c r="CI201">
        <v>0</v>
      </c>
      <c r="CJ201">
        <v>0</v>
      </c>
      <c r="CK201">
        <v>8</v>
      </c>
      <c r="CL201">
        <v>11</v>
      </c>
      <c r="CM201">
        <v>6</v>
      </c>
      <c r="CN201">
        <v>0</v>
      </c>
      <c r="CO201">
        <v>0</v>
      </c>
      <c r="CP201">
        <v>0</v>
      </c>
      <c r="CQ201">
        <v>0</v>
      </c>
      <c r="CR201">
        <v>1</v>
      </c>
      <c r="CS201">
        <v>1</v>
      </c>
      <c r="CT201">
        <v>0</v>
      </c>
      <c r="CU201">
        <v>1</v>
      </c>
      <c r="CV201">
        <v>1</v>
      </c>
      <c r="CW201">
        <v>0</v>
      </c>
      <c r="CX201">
        <v>0</v>
      </c>
      <c r="CY201">
        <v>1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11</v>
      </c>
      <c r="DJ201">
        <v>18</v>
      </c>
      <c r="DK201">
        <v>10</v>
      </c>
      <c r="DL201">
        <v>2</v>
      </c>
      <c r="DM201">
        <v>2</v>
      </c>
      <c r="DN201">
        <v>1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3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18</v>
      </c>
      <c r="EH201">
        <v>3</v>
      </c>
      <c r="EI201">
        <v>1</v>
      </c>
      <c r="EJ201">
        <v>0</v>
      </c>
      <c r="EK201">
        <v>1</v>
      </c>
      <c r="EL201">
        <v>0</v>
      </c>
      <c r="EM201">
        <v>0</v>
      </c>
      <c r="EN201">
        <v>0</v>
      </c>
      <c r="EO201">
        <v>0</v>
      </c>
      <c r="EP201">
        <v>1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3</v>
      </c>
      <c r="FF201">
        <v>43</v>
      </c>
      <c r="FG201">
        <v>14</v>
      </c>
      <c r="FH201">
        <v>5</v>
      </c>
      <c r="FI201">
        <v>0</v>
      </c>
      <c r="FJ201">
        <v>1</v>
      </c>
      <c r="FK201">
        <v>0</v>
      </c>
      <c r="FL201">
        <v>0</v>
      </c>
      <c r="FM201">
        <v>10</v>
      </c>
      <c r="FN201">
        <v>0</v>
      </c>
      <c r="FO201">
        <v>0</v>
      </c>
      <c r="FP201">
        <v>0</v>
      </c>
      <c r="FQ201">
        <v>0</v>
      </c>
      <c r="FR201">
        <v>8</v>
      </c>
      <c r="FS201">
        <v>0</v>
      </c>
      <c r="FT201">
        <v>4</v>
      </c>
      <c r="FU201">
        <v>0</v>
      </c>
      <c r="FV201">
        <v>0</v>
      </c>
      <c r="FW201">
        <v>0</v>
      </c>
      <c r="FX201">
        <v>0</v>
      </c>
      <c r="FY201">
        <v>1</v>
      </c>
      <c r="FZ201">
        <v>43</v>
      </c>
      <c r="GA201">
        <v>5</v>
      </c>
      <c r="GB201">
        <v>2</v>
      </c>
      <c r="GC201">
        <v>1</v>
      </c>
      <c r="GD201">
        <v>0</v>
      </c>
      <c r="GE201">
        <v>0</v>
      </c>
      <c r="GF201">
        <v>0</v>
      </c>
      <c r="GG201">
        <v>2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5</v>
      </c>
      <c r="GY201">
        <v>1</v>
      </c>
      <c r="GZ201">
        <v>1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1</v>
      </c>
      <c r="HW201">
        <v>11</v>
      </c>
      <c r="HX201">
        <v>1</v>
      </c>
      <c r="HY201">
        <v>1</v>
      </c>
      <c r="HZ201">
        <v>0</v>
      </c>
      <c r="IA201">
        <v>9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11</v>
      </c>
      <c r="IM201" t="s">
        <v>0</v>
      </c>
      <c r="IN201" t="s">
        <v>0</v>
      </c>
      <c r="IO201" t="s">
        <v>0</v>
      </c>
      <c r="IP201" t="s">
        <v>0</v>
      </c>
      <c r="IQ201" t="s">
        <v>0</v>
      </c>
      <c r="IR201" t="s">
        <v>0</v>
      </c>
      <c r="IS201" t="s">
        <v>0</v>
      </c>
      <c r="IT201" t="s">
        <v>0</v>
      </c>
      <c r="IU201" t="s">
        <v>0</v>
      </c>
      <c r="IV201" t="s">
        <v>0</v>
      </c>
      <c r="IW201" t="s">
        <v>0</v>
      </c>
      <c r="IX201" t="s">
        <v>0</v>
      </c>
      <c r="IY201" t="s">
        <v>0</v>
      </c>
      <c r="IZ201" t="s">
        <v>0</v>
      </c>
    </row>
    <row r="202" spans="1:260">
      <c r="A202" t="s">
        <v>1188</v>
      </c>
      <c r="B202" t="s">
        <v>1183</v>
      </c>
      <c r="C202" t="str">
        <f>"180411"</f>
        <v>180411</v>
      </c>
      <c r="D202" t="s">
        <v>1187</v>
      </c>
      <c r="E202">
        <v>9</v>
      </c>
      <c r="F202">
        <v>2014</v>
      </c>
      <c r="G202">
        <v>1538</v>
      </c>
      <c r="H202">
        <v>450</v>
      </c>
      <c r="I202">
        <v>1088</v>
      </c>
      <c r="J202">
        <v>2</v>
      </c>
      <c r="K202">
        <v>5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1089</v>
      </c>
      <c r="T202">
        <v>1</v>
      </c>
      <c r="U202">
        <v>0</v>
      </c>
      <c r="V202">
        <v>1089</v>
      </c>
      <c r="W202">
        <v>28</v>
      </c>
      <c r="X202">
        <v>10</v>
      </c>
      <c r="Y202">
        <v>17</v>
      </c>
      <c r="Z202">
        <v>1</v>
      </c>
      <c r="AA202">
        <v>1061</v>
      </c>
      <c r="AB202">
        <v>654</v>
      </c>
      <c r="AC202">
        <v>183</v>
      </c>
      <c r="AD202">
        <v>199</v>
      </c>
      <c r="AE202">
        <v>19</v>
      </c>
      <c r="AF202">
        <v>45</v>
      </c>
      <c r="AG202">
        <v>3</v>
      </c>
      <c r="AH202">
        <v>35</v>
      </c>
      <c r="AI202">
        <v>23</v>
      </c>
      <c r="AJ202">
        <v>53</v>
      </c>
      <c r="AK202">
        <v>32</v>
      </c>
      <c r="AL202">
        <v>2</v>
      </c>
      <c r="AM202">
        <v>2</v>
      </c>
      <c r="AN202">
        <v>19</v>
      </c>
      <c r="AO202">
        <v>12</v>
      </c>
      <c r="AP202">
        <v>3</v>
      </c>
      <c r="AQ202">
        <v>2</v>
      </c>
      <c r="AR202">
        <v>0</v>
      </c>
      <c r="AS202">
        <v>3</v>
      </c>
      <c r="AT202">
        <v>0</v>
      </c>
      <c r="AU202">
        <v>2</v>
      </c>
      <c r="AV202">
        <v>1</v>
      </c>
      <c r="AW202">
        <v>7</v>
      </c>
      <c r="AX202">
        <v>9</v>
      </c>
      <c r="AY202">
        <v>654</v>
      </c>
      <c r="AZ202">
        <v>94</v>
      </c>
      <c r="BA202">
        <v>12</v>
      </c>
      <c r="BB202">
        <v>1</v>
      </c>
      <c r="BC202">
        <v>4</v>
      </c>
      <c r="BD202">
        <v>21</v>
      </c>
      <c r="BE202">
        <v>1</v>
      </c>
      <c r="BF202">
        <v>24</v>
      </c>
      <c r="BG202">
        <v>0</v>
      </c>
      <c r="BH202">
        <v>2</v>
      </c>
      <c r="BI202">
        <v>2</v>
      </c>
      <c r="BJ202">
        <v>2</v>
      </c>
      <c r="BK202">
        <v>3</v>
      </c>
      <c r="BL202">
        <v>2</v>
      </c>
      <c r="BM202">
        <v>2</v>
      </c>
      <c r="BN202">
        <v>0</v>
      </c>
      <c r="BO202">
        <v>0</v>
      </c>
      <c r="BP202">
        <v>3</v>
      </c>
      <c r="BQ202">
        <v>10</v>
      </c>
      <c r="BR202">
        <v>1</v>
      </c>
      <c r="BS202">
        <v>0</v>
      </c>
      <c r="BT202">
        <v>0</v>
      </c>
      <c r="BU202">
        <v>0</v>
      </c>
      <c r="BV202">
        <v>4</v>
      </c>
      <c r="BW202">
        <v>94</v>
      </c>
      <c r="BX202">
        <v>21</v>
      </c>
      <c r="BY202">
        <v>6</v>
      </c>
      <c r="BZ202">
        <v>5</v>
      </c>
      <c r="CA202">
        <v>2</v>
      </c>
      <c r="CB202">
        <v>2</v>
      </c>
      <c r="CC202">
        <v>1</v>
      </c>
      <c r="CD202">
        <v>3</v>
      </c>
      <c r="CE202">
        <v>1</v>
      </c>
      <c r="CF202">
        <v>0</v>
      </c>
      <c r="CG202">
        <v>0</v>
      </c>
      <c r="CH202">
        <v>0</v>
      </c>
      <c r="CI202">
        <v>1</v>
      </c>
      <c r="CJ202">
        <v>0</v>
      </c>
      <c r="CK202">
        <v>21</v>
      </c>
      <c r="CL202">
        <v>59</v>
      </c>
      <c r="CM202">
        <v>33</v>
      </c>
      <c r="CN202">
        <v>10</v>
      </c>
      <c r="CO202">
        <v>3</v>
      </c>
      <c r="CP202">
        <v>1</v>
      </c>
      <c r="CQ202">
        <v>0</v>
      </c>
      <c r="CR202">
        <v>1</v>
      </c>
      <c r="CS202">
        <v>1</v>
      </c>
      <c r="CT202">
        <v>1</v>
      </c>
      <c r="CU202">
        <v>0</v>
      </c>
      <c r="CV202">
        <v>1</v>
      </c>
      <c r="CW202">
        <v>2</v>
      </c>
      <c r="CX202">
        <v>0</v>
      </c>
      <c r="CY202">
        <v>0</v>
      </c>
      <c r="CZ202">
        <v>3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1</v>
      </c>
      <c r="DH202">
        <v>2</v>
      </c>
      <c r="DI202">
        <v>59</v>
      </c>
      <c r="DJ202">
        <v>63</v>
      </c>
      <c r="DK202">
        <v>38</v>
      </c>
      <c r="DL202">
        <v>2</v>
      </c>
      <c r="DM202">
        <v>0</v>
      </c>
      <c r="DN202">
        <v>9</v>
      </c>
      <c r="DO202">
        <v>4</v>
      </c>
      <c r="DP202">
        <v>0</v>
      </c>
      <c r="DQ202">
        <v>0</v>
      </c>
      <c r="DR202">
        <v>0</v>
      </c>
      <c r="DS202">
        <v>0</v>
      </c>
      <c r="DT202">
        <v>1</v>
      </c>
      <c r="DU202">
        <v>0</v>
      </c>
      <c r="DV202">
        <v>0</v>
      </c>
      <c r="DW202">
        <v>2</v>
      </c>
      <c r="DX202">
        <v>0</v>
      </c>
      <c r="DY202">
        <v>3</v>
      </c>
      <c r="DZ202">
        <v>1</v>
      </c>
      <c r="EA202">
        <v>3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63</v>
      </c>
      <c r="EH202">
        <v>21</v>
      </c>
      <c r="EI202">
        <v>17</v>
      </c>
      <c r="EJ202">
        <v>1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1</v>
      </c>
      <c r="ET202">
        <v>0</v>
      </c>
      <c r="EU202">
        <v>0</v>
      </c>
      <c r="EV202">
        <v>0</v>
      </c>
      <c r="EW202">
        <v>2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21</v>
      </c>
      <c r="FF202">
        <v>114</v>
      </c>
      <c r="FG202">
        <v>33</v>
      </c>
      <c r="FH202">
        <v>5</v>
      </c>
      <c r="FI202">
        <v>6</v>
      </c>
      <c r="FJ202">
        <v>3</v>
      </c>
      <c r="FK202">
        <v>1</v>
      </c>
      <c r="FL202">
        <v>0</v>
      </c>
      <c r="FM202">
        <v>37</v>
      </c>
      <c r="FN202">
        <v>4</v>
      </c>
      <c r="FO202">
        <v>0</v>
      </c>
      <c r="FP202">
        <v>3</v>
      </c>
      <c r="FQ202">
        <v>4</v>
      </c>
      <c r="FR202">
        <v>5</v>
      </c>
      <c r="FS202">
        <v>0</v>
      </c>
      <c r="FT202">
        <v>6</v>
      </c>
      <c r="FU202">
        <v>1</v>
      </c>
      <c r="FV202">
        <v>0</v>
      </c>
      <c r="FW202">
        <v>2</v>
      </c>
      <c r="FX202">
        <v>2</v>
      </c>
      <c r="FY202">
        <v>2</v>
      </c>
      <c r="FZ202">
        <v>114</v>
      </c>
      <c r="GA202">
        <v>25</v>
      </c>
      <c r="GB202">
        <v>10</v>
      </c>
      <c r="GC202">
        <v>1</v>
      </c>
      <c r="GD202">
        <v>0</v>
      </c>
      <c r="GE202">
        <v>3</v>
      </c>
      <c r="GF202">
        <v>5</v>
      </c>
      <c r="GG202">
        <v>0</v>
      </c>
      <c r="GH202">
        <v>0</v>
      </c>
      <c r="GI202">
        <v>0</v>
      </c>
      <c r="GJ202">
        <v>0</v>
      </c>
      <c r="GK202">
        <v>1</v>
      </c>
      <c r="GL202">
        <v>0</v>
      </c>
      <c r="GM202">
        <v>1</v>
      </c>
      <c r="GN202">
        <v>1</v>
      </c>
      <c r="GO202">
        <v>0</v>
      </c>
      <c r="GP202">
        <v>0</v>
      </c>
      <c r="GQ202">
        <v>1</v>
      </c>
      <c r="GR202">
        <v>0</v>
      </c>
      <c r="GS202">
        <v>0</v>
      </c>
      <c r="GT202">
        <v>0</v>
      </c>
      <c r="GU202">
        <v>0</v>
      </c>
      <c r="GV202">
        <v>1</v>
      </c>
      <c r="GW202">
        <v>1</v>
      </c>
      <c r="GX202">
        <v>25</v>
      </c>
      <c r="GY202">
        <v>7</v>
      </c>
      <c r="GZ202">
        <v>3</v>
      </c>
      <c r="HA202">
        <v>0</v>
      </c>
      <c r="HB202">
        <v>0</v>
      </c>
      <c r="HC202">
        <v>1</v>
      </c>
      <c r="HD202">
        <v>0</v>
      </c>
      <c r="HE202">
        <v>0</v>
      </c>
      <c r="HF202">
        <v>0</v>
      </c>
      <c r="HG202">
        <v>0</v>
      </c>
      <c r="HH202">
        <v>1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2</v>
      </c>
      <c r="HV202">
        <v>7</v>
      </c>
      <c r="HW202">
        <v>3</v>
      </c>
      <c r="HX202">
        <v>2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1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3</v>
      </c>
      <c r="IM202" t="s">
        <v>0</v>
      </c>
      <c r="IN202" t="s">
        <v>0</v>
      </c>
      <c r="IO202" t="s">
        <v>0</v>
      </c>
      <c r="IP202" t="s">
        <v>0</v>
      </c>
      <c r="IQ202" t="s">
        <v>0</v>
      </c>
      <c r="IR202" t="s">
        <v>0</v>
      </c>
      <c r="IS202" t="s">
        <v>0</v>
      </c>
      <c r="IT202" t="s">
        <v>0</v>
      </c>
      <c r="IU202" t="s">
        <v>0</v>
      </c>
      <c r="IV202" t="s">
        <v>0</v>
      </c>
      <c r="IW202" t="s">
        <v>0</v>
      </c>
      <c r="IX202" t="s">
        <v>0</v>
      </c>
      <c r="IY202" t="s">
        <v>0</v>
      </c>
      <c r="IZ202" t="s">
        <v>0</v>
      </c>
    </row>
    <row r="203" spans="1:260">
      <c r="A203" t="s">
        <v>1186</v>
      </c>
      <c r="B203" t="s">
        <v>1183</v>
      </c>
      <c r="C203" t="str">
        <f>"180411"</f>
        <v>180411</v>
      </c>
      <c r="D203" t="s">
        <v>1185</v>
      </c>
      <c r="E203">
        <v>10</v>
      </c>
      <c r="F203">
        <v>659</v>
      </c>
      <c r="G203">
        <v>490</v>
      </c>
      <c r="H203">
        <v>143</v>
      </c>
      <c r="I203">
        <v>347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347</v>
      </c>
      <c r="T203">
        <v>0</v>
      </c>
      <c r="U203">
        <v>0</v>
      </c>
      <c r="V203">
        <v>347</v>
      </c>
      <c r="W203">
        <v>13</v>
      </c>
      <c r="X203">
        <v>8</v>
      </c>
      <c r="Y203">
        <v>5</v>
      </c>
      <c r="Z203">
        <v>0</v>
      </c>
      <c r="AA203">
        <v>334</v>
      </c>
      <c r="AB203">
        <v>182</v>
      </c>
      <c r="AC203">
        <v>48</v>
      </c>
      <c r="AD203">
        <v>66</v>
      </c>
      <c r="AE203">
        <v>7</v>
      </c>
      <c r="AF203">
        <v>10</v>
      </c>
      <c r="AG203">
        <v>3</v>
      </c>
      <c r="AH203">
        <v>9</v>
      </c>
      <c r="AI203">
        <v>17</v>
      </c>
      <c r="AJ203">
        <v>1</v>
      </c>
      <c r="AK203">
        <v>2</v>
      </c>
      <c r="AL203">
        <v>0</v>
      </c>
      <c r="AM203">
        <v>2</v>
      </c>
      <c r="AN203">
        <v>4</v>
      </c>
      <c r="AO203">
        <v>3</v>
      </c>
      <c r="AP203">
        <v>1</v>
      </c>
      <c r="AQ203">
        <v>1</v>
      </c>
      <c r="AR203">
        <v>0</v>
      </c>
      <c r="AS203">
        <v>1</v>
      </c>
      <c r="AT203">
        <v>2</v>
      </c>
      <c r="AU203">
        <v>3</v>
      </c>
      <c r="AV203">
        <v>0</v>
      </c>
      <c r="AW203">
        <v>2</v>
      </c>
      <c r="AX203">
        <v>0</v>
      </c>
      <c r="AY203">
        <v>182</v>
      </c>
      <c r="AZ203">
        <v>32</v>
      </c>
      <c r="BA203">
        <v>7</v>
      </c>
      <c r="BB203">
        <v>1</v>
      </c>
      <c r="BC203">
        <v>0</v>
      </c>
      <c r="BD203">
        <v>4</v>
      </c>
      <c r="BE203">
        <v>1</v>
      </c>
      <c r="BF203">
        <v>6</v>
      </c>
      <c r="BG203">
        <v>0</v>
      </c>
      <c r="BH203">
        <v>1</v>
      </c>
      <c r="BI203">
        <v>0</v>
      </c>
      <c r="BJ203">
        <v>1</v>
      </c>
      <c r="BK203">
        <v>1</v>
      </c>
      <c r="BL203">
        <v>0</v>
      </c>
      <c r="BM203">
        <v>0</v>
      </c>
      <c r="BN203">
        <v>0</v>
      </c>
      <c r="BO203">
        <v>0</v>
      </c>
      <c r="BP203">
        <v>1</v>
      </c>
      <c r="BQ203">
        <v>5</v>
      </c>
      <c r="BR203">
        <v>0</v>
      </c>
      <c r="BS203">
        <v>0</v>
      </c>
      <c r="BT203">
        <v>0</v>
      </c>
      <c r="BU203">
        <v>0</v>
      </c>
      <c r="BV203">
        <v>4</v>
      </c>
      <c r="BW203">
        <v>32</v>
      </c>
      <c r="BX203">
        <v>10</v>
      </c>
      <c r="BY203">
        <v>6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>
        <v>0</v>
      </c>
      <c r="CG203">
        <v>1</v>
      </c>
      <c r="CH203">
        <v>1</v>
      </c>
      <c r="CI203">
        <v>1</v>
      </c>
      <c r="CJ203">
        <v>0</v>
      </c>
      <c r="CK203">
        <v>10</v>
      </c>
      <c r="CL203">
        <v>18</v>
      </c>
      <c r="CM203">
        <v>11</v>
      </c>
      <c r="CN203">
        <v>1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3</v>
      </c>
      <c r="DD203">
        <v>0</v>
      </c>
      <c r="DE203">
        <v>2</v>
      </c>
      <c r="DF203">
        <v>0</v>
      </c>
      <c r="DG203">
        <v>0</v>
      </c>
      <c r="DH203">
        <v>1</v>
      </c>
      <c r="DI203">
        <v>18</v>
      </c>
      <c r="DJ203">
        <v>14</v>
      </c>
      <c r="DK203">
        <v>11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1</v>
      </c>
      <c r="DU203">
        <v>1</v>
      </c>
      <c r="DV203">
        <v>0</v>
      </c>
      <c r="DW203">
        <v>1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14</v>
      </c>
      <c r="EH203">
        <v>8</v>
      </c>
      <c r="EI203">
        <v>6</v>
      </c>
      <c r="EJ203">
        <v>1</v>
      </c>
      <c r="EK203">
        <v>0</v>
      </c>
      <c r="EL203">
        <v>1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8</v>
      </c>
      <c r="FF203">
        <v>43</v>
      </c>
      <c r="FG203">
        <v>12</v>
      </c>
      <c r="FH203">
        <v>3</v>
      </c>
      <c r="FI203">
        <v>0</v>
      </c>
      <c r="FJ203">
        <v>0</v>
      </c>
      <c r="FK203">
        <v>0</v>
      </c>
      <c r="FL203">
        <v>1</v>
      </c>
      <c r="FM203">
        <v>14</v>
      </c>
      <c r="FN203">
        <v>0</v>
      </c>
      <c r="FO203">
        <v>2</v>
      </c>
      <c r="FP203">
        <v>1</v>
      </c>
      <c r="FQ203">
        <v>0</v>
      </c>
      <c r="FR203">
        <v>1</v>
      </c>
      <c r="FS203">
        <v>0</v>
      </c>
      <c r="FT203">
        <v>3</v>
      </c>
      <c r="FU203">
        <v>0</v>
      </c>
      <c r="FV203">
        <v>3</v>
      </c>
      <c r="FW203">
        <v>0</v>
      </c>
      <c r="FX203">
        <v>2</v>
      </c>
      <c r="FY203">
        <v>1</v>
      </c>
      <c r="FZ203">
        <v>43</v>
      </c>
      <c r="GA203">
        <v>23</v>
      </c>
      <c r="GB203">
        <v>6</v>
      </c>
      <c r="GC203">
        <v>5</v>
      </c>
      <c r="GD203">
        <v>0</v>
      </c>
      <c r="GE203">
        <v>0</v>
      </c>
      <c r="GF203">
        <v>7</v>
      </c>
      <c r="GG203">
        <v>0</v>
      </c>
      <c r="GH203">
        <v>1</v>
      </c>
      <c r="GI203">
        <v>0</v>
      </c>
      <c r="GJ203">
        <v>0</v>
      </c>
      <c r="GK203">
        <v>1</v>
      </c>
      <c r="GL203">
        <v>1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1</v>
      </c>
      <c r="GU203">
        <v>0</v>
      </c>
      <c r="GV203">
        <v>0</v>
      </c>
      <c r="GW203">
        <v>1</v>
      </c>
      <c r="GX203">
        <v>23</v>
      </c>
      <c r="GY203">
        <v>1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1</v>
      </c>
      <c r="HV203">
        <v>1</v>
      </c>
      <c r="HW203">
        <v>3</v>
      </c>
      <c r="HX203">
        <v>2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1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3</v>
      </c>
      <c r="IM203" t="s">
        <v>0</v>
      </c>
      <c r="IN203" t="s">
        <v>0</v>
      </c>
      <c r="IO203" t="s">
        <v>0</v>
      </c>
      <c r="IP203" t="s">
        <v>0</v>
      </c>
      <c r="IQ203" t="s">
        <v>0</v>
      </c>
      <c r="IR203" t="s">
        <v>0</v>
      </c>
      <c r="IS203" t="s">
        <v>0</v>
      </c>
      <c r="IT203" t="s">
        <v>0</v>
      </c>
      <c r="IU203" t="s">
        <v>0</v>
      </c>
      <c r="IV203" t="s">
        <v>0</v>
      </c>
      <c r="IW203" t="s">
        <v>0</v>
      </c>
      <c r="IX203" t="s">
        <v>0</v>
      </c>
      <c r="IY203" t="s">
        <v>0</v>
      </c>
      <c r="IZ203" t="s">
        <v>0</v>
      </c>
    </row>
    <row r="204" spans="1:260">
      <c r="A204" t="s">
        <v>1184</v>
      </c>
      <c r="B204" t="s">
        <v>1183</v>
      </c>
      <c r="C204" t="str">
        <f>"180411"</f>
        <v>180411</v>
      </c>
      <c r="D204" t="s">
        <v>1182</v>
      </c>
      <c r="E204">
        <v>11</v>
      </c>
      <c r="F204">
        <v>325</v>
      </c>
      <c r="G204">
        <v>250</v>
      </c>
      <c r="H204">
        <v>72</v>
      </c>
      <c r="I204">
        <v>178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178</v>
      </c>
      <c r="T204">
        <v>0</v>
      </c>
      <c r="U204">
        <v>0</v>
      </c>
      <c r="V204">
        <v>178</v>
      </c>
      <c r="W204">
        <v>12</v>
      </c>
      <c r="X204">
        <v>6</v>
      </c>
      <c r="Y204">
        <v>4</v>
      </c>
      <c r="Z204">
        <v>0</v>
      </c>
      <c r="AA204">
        <v>166</v>
      </c>
      <c r="AB204">
        <v>76</v>
      </c>
      <c r="AC204">
        <v>15</v>
      </c>
      <c r="AD204">
        <v>21</v>
      </c>
      <c r="AE204">
        <v>8</v>
      </c>
      <c r="AF204">
        <v>6</v>
      </c>
      <c r="AG204">
        <v>1</v>
      </c>
      <c r="AH204">
        <v>5</v>
      </c>
      <c r="AI204">
        <v>7</v>
      </c>
      <c r="AJ204">
        <v>5</v>
      </c>
      <c r="AK204">
        <v>1</v>
      </c>
      <c r="AL204">
        <v>1</v>
      </c>
      <c r="AM204">
        <v>0</v>
      </c>
      <c r="AN204">
        <v>1</v>
      </c>
      <c r="AO204">
        <v>1</v>
      </c>
      <c r="AP204">
        <v>1</v>
      </c>
      <c r="AQ204">
        <v>0</v>
      </c>
      <c r="AR204">
        <v>1</v>
      </c>
      <c r="AS204">
        <v>0</v>
      </c>
      <c r="AT204">
        <v>0</v>
      </c>
      <c r="AU204">
        <v>2</v>
      </c>
      <c r="AV204">
        <v>0</v>
      </c>
      <c r="AW204">
        <v>0</v>
      </c>
      <c r="AX204">
        <v>0</v>
      </c>
      <c r="AY204">
        <v>76</v>
      </c>
      <c r="AZ204">
        <v>13</v>
      </c>
      <c r="BA204">
        <v>7</v>
      </c>
      <c r="BB204">
        <v>0</v>
      </c>
      <c r="BC204">
        <v>0</v>
      </c>
      <c r="BD204">
        <v>1</v>
      </c>
      <c r="BE204">
        <v>0</v>
      </c>
      <c r="BF204">
        <v>4</v>
      </c>
      <c r="BG204">
        <v>0</v>
      </c>
      <c r="BH204">
        <v>1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13</v>
      </c>
      <c r="BX204">
        <v>3</v>
      </c>
      <c r="BY204">
        <v>1</v>
      </c>
      <c r="BZ204">
        <v>1</v>
      </c>
      <c r="CA204">
        <v>0</v>
      </c>
      <c r="CB204">
        <v>0</v>
      </c>
      <c r="CC204">
        <v>0</v>
      </c>
      <c r="CD204">
        <v>0</v>
      </c>
      <c r="CE204">
        <v>1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3</v>
      </c>
      <c r="CL204">
        <v>13</v>
      </c>
      <c r="CM204">
        <v>10</v>
      </c>
      <c r="CN204">
        <v>0</v>
      </c>
      <c r="CO204">
        <v>1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2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13</v>
      </c>
      <c r="DJ204">
        <v>14</v>
      </c>
      <c r="DK204">
        <v>8</v>
      </c>
      <c r="DL204">
        <v>0</v>
      </c>
      <c r="DM204">
        <v>1</v>
      </c>
      <c r="DN204">
        <v>3</v>
      </c>
      <c r="DO204">
        <v>0</v>
      </c>
      <c r="DP204">
        <v>0</v>
      </c>
      <c r="DQ204">
        <v>1</v>
      </c>
      <c r="DR204">
        <v>0</v>
      </c>
      <c r="DS204">
        <v>0</v>
      </c>
      <c r="DT204">
        <v>1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14</v>
      </c>
      <c r="EH204">
        <v>10</v>
      </c>
      <c r="EI204">
        <v>7</v>
      </c>
      <c r="EJ204">
        <v>1</v>
      </c>
      <c r="EK204">
        <v>0</v>
      </c>
      <c r="EL204">
        <v>0</v>
      </c>
      <c r="EM204">
        <v>0</v>
      </c>
      <c r="EN204">
        <v>0</v>
      </c>
      <c r="EO204">
        <v>1</v>
      </c>
      <c r="EP204">
        <v>1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10</v>
      </c>
      <c r="FF204">
        <v>30</v>
      </c>
      <c r="FG204">
        <v>11</v>
      </c>
      <c r="FH204">
        <v>2</v>
      </c>
      <c r="FI204">
        <v>1</v>
      </c>
      <c r="FJ204">
        <v>0</v>
      </c>
      <c r="FK204">
        <v>1</v>
      </c>
      <c r="FL204">
        <v>1</v>
      </c>
      <c r="FM204">
        <v>8</v>
      </c>
      <c r="FN204">
        <v>0</v>
      </c>
      <c r="FO204">
        <v>2</v>
      </c>
      <c r="FP204">
        <v>0</v>
      </c>
      <c r="FQ204">
        <v>0</v>
      </c>
      <c r="FR204">
        <v>1</v>
      </c>
      <c r="FS204">
        <v>1</v>
      </c>
      <c r="FT204">
        <v>1</v>
      </c>
      <c r="FU204">
        <v>0</v>
      </c>
      <c r="FV204">
        <v>0</v>
      </c>
      <c r="FW204">
        <v>0</v>
      </c>
      <c r="FX204">
        <v>0</v>
      </c>
      <c r="FY204">
        <v>1</v>
      </c>
      <c r="FZ204">
        <v>30</v>
      </c>
      <c r="GA204">
        <v>3</v>
      </c>
      <c r="GB204">
        <v>3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3</v>
      </c>
      <c r="GY204">
        <v>4</v>
      </c>
      <c r="GZ204">
        <v>1</v>
      </c>
      <c r="HA204">
        <v>1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1</v>
      </c>
      <c r="HU204">
        <v>1</v>
      </c>
      <c r="HV204">
        <v>4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 t="s">
        <v>0</v>
      </c>
      <c r="IN204" t="s">
        <v>0</v>
      </c>
      <c r="IO204" t="s">
        <v>0</v>
      </c>
      <c r="IP204" t="s">
        <v>0</v>
      </c>
      <c r="IQ204" t="s">
        <v>0</v>
      </c>
      <c r="IR204" t="s">
        <v>0</v>
      </c>
      <c r="IS204" t="s">
        <v>0</v>
      </c>
      <c r="IT204" t="s">
        <v>0</v>
      </c>
      <c r="IU204" t="s">
        <v>0</v>
      </c>
      <c r="IV204" t="s">
        <v>0</v>
      </c>
      <c r="IW204" t="s">
        <v>0</v>
      </c>
      <c r="IX204" t="s">
        <v>0</v>
      </c>
      <c r="IY204" t="s">
        <v>0</v>
      </c>
      <c r="IZ204" t="s">
        <v>0</v>
      </c>
    </row>
    <row r="205" spans="1:260">
      <c r="A205" t="s">
        <v>1181</v>
      </c>
      <c r="B205" t="s">
        <v>1133</v>
      </c>
      <c r="C205" t="str">
        <f>"180501"</f>
        <v>180501</v>
      </c>
      <c r="D205" t="s">
        <v>1180</v>
      </c>
      <c r="E205">
        <v>1</v>
      </c>
      <c r="F205">
        <v>1372</v>
      </c>
      <c r="G205">
        <v>1042</v>
      </c>
      <c r="H205">
        <v>333</v>
      </c>
      <c r="I205">
        <v>709</v>
      </c>
      <c r="J205">
        <v>0</v>
      </c>
      <c r="K205">
        <v>9</v>
      </c>
      <c r="L205">
        <v>8</v>
      </c>
      <c r="M205">
        <v>8</v>
      </c>
      <c r="N205">
        <v>1</v>
      </c>
      <c r="O205">
        <v>0</v>
      </c>
      <c r="P205">
        <v>0</v>
      </c>
      <c r="Q205">
        <v>0</v>
      </c>
      <c r="R205">
        <v>7</v>
      </c>
      <c r="S205">
        <v>716</v>
      </c>
      <c r="T205">
        <v>7</v>
      </c>
      <c r="U205">
        <v>0</v>
      </c>
      <c r="V205">
        <v>716</v>
      </c>
      <c r="W205">
        <v>9</v>
      </c>
      <c r="X205">
        <v>6</v>
      </c>
      <c r="Y205">
        <v>2</v>
      </c>
      <c r="Z205">
        <v>1</v>
      </c>
      <c r="AA205">
        <v>707</v>
      </c>
      <c r="AB205">
        <v>322</v>
      </c>
      <c r="AC205">
        <v>24</v>
      </c>
      <c r="AD205">
        <v>3</v>
      </c>
      <c r="AE205">
        <v>2</v>
      </c>
      <c r="AF205">
        <v>1</v>
      </c>
      <c r="AG205">
        <v>84</v>
      </c>
      <c r="AH205">
        <v>1</v>
      </c>
      <c r="AI205">
        <v>22</v>
      </c>
      <c r="AJ205">
        <v>165</v>
      </c>
      <c r="AK205">
        <v>3</v>
      </c>
      <c r="AL205">
        <v>0</v>
      </c>
      <c r="AM205">
        <v>0</v>
      </c>
      <c r="AN205">
        <v>3</v>
      </c>
      <c r="AO205">
        <v>0</v>
      </c>
      <c r="AP205">
        <v>0</v>
      </c>
      <c r="AQ205">
        <v>2</v>
      </c>
      <c r="AR205">
        <v>1</v>
      </c>
      <c r="AS205">
        <v>5</v>
      </c>
      <c r="AT205">
        <v>0</v>
      </c>
      <c r="AU205">
        <v>1</v>
      </c>
      <c r="AV205">
        <v>0</v>
      </c>
      <c r="AW205">
        <v>1</v>
      </c>
      <c r="AX205">
        <v>4</v>
      </c>
      <c r="AY205">
        <v>322</v>
      </c>
      <c r="AZ205">
        <v>140</v>
      </c>
      <c r="BA205">
        <v>37</v>
      </c>
      <c r="BB205">
        <v>3</v>
      </c>
      <c r="BC205">
        <v>19</v>
      </c>
      <c r="BD205">
        <v>5</v>
      </c>
      <c r="BE205">
        <v>1</v>
      </c>
      <c r="BF205">
        <v>0</v>
      </c>
      <c r="BG205">
        <v>35</v>
      </c>
      <c r="BH205">
        <v>0</v>
      </c>
      <c r="BI205">
        <v>0</v>
      </c>
      <c r="BJ205">
        <v>1</v>
      </c>
      <c r="BK205">
        <v>18</v>
      </c>
      <c r="BL205">
        <v>4</v>
      </c>
      <c r="BM205">
        <v>0</v>
      </c>
      <c r="BN205">
        <v>0</v>
      </c>
      <c r="BO205">
        <v>7</v>
      </c>
      <c r="BP205">
        <v>3</v>
      </c>
      <c r="BQ205">
        <v>2</v>
      </c>
      <c r="BR205">
        <v>1</v>
      </c>
      <c r="BS205">
        <v>0</v>
      </c>
      <c r="BT205">
        <v>3</v>
      </c>
      <c r="BU205">
        <v>1</v>
      </c>
      <c r="BV205">
        <v>0</v>
      </c>
      <c r="BW205">
        <v>140</v>
      </c>
      <c r="BX205">
        <v>20</v>
      </c>
      <c r="BY205">
        <v>11</v>
      </c>
      <c r="BZ205">
        <v>3</v>
      </c>
      <c r="CA205">
        <v>0</v>
      </c>
      <c r="CB205">
        <v>0</v>
      </c>
      <c r="CC205">
        <v>1</v>
      </c>
      <c r="CD205">
        <v>0</v>
      </c>
      <c r="CE205">
        <v>1</v>
      </c>
      <c r="CF205">
        <v>1</v>
      </c>
      <c r="CG205">
        <v>0</v>
      </c>
      <c r="CH205">
        <v>0</v>
      </c>
      <c r="CI205">
        <v>1</v>
      </c>
      <c r="CJ205">
        <v>2</v>
      </c>
      <c r="CK205">
        <v>20</v>
      </c>
      <c r="CL205">
        <v>42</v>
      </c>
      <c r="CM205">
        <v>8</v>
      </c>
      <c r="CN205">
        <v>1</v>
      </c>
      <c r="CO205">
        <v>23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1</v>
      </c>
      <c r="CV205">
        <v>0</v>
      </c>
      <c r="CW205">
        <v>0</v>
      </c>
      <c r="CX205">
        <v>0</v>
      </c>
      <c r="CY205">
        <v>0</v>
      </c>
      <c r="CZ205">
        <v>2</v>
      </c>
      <c r="DA205">
        <v>2</v>
      </c>
      <c r="DB205">
        <v>4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42</v>
      </c>
      <c r="DJ205">
        <v>25</v>
      </c>
      <c r="DK205">
        <v>4</v>
      </c>
      <c r="DL205">
        <v>14</v>
      </c>
      <c r="DM205">
        <v>0</v>
      </c>
      <c r="DN205">
        <v>1</v>
      </c>
      <c r="DO205">
        <v>0</v>
      </c>
      <c r="DP205">
        <v>0</v>
      </c>
      <c r="DQ205">
        <v>0</v>
      </c>
      <c r="DR205">
        <v>1</v>
      </c>
      <c r="DS205">
        <v>0</v>
      </c>
      <c r="DT205">
        <v>0</v>
      </c>
      <c r="DU205">
        <v>0</v>
      </c>
      <c r="DV205">
        <v>2</v>
      </c>
      <c r="DW205">
        <v>0</v>
      </c>
      <c r="DX205">
        <v>0</v>
      </c>
      <c r="DY205">
        <v>1</v>
      </c>
      <c r="DZ205">
        <v>1</v>
      </c>
      <c r="EA205">
        <v>0</v>
      </c>
      <c r="EB205">
        <v>1</v>
      </c>
      <c r="EC205">
        <v>0</v>
      </c>
      <c r="ED205">
        <v>0</v>
      </c>
      <c r="EE205">
        <v>0</v>
      </c>
      <c r="EF205">
        <v>0</v>
      </c>
      <c r="EG205">
        <v>25</v>
      </c>
      <c r="EH205">
        <v>37</v>
      </c>
      <c r="EI205">
        <v>13</v>
      </c>
      <c r="EJ205">
        <v>3</v>
      </c>
      <c r="EK205">
        <v>8</v>
      </c>
      <c r="EL205">
        <v>1</v>
      </c>
      <c r="EM205">
        <v>0</v>
      </c>
      <c r="EN205">
        <v>2</v>
      </c>
      <c r="EO205">
        <v>0</v>
      </c>
      <c r="EP205">
        <v>1</v>
      </c>
      <c r="EQ205">
        <v>0</v>
      </c>
      <c r="ER205">
        <v>0</v>
      </c>
      <c r="ES205">
        <v>0</v>
      </c>
      <c r="ET205">
        <v>2</v>
      </c>
      <c r="EU205">
        <v>0</v>
      </c>
      <c r="EV205">
        <v>0</v>
      </c>
      <c r="EW205">
        <v>0</v>
      </c>
      <c r="EX205">
        <v>0</v>
      </c>
      <c r="EY205">
        <v>4</v>
      </c>
      <c r="EZ205">
        <v>0</v>
      </c>
      <c r="FA205">
        <v>1</v>
      </c>
      <c r="FB205">
        <v>0</v>
      </c>
      <c r="FC205">
        <v>2</v>
      </c>
      <c r="FD205">
        <v>0</v>
      </c>
      <c r="FE205">
        <v>37</v>
      </c>
      <c r="FF205">
        <v>61</v>
      </c>
      <c r="FG205">
        <v>9</v>
      </c>
      <c r="FH205">
        <v>0</v>
      </c>
      <c r="FI205">
        <v>36</v>
      </c>
      <c r="FJ205">
        <v>0</v>
      </c>
      <c r="FK205">
        <v>0</v>
      </c>
      <c r="FL205">
        <v>2</v>
      </c>
      <c r="FM205">
        <v>2</v>
      </c>
      <c r="FN205">
        <v>1</v>
      </c>
      <c r="FO205">
        <v>1</v>
      </c>
      <c r="FP205">
        <v>0</v>
      </c>
      <c r="FQ205">
        <v>0</v>
      </c>
      <c r="FR205">
        <v>1</v>
      </c>
      <c r="FS205">
        <v>0</v>
      </c>
      <c r="FT205">
        <v>0</v>
      </c>
      <c r="FU205">
        <v>6</v>
      </c>
      <c r="FV205">
        <v>0</v>
      </c>
      <c r="FW205">
        <v>0</v>
      </c>
      <c r="FX205">
        <v>1</v>
      </c>
      <c r="FY205">
        <v>2</v>
      </c>
      <c r="FZ205">
        <v>61</v>
      </c>
      <c r="GA205">
        <v>52</v>
      </c>
      <c r="GB205">
        <v>33</v>
      </c>
      <c r="GC205">
        <v>1</v>
      </c>
      <c r="GD205">
        <v>3</v>
      </c>
      <c r="GE205">
        <v>0</v>
      </c>
      <c r="GF205">
        <v>1</v>
      </c>
      <c r="GG205">
        <v>1</v>
      </c>
      <c r="GH205">
        <v>1</v>
      </c>
      <c r="GI205">
        <v>7</v>
      </c>
      <c r="GJ205">
        <v>0</v>
      </c>
      <c r="GK205">
        <v>2</v>
      </c>
      <c r="GL205">
        <v>0</v>
      </c>
      <c r="GM205">
        <v>0</v>
      </c>
      <c r="GN205">
        <v>1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1</v>
      </c>
      <c r="GU205">
        <v>0</v>
      </c>
      <c r="GV205">
        <v>0</v>
      </c>
      <c r="GW205">
        <v>1</v>
      </c>
      <c r="GX205">
        <v>52</v>
      </c>
      <c r="GY205">
        <v>4</v>
      </c>
      <c r="GZ205">
        <v>0</v>
      </c>
      <c r="HA205">
        <v>0</v>
      </c>
      <c r="HB205">
        <v>1</v>
      </c>
      <c r="HC205">
        <v>0</v>
      </c>
      <c r="HD205">
        <v>0</v>
      </c>
      <c r="HE205">
        <v>1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1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1</v>
      </c>
      <c r="HU205">
        <v>0</v>
      </c>
      <c r="HV205">
        <v>4</v>
      </c>
      <c r="HW205">
        <v>4</v>
      </c>
      <c r="HX205">
        <v>1</v>
      </c>
      <c r="HY205">
        <v>0</v>
      </c>
      <c r="HZ205">
        <v>1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1</v>
      </c>
      <c r="IG205">
        <v>0</v>
      </c>
      <c r="IH205">
        <v>1</v>
      </c>
      <c r="II205">
        <v>0</v>
      </c>
      <c r="IJ205">
        <v>0</v>
      </c>
      <c r="IK205">
        <v>0</v>
      </c>
      <c r="IL205">
        <v>4</v>
      </c>
      <c r="IM205" t="s">
        <v>0</v>
      </c>
      <c r="IN205" t="s">
        <v>0</v>
      </c>
      <c r="IO205" t="s">
        <v>0</v>
      </c>
      <c r="IP205" t="s">
        <v>0</v>
      </c>
      <c r="IQ205" t="s">
        <v>0</v>
      </c>
      <c r="IR205" t="s">
        <v>0</v>
      </c>
      <c r="IS205" t="s">
        <v>0</v>
      </c>
      <c r="IT205" t="s">
        <v>0</v>
      </c>
      <c r="IU205" t="s">
        <v>0</v>
      </c>
      <c r="IV205" t="s">
        <v>0</v>
      </c>
      <c r="IW205" t="s">
        <v>0</v>
      </c>
      <c r="IX205" t="s">
        <v>0</v>
      </c>
      <c r="IY205" t="s">
        <v>0</v>
      </c>
      <c r="IZ205" t="s">
        <v>0</v>
      </c>
    </row>
    <row r="206" spans="1:260">
      <c r="A206" t="s">
        <v>1179</v>
      </c>
      <c r="B206" t="s">
        <v>1133</v>
      </c>
      <c r="C206" t="str">
        <f>"180501"</f>
        <v>180501</v>
      </c>
      <c r="D206" t="s">
        <v>1161</v>
      </c>
      <c r="E206">
        <v>2</v>
      </c>
      <c r="F206">
        <v>1202</v>
      </c>
      <c r="G206">
        <v>960</v>
      </c>
      <c r="H206">
        <v>367</v>
      </c>
      <c r="I206">
        <v>593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593</v>
      </c>
      <c r="T206">
        <v>0</v>
      </c>
      <c r="U206">
        <v>0</v>
      </c>
      <c r="V206">
        <v>593</v>
      </c>
      <c r="W206">
        <v>17</v>
      </c>
      <c r="X206">
        <v>11</v>
      </c>
      <c r="Y206">
        <v>5</v>
      </c>
      <c r="Z206">
        <v>1</v>
      </c>
      <c r="AA206">
        <v>576</v>
      </c>
      <c r="AB206">
        <v>268</v>
      </c>
      <c r="AC206">
        <v>21</v>
      </c>
      <c r="AD206">
        <v>0</v>
      </c>
      <c r="AE206">
        <v>0</v>
      </c>
      <c r="AF206">
        <v>3</v>
      </c>
      <c r="AG206">
        <v>76</v>
      </c>
      <c r="AH206">
        <v>0</v>
      </c>
      <c r="AI206">
        <v>11</v>
      </c>
      <c r="AJ206">
        <v>143</v>
      </c>
      <c r="AK206">
        <v>1</v>
      </c>
      <c r="AL206">
        <v>0</v>
      </c>
      <c r="AM206">
        <v>0</v>
      </c>
      <c r="AN206">
        <v>0</v>
      </c>
      <c r="AO206">
        <v>1</v>
      </c>
      <c r="AP206">
        <v>0</v>
      </c>
      <c r="AQ206">
        <v>3</v>
      </c>
      <c r="AR206">
        <v>0</v>
      </c>
      <c r="AS206">
        <v>5</v>
      </c>
      <c r="AT206">
        <v>1</v>
      </c>
      <c r="AU206">
        <v>1</v>
      </c>
      <c r="AV206">
        <v>0</v>
      </c>
      <c r="AW206">
        <v>2</v>
      </c>
      <c r="AX206">
        <v>0</v>
      </c>
      <c r="AY206">
        <v>268</v>
      </c>
      <c r="AZ206">
        <v>95</v>
      </c>
      <c r="BA206">
        <v>33</v>
      </c>
      <c r="BB206">
        <v>3</v>
      </c>
      <c r="BC206">
        <v>15</v>
      </c>
      <c r="BD206">
        <v>4</v>
      </c>
      <c r="BE206">
        <v>0</v>
      </c>
      <c r="BF206">
        <v>0</v>
      </c>
      <c r="BG206">
        <v>19</v>
      </c>
      <c r="BH206">
        <v>0</v>
      </c>
      <c r="BI206">
        <v>0</v>
      </c>
      <c r="BJ206">
        <v>0</v>
      </c>
      <c r="BK206">
        <v>10</v>
      </c>
      <c r="BL206">
        <v>1</v>
      </c>
      <c r="BM206">
        <v>0</v>
      </c>
      <c r="BN206">
        <v>0</v>
      </c>
      <c r="BO206">
        <v>2</v>
      </c>
      <c r="BP206">
        <v>3</v>
      </c>
      <c r="BQ206">
        <v>1</v>
      </c>
      <c r="BR206">
        <v>0</v>
      </c>
      <c r="BS206">
        <v>0</v>
      </c>
      <c r="BT206">
        <v>0</v>
      </c>
      <c r="BU206">
        <v>3</v>
      </c>
      <c r="BV206">
        <v>1</v>
      </c>
      <c r="BW206">
        <v>95</v>
      </c>
      <c r="BX206">
        <v>19</v>
      </c>
      <c r="BY206">
        <v>5</v>
      </c>
      <c r="BZ206">
        <v>2</v>
      </c>
      <c r="CA206">
        <v>5</v>
      </c>
      <c r="CB206">
        <v>1</v>
      </c>
      <c r="CC206">
        <v>1</v>
      </c>
      <c r="CD206">
        <v>0</v>
      </c>
      <c r="CE206">
        <v>0</v>
      </c>
      <c r="CF206">
        <v>0</v>
      </c>
      <c r="CG206">
        <v>1</v>
      </c>
      <c r="CH206">
        <v>1</v>
      </c>
      <c r="CI206">
        <v>1</v>
      </c>
      <c r="CJ206">
        <v>2</v>
      </c>
      <c r="CK206">
        <v>19</v>
      </c>
      <c r="CL206">
        <v>37</v>
      </c>
      <c r="CM206">
        <v>5</v>
      </c>
      <c r="CN206">
        <v>1</v>
      </c>
      <c r="CO206">
        <v>19</v>
      </c>
      <c r="CP206">
        <v>0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2</v>
      </c>
      <c r="CX206">
        <v>0</v>
      </c>
      <c r="CY206">
        <v>0</v>
      </c>
      <c r="CZ206">
        <v>5</v>
      </c>
      <c r="DA206">
        <v>0</v>
      </c>
      <c r="DB206">
        <v>1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3</v>
      </c>
      <c r="DI206">
        <v>37</v>
      </c>
      <c r="DJ206">
        <v>37</v>
      </c>
      <c r="DK206">
        <v>2</v>
      </c>
      <c r="DL206">
        <v>28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1</v>
      </c>
      <c r="DS206">
        <v>0</v>
      </c>
      <c r="DT206">
        <v>0</v>
      </c>
      <c r="DU206">
        <v>0</v>
      </c>
      <c r="DV206">
        <v>1</v>
      </c>
      <c r="DW206">
        <v>0</v>
      </c>
      <c r="DX206">
        <v>0</v>
      </c>
      <c r="DY206">
        <v>0</v>
      </c>
      <c r="DZ206">
        <v>0</v>
      </c>
      <c r="EA206">
        <v>1</v>
      </c>
      <c r="EB206">
        <v>2</v>
      </c>
      <c r="EC206">
        <v>0</v>
      </c>
      <c r="ED206">
        <v>0</v>
      </c>
      <c r="EE206">
        <v>0</v>
      </c>
      <c r="EF206">
        <v>2</v>
      </c>
      <c r="EG206">
        <v>37</v>
      </c>
      <c r="EH206">
        <v>33</v>
      </c>
      <c r="EI206">
        <v>15</v>
      </c>
      <c r="EJ206">
        <v>5</v>
      </c>
      <c r="EK206">
        <v>4</v>
      </c>
      <c r="EL206">
        <v>1</v>
      </c>
      <c r="EM206">
        <v>1</v>
      </c>
      <c r="EN206">
        <v>4</v>
      </c>
      <c r="EO206">
        <v>0</v>
      </c>
      <c r="EP206">
        <v>1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1</v>
      </c>
      <c r="FD206">
        <v>1</v>
      </c>
      <c r="FE206">
        <v>33</v>
      </c>
      <c r="FF206">
        <v>44</v>
      </c>
      <c r="FG206">
        <v>8</v>
      </c>
      <c r="FH206">
        <v>4</v>
      </c>
      <c r="FI206">
        <v>17</v>
      </c>
      <c r="FJ206">
        <v>1</v>
      </c>
      <c r="FK206">
        <v>0</v>
      </c>
      <c r="FL206">
        <v>2</v>
      </c>
      <c r="FM206">
        <v>0</v>
      </c>
      <c r="FN206">
        <v>0</v>
      </c>
      <c r="FO206">
        <v>3</v>
      </c>
      <c r="FP206">
        <v>1</v>
      </c>
      <c r="FQ206">
        <v>0</v>
      </c>
      <c r="FR206">
        <v>1</v>
      </c>
      <c r="FS206">
        <v>0</v>
      </c>
      <c r="FT206">
        <v>0</v>
      </c>
      <c r="FU206">
        <v>3</v>
      </c>
      <c r="FV206">
        <v>1</v>
      </c>
      <c r="FW206">
        <v>1</v>
      </c>
      <c r="FX206">
        <v>2</v>
      </c>
      <c r="FY206">
        <v>0</v>
      </c>
      <c r="FZ206">
        <v>44</v>
      </c>
      <c r="GA206">
        <v>35</v>
      </c>
      <c r="GB206">
        <v>23</v>
      </c>
      <c r="GC206">
        <v>1</v>
      </c>
      <c r="GD206">
        <v>3</v>
      </c>
      <c r="GE206">
        <v>0</v>
      </c>
      <c r="GF206">
        <v>0</v>
      </c>
      <c r="GG206">
        <v>2</v>
      </c>
      <c r="GH206">
        <v>0</v>
      </c>
      <c r="GI206">
        <v>2</v>
      </c>
      <c r="GJ206">
        <v>0</v>
      </c>
      <c r="GK206">
        <v>2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2</v>
      </c>
      <c r="GX206">
        <v>35</v>
      </c>
      <c r="GY206">
        <v>3</v>
      </c>
      <c r="GZ206">
        <v>1</v>
      </c>
      <c r="HA206">
        <v>0</v>
      </c>
      <c r="HB206">
        <v>1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1</v>
      </c>
      <c r="HR206">
        <v>0</v>
      </c>
      <c r="HS206">
        <v>0</v>
      </c>
      <c r="HT206">
        <v>0</v>
      </c>
      <c r="HU206">
        <v>0</v>
      </c>
      <c r="HV206">
        <v>3</v>
      </c>
      <c r="HW206">
        <v>5</v>
      </c>
      <c r="HX206">
        <v>3</v>
      </c>
      <c r="HY206">
        <v>0</v>
      </c>
      <c r="HZ206">
        <v>1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1</v>
      </c>
      <c r="IJ206">
        <v>0</v>
      </c>
      <c r="IK206">
        <v>0</v>
      </c>
      <c r="IL206">
        <v>5</v>
      </c>
      <c r="IM206" t="s">
        <v>0</v>
      </c>
      <c r="IN206" t="s">
        <v>0</v>
      </c>
      <c r="IO206" t="s">
        <v>0</v>
      </c>
      <c r="IP206" t="s">
        <v>0</v>
      </c>
      <c r="IQ206" t="s">
        <v>0</v>
      </c>
      <c r="IR206" t="s">
        <v>0</v>
      </c>
      <c r="IS206" t="s">
        <v>0</v>
      </c>
      <c r="IT206" t="s">
        <v>0</v>
      </c>
      <c r="IU206" t="s">
        <v>0</v>
      </c>
      <c r="IV206" t="s">
        <v>0</v>
      </c>
      <c r="IW206" t="s">
        <v>0</v>
      </c>
      <c r="IX206" t="s">
        <v>0</v>
      </c>
      <c r="IY206" t="s">
        <v>0</v>
      </c>
      <c r="IZ206" t="s">
        <v>0</v>
      </c>
    </row>
    <row r="207" spans="1:260">
      <c r="A207" t="s">
        <v>1178</v>
      </c>
      <c r="B207" t="s">
        <v>1133</v>
      </c>
      <c r="C207" t="str">
        <f>"180501"</f>
        <v>180501</v>
      </c>
      <c r="D207" t="s">
        <v>1177</v>
      </c>
      <c r="E207">
        <v>3</v>
      </c>
      <c r="F207">
        <v>1379</v>
      </c>
      <c r="G207">
        <v>1069</v>
      </c>
      <c r="H207">
        <v>382</v>
      </c>
      <c r="I207">
        <v>687</v>
      </c>
      <c r="J207">
        <v>5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687</v>
      </c>
      <c r="T207">
        <v>0</v>
      </c>
      <c r="U207">
        <v>0</v>
      </c>
      <c r="V207">
        <v>687</v>
      </c>
      <c r="W207">
        <v>7</v>
      </c>
      <c r="X207">
        <v>7</v>
      </c>
      <c r="Y207">
        <v>0</v>
      </c>
      <c r="Z207">
        <v>0</v>
      </c>
      <c r="AA207">
        <v>680</v>
      </c>
      <c r="AB207">
        <v>342</v>
      </c>
      <c r="AC207">
        <v>23</v>
      </c>
      <c r="AD207">
        <v>1</v>
      </c>
      <c r="AE207">
        <v>3</v>
      </c>
      <c r="AF207">
        <v>4</v>
      </c>
      <c r="AG207">
        <v>103</v>
      </c>
      <c r="AH207">
        <v>0</v>
      </c>
      <c r="AI207">
        <v>14</v>
      </c>
      <c r="AJ207">
        <v>186</v>
      </c>
      <c r="AK207">
        <v>0</v>
      </c>
      <c r="AL207">
        <v>2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3</v>
      </c>
      <c r="AT207">
        <v>0</v>
      </c>
      <c r="AU207">
        <v>0</v>
      </c>
      <c r="AV207">
        <v>0</v>
      </c>
      <c r="AW207">
        <v>2</v>
      </c>
      <c r="AX207">
        <v>1</v>
      </c>
      <c r="AY207">
        <v>342</v>
      </c>
      <c r="AZ207">
        <v>127</v>
      </c>
      <c r="BA207">
        <v>30</v>
      </c>
      <c r="BB207">
        <v>4</v>
      </c>
      <c r="BC207">
        <v>25</v>
      </c>
      <c r="BD207">
        <v>3</v>
      </c>
      <c r="BE207">
        <v>1</v>
      </c>
      <c r="BF207">
        <v>0</v>
      </c>
      <c r="BG207">
        <v>43</v>
      </c>
      <c r="BH207">
        <v>0</v>
      </c>
      <c r="BI207">
        <v>1</v>
      </c>
      <c r="BJ207">
        <v>0</v>
      </c>
      <c r="BK207">
        <v>10</v>
      </c>
      <c r="BL207">
        <v>0</v>
      </c>
      <c r="BM207">
        <v>0</v>
      </c>
      <c r="BN207">
        <v>2</v>
      </c>
      <c r="BO207">
        <v>2</v>
      </c>
      <c r="BP207">
        <v>1</v>
      </c>
      <c r="BQ207">
        <v>0</v>
      </c>
      <c r="BR207">
        <v>1</v>
      </c>
      <c r="BS207">
        <v>0</v>
      </c>
      <c r="BT207">
        <v>0</v>
      </c>
      <c r="BU207">
        <v>3</v>
      </c>
      <c r="BV207">
        <v>1</v>
      </c>
      <c r="BW207">
        <v>127</v>
      </c>
      <c r="BX207">
        <v>20</v>
      </c>
      <c r="BY207">
        <v>8</v>
      </c>
      <c r="BZ207">
        <v>1</v>
      </c>
      <c r="CA207">
        <v>1</v>
      </c>
      <c r="CB207">
        <v>0</v>
      </c>
      <c r="CC207">
        <v>1</v>
      </c>
      <c r="CD207">
        <v>1</v>
      </c>
      <c r="CE207">
        <v>0</v>
      </c>
      <c r="CF207">
        <v>2</v>
      </c>
      <c r="CG207">
        <v>0</v>
      </c>
      <c r="CH207">
        <v>0</v>
      </c>
      <c r="CI207">
        <v>2</v>
      </c>
      <c r="CJ207">
        <v>4</v>
      </c>
      <c r="CK207">
        <v>20</v>
      </c>
      <c r="CL207">
        <v>41</v>
      </c>
      <c r="CM207">
        <v>10</v>
      </c>
      <c r="CN207">
        <v>0</v>
      </c>
      <c r="CO207">
        <v>17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>
        <v>6</v>
      </c>
      <c r="DA207">
        <v>0</v>
      </c>
      <c r="DB207">
        <v>6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41</v>
      </c>
      <c r="DJ207">
        <v>14</v>
      </c>
      <c r="DK207">
        <v>2</v>
      </c>
      <c r="DL207">
        <v>6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1</v>
      </c>
      <c r="DU207">
        <v>0</v>
      </c>
      <c r="DV207">
        <v>2</v>
      </c>
      <c r="DW207">
        <v>0</v>
      </c>
      <c r="DX207">
        <v>0</v>
      </c>
      <c r="DY207">
        <v>0</v>
      </c>
      <c r="DZ207">
        <v>2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1</v>
      </c>
      <c r="EG207">
        <v>14</v>
      </c>
      <c r="EH207">
        <v>43</v>
      </c>
      <c r="EI207">
        <v>23</v>
      </c>
      <c r="EJ207">
        <v>3</v>
      </c>
      <c r="EK207">
        <v>5</v>
      </c>
      <c r="EL207">
        <v>0</v>
      </c>
      <c r="EM207">
        <v>0</v>
      </c>
      <c r="EN207">
        <v>6</v>
      </c>
      <c r="EO207">
        <v>0</v>
      </c>
      <c r="EP207">
        <v>2</v>
      </c>
      <c r="EQ207">
        <v>0</v>
      </c>
      <c r="ER207">
        <v>0</v>
      </c>
      <c r="ES207">
        <v>1</v>
      </c>
      <c r="ET207">
        <v>0</v>
      </c>
      <c r="EU207">
        <v>0</v>
      </c>
      <c r="EV207">
        <v>0</v>
      </c>
      <c r="EW207">
        <v>0</v>
      </c>
      <c r="EX207">
        <v>1</v>
      </c>
      <c r="EY207">
        <v>1</v>
      </c>
      <c r="EZ207">
        <v>0</v>
      </c>
      <c r="FA207">
        <v>0</v>
      </c>
      <c r="FB207">
        <v>0</v>
      </c>
      <c r="FC207">
        <v>1</v>
      </c>
      <c r="FD207">
        <v>0</v>
      </c>
      <c r="FE207">
        <v>43</v>
      </c>
      <c r="FF207">
        <v>43</v>
      </c>
      <c r="FG207">
        <v>12</v>
      </c>
      <c r="FH207">
        <v>0</v>
      </c>
      <c r="FI207">
        <v>16</v>
      </c>
      <c r="FJ207">
        <v>0</v>
      </c>
      <c r="FK207">
        <v>1</v>
      </c>
      <c r="FL207">
        <v>3</v>
      </c>
      <c r="FM207">
        <v>3</v>
      </c>
      <c r="FN207">
        <v>0</v>
      </c>
      <c r="FO207">
        <v>2</v>
      </c>
      <c r="FP207">
        <v>1</v>
      </c>
      <c r="FQ207">
        <v>0</v>
      </c>
      <c r="FR207">
        <v>0</v>
      </c>
      <c r="FS207">
        <v>1</v>
      </c>
      <c r="FT207">
        <v>0</v>
      </c>
      <c r="FU207">
        <v>2</v>
      </c>
      <c r="FV207">
        <v>0</v>
      </c>
      <c r="FW207">
        <v>1</v>
      </c>
      <c r="FX207">
        <v>0</v>
      </c>
      <c r="FY207">
        <v>1</v>
      </c>
      <c r="FZ207">
        <v>43</v>
      </c>
      <c r="GA207">
        <v>46</v>
      </c>
      <c r="GB207">
        <v>31</v>
      </c>
      <c r="GC207">
        <v>2</v>
      </c>
      <c r="GD207">
        <v>2</v>
      </c>
      <c r="GE207">
        <v>1</v>
      </c>
      <c r="GF207">
        <v>0</v>
      </c>
      <c r="GG207">
        <v>2</v>
      </c>
      <c r="GH207">
        <v>1</v>
      </c>
      <c r="GI207">
        <v>2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1</v>
      </c>
      <c r="GT207">
        <v>0</v>
      </c>
      <c r="GU207">
        <v>2</v>
      </c>
      <c r="GV207">
        <v>0</v>
      </c>
      <c r="GW207">
        <v>2</v>
      </c>
      <c r="GX207">
        <v>46</v>
      </c>
      <c r="GY207">
        <v>1</v>
      </c>
      <c r="GZ207">
        <v>0</v>
      </c>
      <c r="HA207">
        <v>0</v>
      </c>
      <c r="HB207">
        <v>1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1</v>
      </c>
      <c r="HW207">
        <v>3</v>
      </c>
      <c r="HX207">
        <v>2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1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3</v>
      </c>
      <c r="IM207" t="s">
        <v>0</v>
      </c>
      <c r="IN207" t="s">
        <v>0</v>
      </c>
      <c r="IO207" t="s">
        <v>0</v>
      </c>
      <c r="IP207" t="s">
        <v>0</v>
      </c>
      <c r="IQ207" t="s">
        <v>0</v>
      </c>
      <c r="IR207" t="s">
        <v>0</v>
      </c>
      <c r="IS207" t="s">
        <v>0</v>
      </c>
      <c r="IT207" t="s">
        <v>0</v>
      </c>
      <c r="IU207" t="s">
        <v>0</v>
      </c>
      <c r="IV207" t="s">
        <v>0</v>
      </c>
      <c r="IW207" t="s">
        <v>0</v>
      </c>
      <c r="IX207" t="s">
        <v>0</v>
      </c>
      <c r="IY207" t="s">
        <v>0</v>
      </c>
      <c r="IZ207" t="s">
        <v>0</v>
      </c>
    </row>
    <row r="208" spans="1:260">
      <c r="A208" t="s">
        <v>1176</v>
      </c>
      <c r="B208" t="s">
        <v>1133</v>
      </c>
      <c r="C208" t="str">
        <f>"180501"</f>
        <v>180501</v>
      </c>
      <c r="D208" t="s">
        <v>1173</v>
      </c>
      <c r="E208">
        <v>4</v>
      </c>
      <c r="F208">
        <v>1605</v>
      </c>
      <c r="G208">
        <v>1249</v>
      </c>
      <c r="H208">
        <v>394</v>
      </c>
      <c r="I208">
        <v>855</v>
      </c>
      <c r="J208">
        <v>0</v>
      </c>
      <c r="K208">
        <v>3</v>
      </c>
      <c r="L208">
        <v>1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1</v>
      </c>
      <c r="S208">
        <v>856</v>
      </c>
      <c r="T208">
        <v>1</v>
      </c>
      <c r="U208">
        <v>0</v>
      </c>
      <c r="V208">
        <v>856</v>
      </c>
      <c r="W208">
        <v>14</v>
      </c>
      <c r="X208">
        <v>8</v>
      </c>
      <c r="Y208">
        <v>3</v>
      </c>
      <c r="Z208">
        <v>2</v>
      </c>
      <c r="AA208">
        <v>842</v>
      </c>
      <c r="AB208">
        <v>376</v>
      </c>
      <c r="AC208">
        <v>29</v>
      </c>
      <c r="AD208">
        <v>6</v>
      </c>
      <c r="AE208">
        <v>4</v>
      </c>
      <c r="AF208">
        <v>0</v>
      </c>
      <c r="AG208">
        <v>127</v>
      </c>
      <c r="AH208">
        <v>0</v>
      </c>
      <c r="AI208">
        <v>13</v>
      </c>
      <c r="AJ208">
        <v>176</v>
      </c>
      <c r="AK208">
        <v>1</v>
      </c>
      <c r="AL208">
        <v>0</v>
      </c>
      <c r="AM208">
        <v>0</v>
      </c>
      <c r="AN208">
        <v>1</v>
      </c>
      <c r="AO208">
        <v>0</v>
      </c>
      <c r="AP208">
        <v>1</v>
      </c>
      <c r="AQ208">
        <v>0</v>
      </c>
      <c r="AR208">
        <v>0</v>
      </c>
      <c r="AS208">
        <v>9</v>
      </c>
      <c r="AT208">
        <v>0</v>
      </c>
      <c r="AU208">
        <v>2</v>
      </c>
      <c r="AV208">
        <v>4</v>
      </c>
      <c r="AW208">
        <v>2</v>
      </c>
      <c r="AX208">
        <v>1</v>
      </c>
      <c r="AY208">
        <v>376</v>
      </c>
      <c r="AZ208">
        <v>149</v>
      </c>
      <c r="BA208">
        <v>41</v>
      </c>
      <c r="BB208">
        <v>4</v>
      </c>
      <c r="BC208">
        <v>30</v>
      </c>
      <c r="BD208">
        <v>7</v>
      </c>
      <c r="BE208">
        <v>1</v>
      </c>
      <c r="BF208">
        <v>0</v>
      </c>
      <c r="BG208">
        <v>42</v>
      </c>
      <c r="BH208">
        <v>0</v>
      </c>
      <c r="BI208">
        <v>0</v>
      </c>
      <c r="BJ208">
        <v>1</v>
      </c>
      <c r="BK208">
        <v>9</v>
      </c>
      <c r="BL208">
        <v>3</v>
      </c>
      <c r="BM208">
        <v>0</v>
      </c>
      <c r="BN208">
        <v>1</v>
      </c>
      <c r="BO208">
        <v>3</v>
      </c>
      <c r="BP208">
        <v>0</v>
      </c>
      <c r="BQ208">
        <v>2</v>
      </c>
      <c r="BR208">
        <v>1</v>
      </c>
      <c r="BS208">
        <v>1</v>
      </c>
      <c r="BT208">
        <v>0</v>
      </c>
      <c r="BU208">
        <v>0</v>
      </c>
      <c r="BV208">
        <v>3</v>
      </c>
      <c r="BW208">
        <v>149</v>
      </c>
      <c r="BX208">
        <v>34</v>
      </c>
      <c r="BY208">
        <v>14</v>
      </c>
      <c r="BZ208">
        <v>3</v>
      </c>
      <c r="CA208">
        <v>4</v>
      </c>
      <c r="CB208">
        <v>3</v>
      </c>
      <c r="CC208">
        <v>3</v>
      </c>
      <c r="CD208">
        <v>0</v>
      </c>
      <c r="CE208">
        <v>1</v>
      </c>
      <c r="CF208">
        <v>2</v>
      </c>
      <c r="CG208">
        <v>1</v>
      </c>
      <c r="CH208">
        <v>1</v>
      </c>
      <c r="CI208">
        <v>0</v>
      </c>
      <c r="CJ208">
        <v>2</v>
      </c>
      <c r="CK208">
        <v>34</v>
      </c>
      <c r="CL208">
        <v>45</v>
      </c>
      <c r="CM208">
        <v>14</v>
      </c>
      <c r="CN208">
        <v>0</v>
      </c>
      <c r="CO208">
        <v>20</v>
      </c>
      <c r="CP208">
        <v>0</v>
      </c>
      <c r="CQ208">
        <v>0</v>
      </c>
      <c r="CR208">
        <v>1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>
        <v>3</v>
      </c>
      <c r="DA208">
        <v>1</v>
      </c>
      <c r="DB208">
        <v>1</v>
      </c>
      <c r="DC208">
        <v>1</v>
      </c>
      <c r="DD208">
        <v>0</v>
      </c>
      <c r="DE208">
        <v>0</v>
      </c>
      <c r="DF208">
        <v>0</v>
      </c>
      <c r="DG208">
        <v>0</v>
      </c>
      <c r="DH208">
        <v>2</v>
      </c>
      <c r="DI208">
        <v>45</v>
      </c>
      <c r="DJ208">
        <v>19</v>
      </c>
      <c r="DK208">
        <v>2</v>
      </c>
      <c r="DL208">
        <v>9</v>
      </c>
      <c r="DM208">
        <v>2</v>
      </c>
      <c r="DN208">
        <v>0</v>
      </c>
      <c r="DO208">
        <v>0</v>
      </c>
      <c r="DP208">
        <v>0</v>
      </c>
      <c r="DQ208">
        <v>0</v>
      </c>
      <c r="DR208">
        <v>1</v>
      </c>
      <c r="DS208">
        <v>0</v>
      </c>
      <c r="DT208">
        <v>0</v>
      </c>
      <c r="DU208">
        <v>0</v>
      </c>
      <c r="DV208">
        <v>5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19</v>
      </c>
      <c r="EH208">
        <v>57</v>
      </c>
      <c r="EI208">
        <v>18</v>
      </c>
      <c r="EJ208">
        <v>10</v>
      </c>
      <c r="EK208">
        <v>7</v>
      </c>
      <c r="EL208">
        <v>0</v>
      </c>
      <c r="EM208">
        <v>0</v>
      </c>
      <c r="EN208">
        <v>12</v>
      </c>
      <c r="EO208">
        <v>1</v>
      </c>
      <c r="EP208">
        <v>0</v>
      </c>
      <c r="EQ208">
        <v>0</v>
      </c>
      <c r="ER208">
        <v>2</v>
      </c>
      <c r="ES208">
        <v>0</v>
      </c>
      <c r="ET208">
        <v>0</v>
      </c>
      <c r="EU208">
        <v>1</v>
      </c>
      <c r="EV208">
        <v>1</v>
      </c>
      <c r="EW208">
        <v>0</v>
      </c>
      <c r="EX208">
        <v>2</v>
      </c>
      <c r="EY208">
        <v>0</v>
      </c>
      <c r="EZ208">
        <v>0</v>
      </c>
      <c r="FA208">
        <v>1</v>
      </c>
      <c r="FB208">
        <v>0</v>
      </c>
      <c r="FC208">
        <v>1</v>
      </c>
      <c r="FD208">
        <v>1</v>
      </c>
      <c r="FE208">
        <v>57</v>
      </c>
      <c r="FF208">
        <v>79</v>
      </c>
      <c r="FG208">
        <v>12</v>
      </c>
      <c r="FH208">
        <v>1</v>
      </c>
      <c r="FI208">
        <v>33</v>
      </c>
      <c r="FJ208">
        <v>0</v>
      </c>
      <c r="FK208">
        <v>2</v>
      </c>
      <c r="FL208">
        <v>4</v>
      </c>
      <c r="FM208">
        <v>3</v>
      </c>
      <c r="FN208">
        <v>0</v>
      </c>
      <c r="FO208">
        <v>9</v>
      </c>
      <c r="FP208">
        <v>1</v>
      </c>
      <c r="FQ208">
        <v>0</v>
      </c>
      <c r="FR208">
        <v>2</v>
      </c>
      <c r="FS208">
        <v>0</v>
      </c>
      <c r="FT208">
        <v>0</v>
      </c>
      <c r="FU208">
        <v>7</v>
      </c>
      <c r="FV208">
        <v>1</v>
      </c>
      <c r="FW208">
        <v>0</v>
      </c>
      <c r="FX208">
        <v>3</v>
      </c>
      <c r="FY208">
        <v>1</v>
      </c>
      <c r="FZ208">
        <v>79</v>
      </c>
      <c r="GA208">
        <v>72</v>
      </c>
      <c r="GB208">
        <v>52</v>
      </c>
      <c r="GC208">
        <v>0</v>
      </c>
      <c r="GD208">
        <v>6</v>
      </c>
      <c r="GE208">
        <v>2</v>
      </c>
      <c r="GF208">
        <v>1</v>
      </c>
      <c r="GG208">
        <v>1</v>
      </c>
      <c r="GH208">
        <v>2</v>
      </c>
      <c r="GI208">
        <v>4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1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1</v>
      </c>
      <c r="GV208">
        <v>0</v>
      </c>
      <c r="GW208">
        <v>2</v>
      </c>
      <c r="GX208">
        <v>72</v>
      </c>
      <c r="GY208">
        <v>5</v>
      </c>
      <c r="GZ208">
        <v>0</v>
      </c>
      <c r="HA208">
        <v>0</v>
      </c>
      <c r="HB208">
        <v>3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1</v>
      </c>
      <c r="HO208">
        <v>1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5</v>
      </c>
      <c r="HW208">
        <v>6</v>
      </c>
      <c r="HX208">
        <v>6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6</v>
      </c>
      <c r="IM208" t="s">
        <v>0</v>
      </c>
      <c r="IN208" t="s">
        <v>0</v>
      </c>
      <c r="IO208" t="s">
        <v>0</v>
      </c>
      <c r="IP208" t="s">
        <v>0</v>
      </c>
      <c r="IQ208" t="s">
        <v>0</v>
      </c>
      <c r="IR208" t="s">
        <v>0</v>
      </c>
      <c r="IS208" t="s">
        <v>0</v>
      </c>
      <c r="IT208" t="s">
        <v>0</v>
      </c>
      <c r="IU208" t="s">
        <v>0</v>
      </c>
      <c r="IV208" t="s">
        <v>0</v>
      </c>
      <c r="IW208" t="s">
        <v>0</v>
      </c>
      <c r="IX208" t="s">
        <v>0</v>
      </c>
      <c r="IY208" t="s">
        <v>0</v>
      </c>
      <c r="IZ208" t="s">
        <v>0</v>
      </c>
    </row>
    <row r="209" spans="1:260">
      <c r="A209" t="s">
        <v>1175</v>
      </c>
      <c r="B209" t="s">
        <v>1133</v>
      </c>
      <c r="C209" t="str">
        <f>"180501"</f>
        <v>180501</v>
      </c>
      <c r="D209" t="s">
        <v>1173</v>
      </c>
      <c r="E209">
        <v>5</v>
      </c>
      <c r="F209">
        <v>1608</v>
      </c>
      <c r="G209">
        <v>1229</v>
      </c>
      <c r="H209">
        <v>413</v>
      </c>
      <c r="I209">
        <v>816</v>
      </c>
      <c r="J209">
        <v>2</v>
      </c>
      <c r="K209">
        <v>5</v>
      </c>
      <c r="L209">
        <v>1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817</v>
      </c>
      <c r="T209">
        <v>1</v>
      </c>
      <c r="U209">
        <v>0</v>
      </c>
      <c r="V209">
        <v>817</v>
      </c>
      <c r="W209">
        <v>16</v>
      </c>
      <c r="X209">
        <v>9</v>
      </c>
      <c r="Y209">
        <v>6</v>
      </c>
      <c r="Z209">
        <v>1</v>
      </c>
      <c r="AA209">
        <v>801</v>
      </c>
      <c r="AB209">
        <v>377</v>
      </c>
      <c r="AC209">
        <v>23</v>
      </c>
      <c r="AD209">
        <v>2</v>
      </c>
      <c r="AE209">
        <v>2</v>
      </c>
      <c r="AF209">
        <v>2</v>
      </c>
      <c r="AG209">
        <v>93</v>
      </c>
      <c r="AH209">
        <v>0</v>
      </c>
      <c r="AI209">
        <v>17</v>
      </c>
      <c r="AJ209">
        <v>218</v>
      </c>
      <c r="AK209">
        <v>0</v>
      </c>
      <c r="AL209">
        <v>1</v>
      </c>
      <c r="AM209">
        <v>0</v>
      </c>
      <c r="AN209">
        <v>0</v>
      </c>
      <c r="AO209">
        <v>0</v>
      </c>
      <c r="AP209">
        <v>0</v>
      </c>
      <c r="AQ209">
        <v>2</v>
      </c>
      <c r="AR209">
        <v>0</v>
      </c>
      <c r="AS209">
        <v>12</v>
      </c>
      <c r="AT209">
        <v>0</v>
      </c>
      <c r="AU209">
        <v>0</v>
      </c>
      <c r="AV209">
        <v>1</v>
      </c>
      <c r="AW209">
        <v>2</v>
      </c>
      <c r="AX209">
        <v>2</v>
      </c>
      <c r="AY209">
        <v>377</v>
      </c>
      <c r="AZ209">
        <v>152</v>
      </c>
      <c r="BA209">
        <v>47</v>
      </c>
      <c r="BB209">
        <v>3</v>
      </c>
      <c r="BC209">
        <v>30</v>
      </c>
      <c r="BD209">
        <v>5</v>
      </c>
      <c r="BE209">
        <v>1</v>
      </c>
      <c r="BF209">
        <v>0</v>
      </c>
      <c r="BG209">
        <v>46</v>
      </c>
      <c r="BH209">
        <v>0</v>
      </c>
      <c r="BI209">
        <v>1</v>
      </c>
      <c r="BJ209">
        <v>1</v>
      </c>
      <c r="BK209">
        <v>6</v>
      </c>
      <c r="BL209">
        <v>1</v>
      </c>
      <c r="BM209">
        <v>0</v>
      </c>
      <c r="BN209">
        <v>1</v>
      </c>
      <c r="BO209">
        <v>2</v>
      </c>
      <c r="BP209">
        <v>0</v>
      </c>
      <c r="BQ209">
        <v>1</v>
      </c>
      <c r="BR209">
        <v>0</v>
      </c>
      <c r="BS209">
        <v>1</v>
      </c>
      <c r="BT209">
        <v>2</v>
      </c>
      <c r="BU209">
        <v>4</v>
      </c>
      <c r="BV209">
        <v>0</v>
      </c>
      <c r="BW209">
        <v>152</v>
      </c>
      <c r="BX209">
        <v>25</v>
      </c>
      <c r="BY209">
        <v>7</v>
      </c>
      <c r="BZ209">
        <v>2</v>
      </c>
      <c r="CA209">
        <v>1</v>
      </c>
      <c r="CB209">
        <v>3</v>
      </c>
      <c r="CC209">
        <v>2</v>
      </c>
      <c r="CD209">
        <v>0</v>
      </c>
      <c r="CE209">
        <v>8</v>
      </c>
      <c r="CF209">
        <v>0</v>
      </c>
      <c r="CG209">
        <v>0</v>
      </c>
      <c r="CH209">
        <v>1</v>
      </c>
      <c r="CI209">
        <v>1</v>
      </c>
      <c r="CJ209">
        <v>0</v>
      </c>
      <c r="CK209">
        <v>25</v>
      </c>
      <c r="CL209">
        <v>54</v>
      </c>
      <c r="CM209">
        <v>15</v>
      </c>
      <c r="CN209">
        <v>0</v>
      </c>
      <c r="CO209">
        <v>25</v>
      </c>
      <c r="CP209">
        <v>0</v>
      </c>
      <c r="CQ209">
        <v>0</v>
      </c>
      <c r="CR209">
        <v>0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6</v>
      </c>
      <c r="DA209">
        <v>0</v>
      </c>
      <c r="DB209">
        <v>2</v>
      </c>
      <c r="DC209">
        <v>0</v>
      </c>
      <c r="DD209">
        <v>0</v>
      </c>
      <c r="DE209">
        <v>2</v>
      </c>
      <c r="DF209">
        <v>0</v>
      </c>
      <c r="DG209">
        <v>2</v>
      </c>
      <c r="DH209">
        <v>1</v>
      </c>
      <c r="DI209">
        <v>54</v>
      </c>
      <c r="DJ209">
        <v>25</v>
      </c>
      <c r="DK209">
        <v>1</v>
      </c>
      <c r="DL209">
        <v>15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3</v>
      </c>
      <c r="DS209">
        <v>0</v>
      </c>
      <c r="DT209">
        <v>0</v>
      </c>
      <c r="DU209">
        <v>0</v>
      </c>
      <c r="DV209">
        <v>1</v>
      </c>
      <c r="DW209">
        <v>0</v>
      </c>
      <c r="DX209">
        <v>0</v>
      </c>
      <c r="DY209">
        <v>0</v>
      </c>
      <c r="DZ209">
        <v>3</v>
      </c>
      <c r="EA209">
        <v>1</v>
      </c>
      <c r="EB209">
        <v>0</v>
      </c>
      <c r="EC209">
        <v>0</v>
      </c>
      <c r="ED209">
        <v>0</v>
      </c>
      <c r="EE209">
        <v>0</v>
      </c>
      <c r="EF209">
        <v>1</v>
      </c>
      <c r="EG209">
        <v>25</v>
      </c>
      <c r="EH209">
        <v>50</v>
      </c>
      <c r="EI209">
        <v>15</v>
      </c>
      <c r="EJ209">
        <v>6</v>
      </c>
      <c r="EK209">
        <v>4</v>
      </c>
      <c r="EL209">
        <v>1</v>
      </c>
      <c r="EM209">
        <v>0</v>
      </c>
      <c r="EN209">
        <v>8</v>
      </c>
      <c r="EO209">
        <v>4</v>
      </c>
      <c r="EP209">
        <v>1</v>
      </c>
      <c r="EQ209">
        <v>0</v>
      </c>
      <c r="ER209">
        <v>1</v>
      </c>
      <c r="ES209">
        <v>1</v>
      </c>
      <c r="ET209">
        <v>2</v>
      </c>
      <c r="EU209">
        <v>1</v>
      </c>
      <c r="EV209">
        <v>1</v>
      </c>
      <c r="EW209">
        <v>0</v>
      </c>
      <c r="EX209">
        <v>0</v>
      </c>
      <c r="EY209">
        <v>1</v>
      </c>
      <c r="EZ209">
        <v>0</v>
      </c>
      <c r="FA209">
        <v>0</v>
      </c>
      <c r="FB209">
        <v>2</v>
      </c>
      <c r="FC209">
        <v>1</v>
      </c>
      <c r="FD209">
        <v>1</v>
      </c>
      <c r="FE209">
        <v>50</v>
      </c>
      <c r="FF209">
        <v>71</v>
      </c>
      <c r="FG209">
        <v>13</v>
      </c>
      <c r="FH209">
        <v>3</v>
      </c>
      <c r="FI209">
        <v>38</v>
      </c>
      <c r="FJ209">
        <v>0</v>
      </c>
      <c r="FK209">
        <v>0</v>
      </c>
      <c r="FL209">
        <v>1</v>
      </c>
      <c r="FM209">
        <v>1</v>
      </c>
      <c r="FN209">
        <v>0</v>
      </c>
      <c r="FO209">
        <v>2</v>
      </c>
      <c r="FP209">
        <v>0</v>
      </c>
      <c r="FQ209">
        <v>0</v>
      </c>
      <c r="FR209">
        <v>2</v>
      </c>
      <c r="FS209">
        <v>0</v>
      </c>
      <c r="FT209">
        <v>0</v>
      </c>
      <c r="FU209">
        <v>4</v>
      </c>
      <c r="FV209">
        <v>0</v>
      </c>
      <c r="FW209">
        <v>1</v>
      </c>
      <c r="FX209">
        <v>5</v>
      </c>
      <c r="FY209">
        <v>1</v>
      </c>
      <c r="FZ209">
        <v>71</v>
      </c>
      <c r="GA209">
        <v>32</v>
      </c>
      <c r="GB209">
        <v>19</v>
      </c>
      <c r="GC209">
        <v>0</v>
      </c>
      <c r="GD209">
        <v>3</v>
      </c>
      <c r="GE209">
        <v>0</v>
      </c>
      <c r="GF209">
        <v>0</v>
      </c>
      <c r="GG209">
        <v>1</v>
      </c>
      <c r="GH209">
        <v>1</v>
      </c>
      <c r="GI209">
        <v>2</v>
      </c>
      <c r="GJ209">
        <v>0</v>
      </c>
      <c r="GK209">
        <v>1</v>
      </c>
      <c r="GL209">
        <v>0</v>
      </c>
      <c r="GM209">
        <v>0</v>
      </c>
      <c r="GN209">
        <v>1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1</v>
      </c>
      <c r="GV209">
        <v>0</v>
      </c>
      <c r="GW209">
        <v>3</v>
      </c>
      <c r="GX209">
        <v>32</v>
      </c>
      <c r="GY209">
        <v>9</v>
      </c>
      <c r="GZ209">
        <v>1</v>
      </c>
      <c r="HA209">
        <v>0</v>
      </c>
      <c r="HB209">
        <v>5</v>
      </c>
      <c r="HC209">
        <v>0</v>
      </c>
      <c r="HD209">
        <v>0</v>
      </c>
      <c r="HE209">
        <v>1</v>
      </c>
      <c r="HF209">
        <v>0</v>
      </c>
      <c r="HG209">
        <v>0</v>
      </c>
      <c r="HH209">
        <v>0</v>
      </c>
      <c r="HI209">
        <v>1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1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9</v>
      </c>
      <c r="HW209">
        <v>6</v>
      </c>
      <c r="HX209">
        <v>1</v>
      </c>
      <c r="HY209">
        <v>1</v>
      </c>
      <c r="HZ209">
        <v>1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2</v>
      </c>
      <c r="IG209">
        <v>1</v>
      </c>
      <c r="IH209">
        <v>0</v>
      </c>
      <c r="II209">
        <v>0</v>
      </c>
      <c r="IJ209">
        <v>0</v>
      </c>
      <c r="IK209">
        <v>0</v>
      </c>
      <c r="IL209">
        <v>6</v>
      </c>
      <c r="IM209" t="s">
        <v>0</v>
      </c>
      <c r="IN209" t="s">
        <v>0</v>
      </c>
      <c r="IO209" t="s">
        <v>0</v>
      </c>
      <c r="IP209" t="s">
        <v>0</v>
      </c>
      <c r="IQ209" t="s">
        <v>0</v>
      </c>
      <c r="IR209" t="s">
        <v>0</v>
      </c>
      <c r="IS209" t="s">
        <v>0</v>
      </c>
      <c r="IT209" t="s">
        <v>0</v>
      </c>
      <c r="IU209" t="s">
        <v>0</v>
      </c>
      <c r="IV209" t="s">
        <v>0</v>
      </c>
      <c r="IW209" t="s">
        <v>0</v>
      </c>
      <c r="IX209" t="s">
        <v>0</v>
      </c>
      <c r="IY209" t="s">
        <v>0</v>
      </c>
      <c r="IZ209" t="s">
        <v>0</v>
      </c>
    </row>
    <row r="210" spans="1:260">
      <c r="A210" t="s">
        <v>1174</v>
      </c>
      <c r="B210" t="s">
        <v>1133</v>
      </c>
      <c r="C210" t="str">
        <f>"180501"</f>
        <v>180501</v>
      </c>
      <c r="D210" t="s">
        <v>1173</v>
      </c>
      <c r="E210">
        <v>6</v>
      </c>
      <c r="F210">
        <v>1630</v>
      </c>
      <c r="G210">
        <v>1250</v>
      </c>
      <c r="H210">
        <v>375</v>
      </c>
      <c r="I210">
        <v>875</v>
      </c>
      <c r="J210">
        <v>1</v>
      </c>
      <c r="K210">
        <v>9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874</v>
      </c>
      <c r="T210">
        <v>0</v>
      </c>
      <c r="U210">
        <v>0</v>
      </c>
      <c r="V210">
        <v>874</v>
      </c>
      <c r="W210">
        <v>16</v>
      </c>
      <c r="X210">
        <v>10</v>
      </c>
      <c r="Y210">
        <v>5</v>
      </c>
      <c r="Z210">
        <v>1</v>
      </c>
      <c r="AA210">
        <v>858</v>
      </c>
      <c r="AB210">
        <v>401</v>
      </c>
      <c r="AC210">
        <v>16</v>
      </c>
      <c r="AD210">
        <v>2</v>
      </c>
      <c r="AE210">
        <v>3</v>
      </c>
      <c r="AF210">
        <v>3</v>
      </c>
      <c r="AG210">
        <v>113</v>
      </c>
      <c r="AH210">
        <v>2</v>
      </c>
      <c r="AI210">
        <v>15</v>
      </c>
      <c r="AJ210">
        <v>223</v>
      </c>
      <c r="AK210">
        <v>0</v>
      </c>
      <c r="AL210">
        <v>1</v>
      </c>
      <c r="AM210">
        <v>0</v>
      </c>
      <c r="AN210">
        <v>2</v>
      </c>
      <c r="AO210">
        <v>0</v>
      </c>
      <c r="AP210">
        <v>0</v>
      </c>
      <c r="AQ210">
        <v>0</v>
      </c>
      <c r="AR210">
        <v>0</v>
      </c>
      <c r="AS210">
        <v>11</v>
      </c>
      <c r="AT210">
        <v>1</v>
      </c>
      <c r="AU210">
        <v>3</v>
      </c>
      <c r="AV210">
        <v>3</v>
      </c>
      <c r="AW210">
        <v>0</v>
      </c>
      <c r="AX210">
        <v>3</v>
      </c>
      <c r="AY210">
        <v>401</v>
      </c>
      <c r="AZ210">
        <v>145</v>
      </c>
      <c r="BA210">
        <v>41</v>
      </c>
      <c r="BB210">
        <v>2</v>
      </c>
      <c r="BC210">
        <v>25</v>
      </c>
      <c r="BD210">
        <v>7</v>
      </c>
      <c r="BE210">
        <v>1</v>
      </c>
      <c r="BF210">
        <v>1</v>
      </c>
      <c r="BG210">
        <v>48</v>
      </c>
      <c r="BH210">
        <v>0</v>
      </c>
      <c r="BI210">
        <v>1</v>
      </c>
      <c r="BJ210">
        <v>4</v>
      </c>
      <c r="BK210">
        <v>8</v>
      </c>
      <c r="BL210">
        <v>0</v>
      </c>
      <c r="BM210">
        <v>0</v>
      </c>
      <c r="BN210">
        <v>0</v>
      </c>
      <c r="BO210">
        <v>1</v>
      </c>
      <c r="BP210">
        <v>1</v>
      </c>
      <c r="BQ210">
        <v>0</v>
      </c>
      <c r="BR210">
        <v>0</v>
      </c>
      <c r="BS210">
        <v>0</v>
      </c>
      <c r="BT210">
        <v>2</v>
      </c>
      <c r="BU210">
        <v>2</v>
      </c>
      <c r="BV210">
        <v>1</v>
      </c>
      <c r="BW210">
        <v>145</v>
      </c>
      <c r="BX210">
        <v>20</v>
      </c>
      <c r="BY210">
        <v>10</v>
      </c>
      <c r="BZ210">
        <v>3</v>
      </c>
      <c r="CA210">
        <v>1</v>
      </c>
      <c r="CB210">
        <v>0</v>
      </c>
      <c r="CC210">
        <v>0</v>
      </c>
      <c r="CD210">
        <v>2</v>
      </c>
      <c r="CE210">
        <v>1</v>
      </c>
      <c r="CF210">
        <v>0</v>
      </c>
      <c r="CG210">
        <v>1</v>
      </c>
      <c r="CH210">
        <v>0</v>
      </c>
      <c r="CI210">
        <v>1</v>
      </c>
      <c r="CJ210">
        <v>1</v>
      </c>
      <c r="CK210">
        <v>20</v>
      </c>
      <c r="CL210">
        <v>50</v>
      </c>
      <c r="CM210">
        <v>14</v>
      </c>
      <c r="CN210">
        <v>2</v>
      </c>
      <c r="CO210">
        <v>32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1</v>
      </c>
      <c r="CZ210">
        <v>0</v>
      </c>
      <c r="DA210">
        <v>0</v>
      </c>
      <c r="DB210">
        <v>1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50</v>
      </c>
      <c r="DJ210">
        <v>25</v>
      </c>
      <c r="DK210">
        <v>3</v>
      </c>
      <c r="DL210">
        <v>10</v>
      </c>
      <c r="DM210">
        <v>1</v>
      </c>
      <c r="DN210">
        <v>1</v>
      </c>
      <c r="DO210">
        <v>1</v>
      </c>
      <c r="DP210">
        <v>0</v>
      </c>
      <c r="DQ210">
        <v>1</v>
      </c>
      <c r="DR210">
        <v>1</v>
      </c>
      <c r="DS210">
        <v>0</v>
      </c>
      <c r="DT210">
        <v>0</v>
      </c>
      <c r="DU210">
        <v>0</v>
      </c>
      <c r="DV210">
        <v>7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25</v>
      </c>
      <c r="EH210">
        <v>62</v>
      </c>
      <c r="EI210">
        <v>23</v>
      </c>
      <c r="EJ210">
        <v>9</v>
      </c>
      <c r="EK210">
        <v>11</v>
      </c>
      <c r="EL210">
        <v>0</v>
      </c>
      <c r="EM210">
        <v>0</v>
      </c>
      <c r="EN210">
        <v>7</v>
      </c>
      <c r="EO210">
        <v>0</v>
      </c>
      <c r="EP210">
        <v>0</v>
      </c>
      <c r="EQ210">
        <v>0</v>
      </c>
      <c r="ER210">
        <v>2</v>
      </c>
      <c r="ES210">
        <v>2</v>
      </c>
      <c r="ET210">
        <v>1</v>
      </c>
      <c r="EU210">
        <v>2</v>
      </c>
      <c r="EV210">
        <v>0</v>
      </c>
      <c r="EW210">
        <v>0</v>
      </c>
      <c r="EX210">
        <v>0</v>
      </c>
      <c r="EY210">
        <v>1</v>
      </c>
      <c r="EZ210">
        <v>0</v>
      </c>
      <c r="FA210">
        <v>0</v>
      </c>
      <c r="FB210">
        <v>0</v>
      </c>
      <c r="FC210">
        <v>1</v>
      </c>
      <c r="FD210">
        <v>3</v>
      </c>
      <c r="FE210">
        <v>62</v>
      </c>
      <c r="FF210">
        <v>107</v>
      </c>
      <c r="FG210">
        <v>13</v>
      </c>
      <c r="FH210">
        <v>2</v>
      </c>
      <c r="FI210">
        <v>66</v>
      </c>
      <c r="FJ210">
        <v>0</v>
      </c>
      <c r="FK210">
        <v>0</v>
      </c>
      <c r="FL210">
        <v>2</v>
      </c>
      <c r="FM210">
        <v>4</v>
      </c>
      <c r="FN210">
        <v>1</v>
      </c>
      <c r="FO210">
        <v>1</v>
      </c>
      <c r="FP210">
        <v>0</v>
      </c>
      <c r="FQ210">
        <v>0</v>
      </c>
      <c r="FR210">
        <v>1</v>
      </c>
      <c r="FS210">
        <v>0</v>
      </c>
      <c r="FT210">
        <v>0</v>
      </c>
      <c r="FU210">
        <v>3</v>
      </c>
      <c r="FV210">
        <v>3</v>
      </c>
      <c r="FW210">
        <v>4</v>
      </c>
      <c r="FX210">
        <v>4</v>
      </c>
      <c r="FY210">
        <v>3</v>
      </c>
      <c r="FZ210">
        <v>107</v>
      </c>
      <c r="GA210">
        <v>26</v>
      </c>
      <c r="GB210">
        <v>19</v>
      </c>
      <c r="GC210">
        <v>0</v>
      </c>
      <c r="GD210">
        <v>1</v>
      </c>
      <c r="GE210">
        <v>0</v>
      </c>
      <c r="GF210">
        <v>0</v>
      </c>
      <c r="GG210">
        <v>0</v>
      </c>
      <c r="GH210">
        <v>0</v>
      </c>
      <c r="GI210">
        <v>1</v>
      </c>
      <c r="GJ210">
        <v>0</v>
      </c>
      <c r="GK210">
        <v>0</v>
      </c>
      <c r="GL210">
        <v>1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2</v>
      </c>
      <c r="GW210">
        <v>2</v>
      </c>
      <c r="GX210">
        <v>26</v>
      </c>
      <c r="GY210">
        <v>12</v>
      </c>
      <c r="GZ210">
        <v>1</v>
      </c>
      <c r="HA210">
        <v>0</v>
      </c>
      <c r="HB210">
        <v>10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1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12</v>
      </c>
      <c r="HW210">
        <v>10</v>
      </c>
      <c r="HX210">
        <v>6</v>
      </c>
      <c r="HY210">
        <v>0</v>
      </c>
      <c r="HZ210">
        <v>2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2</v>
      </c>
      <c r="IK210">
        <v>0</v>
      </c>
      <c r="IL210">
        <v>10</v>
      </c>
      <c r="IM210" t="s">
        <v>0</v>
      </c>
      <c r="IN210" t="s">
        <v>0</v>
      </c>
      <c r="IO210" t="s">
        <v>0</v>
      </c>
      <c r="IP210" t="s">
        <v>0</v>
      </c>
      <c r="IQ210" t="s">
        <v>0</v>
      </c>
      <c r="IR210" t="s">
        <v>0</v>
      </c>
      <c r="IS210" t="s">
        <v>0</v>
      </c>
      <c r="IT210" t="s">
        <v>0</v>
      </c>
      <c r="IU210" t="s">
        <v>0</v>
      </c>
      <c r="IV210" t="s">
        <v>0</v>
      </c>
      <c r="IW210" t="s">
        <v>0</v>
      </c>
      <c r="IX210" t="s">
        <v>0</v>
      </c>
      <c r="IY210" t="s">
        <v>0</v>
      </c>
      <c r="IZ210" t="s">
        <v>0</v>
      </c>
    </row>
    <row r="211" spans="1:260">
      <c r="A211" t="s">
        <v>1172</v>
      </c>
      <c r="B211" t="s">
        <v>1133</v>
      </c>
      <c r="C211" t="str">
        <f>"180501"</f>
        <v>180501</v>
      </c>
      <c r="D211" t="s">
        <v>1171</v>
      </c>
      <c r="E211">
        <v>7</v>
      </c>
      <c r="F211">
        <v>1477</v>
      </c>
      <c r="G211">
        <v>1150</v>
      </c>
      <c r="H211">
        <v>445</v>
      </c>
      <c r="I211">
        <v>705</v>
      </c>
      <c r="J211">
        <v>1</v>
      </c>
      <c r="K211">
        <v>9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705</v>
      </c>
      <c r="T211">
        <v>0</v>
      </c>
      <c r="U211">
        <v>0</v>
      </c>
      <c r="V211">
        <v>705</v>
      </c>
      <c r="W211">
        <v>15</v>
      </c>
      <c r="X211">
        <v>10</v>
      </c>
      <c r="Y211">
        <v>2</v>
      </c>
      <c r="Z211">
        <v>3</v>
      </c>
      <c r="AA211">
        <v>690</v>
      </c>
      <c r="AB211">
        <v>345</v>
      </c>
      <c r="AC211">
        <v>25</v>
      </c>
      <c r="AD211">
        <v>0</v>
      </c>
      <c r="AE211">
        <v>5</v>
      </c>
      <c r="AF211">
        <v>6</v>
      </c>
      <c r="AG211">
        <v>104</v>
      </c>
      <c r="AH211">
        <v>0</v>
      </c>
      <c r="AI211">
        <v>15</v>
      </c>
      <c r="AJ211">
        <v>174</v>
      </c>
      <c r="AK211">
        <v>0</v>
      </c>
      <c r="AL211">
        <v>0</v>
      </c>
      <c r="AM211">
        <v>1</v>
      </c>
      <c r="AN211">
        <v>1</v>
      </c>
      <c r="AO211">
        <v>0</v>
      </c>
      <c r="AP211">
        <v>1</v>
      </c>
      <c r="AQ211">
        <v>1</v>
      </c>
      <c r="AR211">
        <v>0</v>
      </c>
      <c r="AS211">
        <v>10</v>
      </c>
      <c r="AT211">
        <v>0</v>
      </c>
      <c r="AU211">
        <v>1</v>
      </c>
      <c r="AV211">
        <v>0</v>
      </c>
      <c r="AW211">
        <v>1</v>
      </c>
      <c r="AX211">
        <v>0</v>
      </c>
      <c r="AY211">
        <v>345</v>
      </c>
      <c r="AZ211">
        <v>138</v>
      </c>
      <c r="BA211">
        <v>34</v>
      </c>
      <c r="BB211">
        <v>2</v>
      </c>
      <c r="BC211">
        <v>22</v>
      </c>
      <c r="BD211">
        <v>3</v>
      </c>
      <c r="BE211">
        <v>2</v>
      </c>
      <c r="BF211">
        <v>0</v>
      </c>
      <c r="BG211">
        <v>47</v>
      </c>
      <c r="BH211">
        <v>2</v>
      </c>
      <c r="BI211">
        <v>0</v>
      </c>
      <c r="BJ211">
        <v>0</v>
      </c>
      <c r="BK211">
        <v>13</v>
      </c>
      <c r="BL211">
        <v>1</v>
      </c>
      <c r="BM211">
        <v>1</v>
      </c>
      <c r="BN211">
        <v>0</v>
      </c>
      <c r="BO211">
        <v>2</v>
      </c>
      <c r="BP211">
        <v>1</v>
      </c>
      <c r="BQ211">
        <v>0</v>
      </c>
      <c r="BR211">
        <v>1</v>
      </c>
      <c r="BS211">
        <v>0</v>
      </c>
      <c r="BT211">
        <v>1</v>
      </c>
      <c r="BU211">
        <v>1</v>
      </c>
      <c r="BV211">
        <v>5</v>
      </c>
      <c r="BW211">
        <v>138</v>
      </c>
      <c r="BX211">
        <v>14</v>
      </c>
      <c r="BY211">
        <v>5</v>
      </c>
      <c r="BZ211">
        <v>0</v>
      </c>
      <c r="CA211">
        <v>2</v>
      </c>
      <c r="CB211">
        <v>0</v>
      </c>
      <c r="CC211">
        <v>1</v>
      </c>
      <c r="CD211">
        <v>0</v>
      </c>
      <c r="CE211">
        <v>0</v>
      </c>
      <c r="CF211">
        <v>0</v>
      </c>
      <c r="CG211">
        <v>5</v>
      </c>
      <c r="CH211">
        <v>0</v>
      </c>
      <c r="CI211">
        <v>1</v>
      </c>
      <c r="CJ211">
        <v>0</v>
      </c>
      <c r="CK211">
        <v>14</v>
      </c>
      <c r="CL211">
        <v>43</v>
      </c>
      <c r="CM211">
        <v>11</v>
      </c>
      <c r="CN211">
        <v>0</v>
      </c>
      <c r="CO211">
        <v>20</v>
      </c>
      <c r="CP211">
        <v>0</v>
      </c>
      <c r="CQ211">
        <v>0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2</v>
      </c>
      <c r="CX211">
        <v>0</v>
      </c>
      <c r="CY211">
        <v>1</v>
      </c>
      <c r="CZ211">
        <v>2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4</v>
      </c>
      <c r="DG211">
        <v>1</v>
      </c>
      <c r="DH211">
        <v>1</v>
      </c>
      <c r="DI211">
        <v>43</v>
      </c>
      <c r="DJ211">
        <v>22</v>
      </c>
      <c r="DK211">
        <v>1</v>
      </c>
      <c r="DL211">
        <v>14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5</v>
      </c>
      <c r="DW211">
        <v>0</v>
      </c>
      <c r="DX211">
        <v>0</v>
      </c>
      <c r="DY211">
        <v>0</v>
      </c>
      <c r="DZ211">
        <v>0</v>
      </c>
      <c r="EA211">
        <v>1</v>
      </c>
      <c r="EB211">
        <v>0</v>
      </c>
      <c r="EC211">
        <v>0</v>
      </c>
      <c r="ED211">
        <v>0</v>
      </c>
      <c r="EE211">
        <v>0</v>
      </c>
      <c r="EF211">
        <v>1</v>
      </c>
      <c r="EG211">
        <v>22</v>
      </c>
      <c r="EH211">
        <v>37</v>
      </c>
      <c r="EI211">
        <v>14</v>
      </c>
      <c r="EJ211">
        <v>3</v>
      </c>
      <c r="EK211">
        <v>3</v>
      </c>
      <c r="EL211">
        <v>0</v>
      </c>
      <c r="EM211">
        <v>1</v>
      </c>
      <c r="EN211">
        <v>6</v>
      </c>
      <c r="EO211">
        <v>1</v>
      </c>
      <c r="EP211">
        <v>1</v>
      </c>
      <c r="EQ211">
        <v>2</v>
      </c>
      <c r="ER211">
        <v>0</v>
      </c>
      <c r="ES211">
        <v>0</v>
      </c>
      <c r="ET211">
        <v>0</v>
      </c>
      <c r="EU211">
        <v>2</v>
      </c>
      <c r="EV211">
        <v>0</v>
      </c>
      <c r="EW211">
        <v>1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3</v>
      </c>
      <c r="FD211">
        <v>0</v>
      </c>
      <c r="FE211">
        <v>37</v>
      </c>
      <c r="FF211">
        <v>57</v>
      </c>
      <c r="FG211">
        <v>7</v>
      </c>
      <c r="FH211">
        <v>2</v>
      </c>
      <c r="FI211">
        <v>31</v>
      </c>
      <c r="FJ211">
        <v>0</v>
      </c>
      <c r="FK211">
        <v>0</v>
      </c>
      <c r="FL211">
        <v>1</v>
      </c>
      <c r="FM211">
        <v>2</v>
      </c>
      <c r="FN211">
        <v>0</v>
      </c>
      <c r="FO211">
        <v>3</v>
      </c>
      <c r="FP211">
        <v>0</v>
      </c>
      <c r="FQ211">
        <v>0</v>
      </c>
      <c r="FR211">
        <v>0</v>
      </c>
      <c r="FS211">
        <v>1</v>
      </c>
      <c r="FT211">
        <v>0</v>
      </c>
      <c r="FU211">
        <v>7</v>
      </c>
      <c r="FV211">
        <v>0</v>
      </c>
      <c r="FW211">
        <v>1</v>
      </c>
      <c r="FX211">
        <v>1</v>
      </c>
      <c r="FY211">
        <v>1</v>
      </c>
      <c r="FZ211">
        <v>57</v>
      </c>
      <c r="GA211">
        <v>26</v>
      </c>
      <c r="GB211">
        <v>7</v>
      </c>
      <c r="GC211">
        <v>1</v>
      </c>
      <c r="GD211">
        <v>4</v>
      </c>
      <c r="GE211">
        <v>0</v>
      </c>
      <c r="GF211">
        <v>1</v>
      </c>
      <c r="GG211">
        <v>0</v>
      </c>
      <c r="GH211">
        <v>0</v>
      </c>
      <c r="GI211">
        <v>6</v>
      </c>
      <c r="GJ211">
        <v>0</v>
      </c>
      <c r="GK211">
        <v>0</v>
      </c>
      <c r="GL211">
        <v>2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1</v>
      </c>
      <c r="GW211">
        <v>4</v>
      </c>
      <c r="GX211">
        <v>26</v>
      </c>
      <c r="GY211">
        <v>6</v>
      </c>
      <c r="GZ211">
        <v>1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1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1</v>
      </c>
      <c r="HO211">
        <v>1</v>
      </c>
      <c r="HP211">
        <v>1</v>
      </c>
      <c r="HQ211">
        <v>0</v>
      </c>
      <c r="HR211">
        <v>0</v>
      </c>
      <c r="HS211">
        <v>0</v>
      </c>
      <c r="HT211">
        <v>1</v>
      </c>
      <c r="HU211">
        <v>0</v>
      </c>
      <c r="HV211">
        <v>6</v>
      </c>
      <c r="HW211">
        <v>2</v>
      </c>
      <c r="HX211">
        <v>0</v>
      </c>
      <c r="HY211">
        <v>1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1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2</v>
      </c>
      <c r="IM211" t="s">
        <v>0</v>
      </c>
      <c r="IN211" t="s">
        <v>0</v>
      </c>
      <c r="IO211" t="s">
        <v>0</v>
      </c>
      <c r="IP211" t="s">
        <v>0</v>
      </c>
      <c r="IQ211" t="s">
        <v>0</v>
      </c>
      <c r="IR211" t="s">
        <v>0</v>
      </c>
      <c r="IS211" t="s">
        <v>0</v>
      </c>
      <c r="IT211" t="s">
        <v>0</v>
      </c>
      <c r="IU211" t="s">
        <v>0</v>
      </c>
      <c r="IV211" t="s">
        <v>0</v>
      </c>
      <c r="IW211" t="s">
        <v>0</v>
      </c>
      <c r="IX211" t="s">
        <v>0</v>
      </c>
      <c r="IY211" t="s">
        <v>0</v>
      </c>
      <c r="IZ211" t="s">
        <v>0</v>
      </c>
    </row>
    <row r="212" spans="1:260">
      <c r="A212" t="s">
        <v>1170</v>
      </c>
      <c r="B212" t="s">
        <v>1133</v>
      </c>
      <c r="C212" t="str">
        <f>"180501"</f>
        <v>180501</v>
      </c>
      <c r="D212" t="s">
        <v>1169</v>
      </c>
      <c r="E212">
        <v>8</v>
      </c>
      <c r="F212">
        <v>637</v>
      </c>
      <c r="G212">
        <v>490</v>
      </c>
      <c r="H212">
        <v>107</v>
      </c>
      <c r="I212">
        <v>383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383</v>
      </c>
      <c r="T212">
        <v>0</v>
      </c>
      <c r="U212">
        <v>0</v>
      </c>
      <c r="V212">
        <v>383</v>
      </c>
      <c r="W212">
        <v>11</v>
      </c>
      <c r="X212">
        <v>6</v>
      </c>
      <c r="Y212">
        <v>5</v>
      </c>
      <c r="Z212">
        <v>0</v>
      </c>
      <c r="AA212">
        <v>372</v>
      </c>
      <c r="AB212">
        <v>260</v>
      </c>
      <c r="AC212">
        <v>18</v>
      </c>
      <c r="AD212">
        <v>1</v>
      </c>
      <c r="AE212">
        <v>2</v>
      </c>
      <c r="AF212">
        <v>0</v>
      </c>
      <c r="AG212">
        <v>85</v>
      </c>
      <c r="AH212">
        <v>0</v>
      </c>
      <c r="AI212">
        <v>2</v>
      </c>
      <c r="AJ212">
        <v>138</v>
      </c>
      <c r="AK212">
        <v>1</v>
      </c>
      <c r="AL212">
        <v>1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8</v>
      </c>
      <c r="AT212">
        <v>0</v>
      </c>
      <c r="AU212">
        <v>1</v>
      </c>
      <c r="AV212">
        <v>3</v>
      </c>
      <c r="AW212">
        <v>0</v>
      </c>
      <c r="AX212">
        <v>0</v>
      </c>
      <c r="AY212">
        <v>260</v>
      </c>
      <c r="AZ212">
        <v>33</v>
      </c>
      <c r="BA212">
        <v>14</v>
      </c>
      <c r="BB212">
        <v>2</v>
      </c>
      <c r="BC212">
        <v>6</v>
      </c>
      <c r="BD212">
        <v>1</v>
      </c>
      <c r="BE212">
        <v>0</v>
      </c>
      <c r="BF212">
        <v>0</v>
      </c>
      <c r="BG212">
        <v>2</v>
      </c>
      <c r="BH212">
        <v>1</v>
      </c>
      <c r="BI212">
        <v>0</v>
      </c>
      <c r="BJ212">
        <v>1</v>
      </c>
      <c r="BK212">
        <v>6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33</v>
      </c>
      <c r="BX212">
        <v>8</v>
      </c>
      <c r="BY212">
        <v>1</v>
      </c>
      <c r="BZ212">
        <v>3</v>
      </c>
      <c r="CA212">
        <v>0</v>
      </c>
      <c r="CB212">
        <v>1</v>
      </c>
      <c r="CC212">
        <v>0</v>
      </c>
      <c r="CD212">
        <v>1</v>
      </c>
      <c r="CE212">
        <v>0</v>
      </c>
      <c r="CF212">
        <v>0</v>
      </c>
      <c r="CG212">
        <v>0</v>
      </c>
      <c r="CH212">
        <v>1</v>
      </c>
      <c r="CI212">
        <v>0</v>
      </c>
      <c r="CJ212">
        <v>1</v>
      </c>
      <c r="CK212">
        <v>8</v>
      </c>
      <c r="CL212">
        <v>19</v>
      </c>
      <c r="CM212">
        <v>5</v>
      </c>
      <c r="CN212">
        <v>0</v>
      </c>
      <c r="CO212">
        <v>13</v>
      </c>
      <c r="CP212">
        <v>0</v>
      </c>
      <c r="CQ212">
        <v>0</v>
      </c>
      <c r="CR212">
        <v>1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19</v>
      </c>
      <c r="DJ212">
        <v>4</v>
      </c>
      <c r="DK212">
        <v>0</v>
      </c>
      <c r="DL212">
        <v>4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4</v>
      </c>
      <c r="EH212">
        <v>2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1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1</v>
      </c>
      <c r="FB212">
        <v>0</v>
      </c>
      <c r="FC212">
        <v>0</v>
      </c>
      <c r="FD212">
        <v>0</v>
      </c>
      <c r="FE212">
        <v>2</v>
      </c>
      <c r="FF212">
        <v>36</v>
      </c>
      <c r="FG212">
        <v>10</v>
      </c>
      <c r="FH212">
        <v>2</v>
      </c>
      <c r="FI212">
        <v>8</v>
      </c>
      <c r="FJ212">
        <v>0</v>
      </c>
      <c r="FK212">
        <v>0</v>
      </c>
      <c r="FL212">
        <v>3</v>
      </c>
      <c r="FM212">
        <v>3</v>
      </c>
      <c r="FN212">
        <v>2</v>
      </c>
      <c r="FO212">
        <v>0</v>
      </c>
      <c r="FP212">
        <v>1</v>
      </c>
      <c r="FQ212">
        <v>0</v>
      </c>
      <c r="FR212">
        <v>0</v>
      </c>
      <c r="FS212">
        <v>0</v>
      </c>
      <c r="FT212">
        <v>1</v>
      </c>
      <c r="FU212">
        <v>3</v>
      </c>
      <c r="FV212">
        <v>1</v>
      </c>
      <c r="FW212">
        <v>0</v>
      </c>
      <c r="FX212">
        <v>1</v>
      </c>
      <c r="FY212">
        <v>1</v>
      </c>
      <c r="FZ212">
        <v>36</v>
      </c>
      <c r="GA212">
        <v>9</v>
      </c>
      <c r="GB212">
        <v>6</v>
      </c>
      <c r="GC212">
        <v>0</v>
      </c>
      <c r="GD212">
        <v>3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9</v>
      </c>
      <c r="GY212">
        <v>1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0</v>
      </c>
      <c r="HO212">
        <v>1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1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 t="s">
        <v>0</v>
      </c>
      <c r="IN212" t="s">
        <v>0</v>
      </c>
      <c r="IO212" t="s">
        <v>0</v>
      </c>
      <c r="IP212" t="s">
        <v>0</v>
      </c>
      <c r="IQ212" t="s">
        <v>0</v>
      </c>
      <c r="IR212" t="s">
        <v>0</v>
      </c>
      <c r="IS212" t="s">
        <v>0</v>
      </c>
      <c r="IT212" t="s">
        <v>0</v>
      </c>
      <c r="IU212" t="s">
        <v>0</v>
      </c>
      <c r="IV212" t="s">
        <v>0</v>
      </c>
      <c r="IW212" t="s">
        <v>0</v>
      </c>
      <c r="IX212" t="s">
        <v>0</v>
      </c>
      <c r="IY212" t="s">
        <v>0</v>
      </c>
      <c r="IZ212" t="s">
        <v>0</v>
      </c>
    </row>
    <row r="213" spans="1:260">
      <c r="A213" t="s">
        <v>1168</v>
      </c>
      <c r="B213" t="s">
        <v>1133</v>
      </c>
      <c r="C213" t="str">
        <f>"180501"</f>
        <v>180501</v>
      </c>
      <c r="D213" t="s">
        <v>1167</v>
      </c>
      <c r="E213">
        <v>9</v>
      </c>
      <c r="F213">
        <v>530</v>
      </c>
      <c r="G213">
        <v>420</v>
      </c>
      <c r="H213">
        <v>140</v>
      </c>
      <c r="I213">
        <v>280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280</v>
      </c>
      <c r="T213">
        <v>0</v>
      </c>
      <c r="U213">
        <v>0</v>
      </c>
      <c r="V213">
        <v>280</v>
      </c>
      <c r="W213">
        <v>10</v>
      </c>
      <c r="X213">
        <v>9</v>
      </c>
      <c r="Y213">
        <v>0</v>
      </c>
      <c r="Z213">
        <v>1</v>
      </c>
      <c r="AA213">
        <v>270</v>
      </c>
      <c r="AB213">
        <v>160</v>
      </c>
      <c r="AC213">
        <v>7</v>
      </c>
      <c r="AD213">
        <v>0</v>
      </c>
      <c r="AE213">
        <v>1</v>
      </c>
      <c r="AF213">
        <v>0</v>
      </c>
      <c r="AG213">
        <v>95</v>
      </c>
      <c r="AH213">
        <v>0</v>
      </c>
      <c r="AI213">
        <v>3</v>
      </c>
      <c r="AJ213">
        <v>49</v>
      </c>
      <c r="AK213">
        <v>1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1</v>
      </c>
      <c r="AV213">
        <v>0</v>
      </c>
      <c r="AW213">
        <v>0</v>
      </c>
      <c r="AX213">
        <v>3</v>
      </c>
      <c r="AY213">
        <v>160</v>
      </c>
      <c r="AZ213">
        <v>31</v>
      </c>
      <c r="BA213">
        <v>7</v>
      </c>
      <c r="BB213">
        <v>0</v>
      </c>
      <c r="BC213">
        <v>1</v>
      </c>
      <c r="BD213">
        <v>2</v>
      </c>
      <c r="BE213">
        <v>1</v>
      </c>
      <c r="BF213">
        <v>0</v>
      </c>
      <c r="BG213">
        <v>11</v>
      </c>
      <c r="BH213">
        <v>0</v>
      </c>
      <c r="BI213">
        <v>0</v>
      </c>
      <c r="BJ213">
        <v>0</v>
      </c>
      <c r="BK213">
        <v>4</v>
      </c>
      <c r="BL213">
        <v>0</v>
      </c>
      <c r="BM213">
        <v>0</v>
      </c>
      <c r="BN213">
        <v>4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1</v>
      </c>
      <c r="BU213">
        <v>0</v>
      </c>
      <c r="BV213">
        <v>0</v>
      </c>
      <c r="BW213">
        <v>31</v>
      </c>
      <c r="BX213">
        <v>4</v>
      </c>
      <c r="BY213">
        <v>2</v>
      </c>
      <c r="BZ213">
        <v>0</v>
      </c>
      <c r="CA213">
        <v>0</v>
      </c>
      <c r="CB213">
        <v>1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1</v>
      </c>
      <c r="CI213">
        <v>0</v>
      </c>
      <c r="CJ213">
        <v>0</v>
      </c>
      <c r="CK213">
        <v>4</v>
      </c>
      <c r="CL213">
        <v>12</v>
      </c>
      <c r="CM213">
        <v>5</v>
      </c>
      <c r="CN213">
        <v>0</v>
      </c>
      <c r="CO213">
        <v>6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1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12</v>
      </c>
      <c r="DJ213">
        <v>1</v>
      </c>
      <c r="DK213">
        <v>1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1</v>
      </c>
      <c r="EH213">
        <v>6</v>
      </c>
      <c r="EI213">
        <v>3</v>
      </c>
      <c r="EJ213">
        <v>0</v>
      </c>
      <c r="EK213">
        <v>3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6</v>
      </c>
      <c r="FF213">
        <v>34</v>
      </c>
      <c r="FG213">
        <v>5</v>
      </c>
      <c r="FH213">
        <v>1</v>
      </c>
      <c r="FI213">
        <v>15</v>
      </c>
      <c r="FJ213">
        <v>0</v>
      </c>
      <c r="FK213">
        <v>1</v>
      </c>
      <c r="FL213">
        <v>0</v>
      </c>
      <c r="FM213">
        <v>3</v>
      </c>
      <c r="FN213">
        <v>0</v>
      </c>
      <c r="FO213">
        <v>3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2</v>
      </c>
      <c r="FV213">
        <v>0</v>
      </c>
      <c r="FW213">
        <v>0</v>
      </c>
      <c r="FX213">
        <v>0</v>
      </c>
      <c r="FY213">
        <v>4</v>
      </c>
      <c r="FZ213">
        <v>34</v>
      </c>
      <c r="GA213">
        <v>19</v>
      </c>
      <c r="GB213">
        <v>12</v>
      </c>
      <c r="GC213">
        <v>2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2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1</v>
      </c>
      <c r="GQ213">
        <v>1</v>
      </c>
      <c r="GR213">
        <v>0</v>
      </c>
      <c r="GS213">
        <v>1</v>
      </c>
      <c r="GT213">
        <v>0</v>
      </c>
      <c r="GU213">
        <v>0</v>
      </c>
      <c r="GV213">
        <v>0</v>
      </c>
      <c r="GW213">
        <v>0</v>
      </c>
      <c r="GX213">
        <v>19</v>
      </c>
      <c r="GY213">
        <v>1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1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1</v>
      </c>
      <c r="HW213">
        <v>2</v>
      </c>
      <c r="HX213">
        <v>1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1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2</v>
      </c>
      <c r="IM213" t="s">
        <v>0</v>
      </c>
      <c r="IN213" t="s">
        <v>0</v>
      </c>
      <c r="IO213" t="s">
        <v>0</v>
      </c>
      <c r="IP213" t="s">
        <v>0</v>
      </c>
      <c r="IQ213" t="s">
        <v>0</v>
      </c>
      <c r="IR213" t="s">
        <v>0</v>
      </c>
      <c r="IS213" t="s">
        <v>0</v>
      </c>
      <c r="IT213" t="s">
        <v>0</v>
      </c>
      <c r="IU213" t="s">
        <v>0</v>
      </c>
      <c r="IV213" t="s">
        <v>0</v>
      </c>
      <c r="IW213" t="s">
        <v>0</v>
      </c>
      <c r="IX213" t="s">
        <v>0</v>
      </c>
      <c r="IY213" t="s">
        <v>0</v>
      </c>
      <c r="IZ213" t="s">
        <v>0</v>
      </c>
    </row>
    <row r="214" spans="1:260">
      <c r="A214" t="s">
        <v>1166</v>
      </c>
      <c r="B214" t="s">
        <v>1133</v>
      </c>
      <c r="C214" t="str">
        <f>"180501"</f>
        <v>180501</v>
      </c>
      <c r="D214" t="s">
        <v>1165</v>
      </c>
      <c r="E214">
        <v>10</v>
      </c>
      <c r="F214">
        <v>1168</v>
      </c>
      <c r="G214">
        <v>900</v>
      </c>
      <c r="H214">
        <v>373</v>
      </c>
      <c r="I214">
        <v>527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527</v>
      </c>
      <c r="T214">
        <v>0</v>
      </c>
      <c r="U214">
        <v>0</v>
      </c>
      <c r="V214">
        <v>527</v>
      </c>
      <c r="W214">
        <v>26</v>
      </c>
      <c r="X214">
        <v>19</v>
      </c>
      <c r="Y214">
        <v>7</v>
      </c>
      <c r="Z214">
        <v>0</v>
      </c>
      <c r="AA214">
        <v>501</v>
      </c>
      <c r="AB214">
        <v>301</v>
      </c>
      <c r="AC214">
        <v>22</v>
      </c>
      <c r="AD214">
        <v>0</v>
      </c>
      <c r="AE214">
        <v>4</v>
      </c>
      <c r="AF214">
        <v>1</v>
      </c>
      <c r="AG214">
        <v>44</v>
      </c>
      <c r="AH214">
        <v>0</v>
      </c>
      <c r="AI214">
        <v>5</v>
      </c>
      <c r="AJ214">
        <v>164</v>
      </c>
      <c r="AK214">
        <v>0</v>
      </c>
      <c r="AL214">
        <v>0</v>
      </c>
      <c r="AM214">
        <v>1</v>
      </c>
      <c r="AN214">
        <v>2</v>
      </c>
      <c r="AO214">
        <v>0</v>
      </c>
      <c r="AP214">
        <v>0</v>
      </c>
      <c r="AQ214">
        <v>2</v>
      </c>
      <c r="AR214">
        <v>0</v>
      </c>
      <c r="AS214">
        <v>48</v>
      </c>
      <c r="AT214">
        <v>2</v>
      </c>
      <c r="AU214">
        <v>1</v>
      </c>
      <c r="AV214">
        <v>2</v>
      </c>
      <c r="AW214">
        <v>1</v>
      </c>
      <c r="AX214">
        <v>2</v>
      </c>
      <c r="AY214">
        <v>301</v>
      </c>
      <c r="AZ214">
        <v>59</v>
      </c>
      <c r="BA214">
        <v>15</v>
      </c>
      <c r="BB214">
        <v>2</v>
      </c>
      <c r="BC214">
        <v>6</v>
      </c>
      <c r="BD214">
        <v>0</v>
      </c>
      <c r="BE214">
        <v>1</v>
      </c>
      <c r="BF214">
        <v>0</v>
      </c>
      <c r="BG214">
        <v>9</v>
      </c>
      <c r="BH214">
        <v>1</v>
      </c>
      <c r="BI214">
        <v>0</v>
      </c>
      <c r="BJ214">
        <v>0</v>
      </c>
      <c r="BK214">
        <v>17</v>
      </c>
      <c r="BL214">
        <v>3</v>
      </c>
      <c r="BM214">
        <v>0</v>
      </c>
      <c r="BN214">
        <v>1</v>
      </c>
      <c r="BO214">
        <v>0</v>
      </c>
      <c r="BP214">
        <v>0</v>
      </c>
      <c r="BQ214">
        <v>0</v>
      </c>
      <c r="BR214">
        <v>1</v>
      </c>
      <c r="BS214">
        <v>0</v>
      </c>
      <c r="BT214">
        <v>1</v>
      </c>
      <c r="BU214">
        <v>0</v>
      </c>
      <c r="BV214">
        <v>2</v>
      </c>
      <c r="BW214">
        <v>59</v>
      </c>
      <c r="BX214">
        <v>13</v>
      </c>
      <c r="BY214">
        <v>3</v>
      </c>
      <c r="BZ214">
        <v>2</v>
      </c>
      <c r="CA214">
        <v>1</v>
      </c>
      <c r="CB214">
        <v>0</v>
      </c>
      <c r="CC214">
        <v>4</v>
      </c>
      <c r="CD214">
        <v>1</v>
      </c>
      <c r="CE214">
        <v>0</v>
      </c>
      <c r="CF214">
        <v>0</v>
      </c>
      <c r="CG214">
        <v>0</v>
      </c>
      <c r="CH214">
        <v>1</v>
      </c>
      <c r="CI214">
        <v>0</v>
      </c>
      <c r="CJ214">
        <v>1</v>
      </c>
      <c r="CK214">
        <v>13</v>
      </c>
      <c r="CL214">
        <v>34</v>
      </c>
      <c r="CM214">
        <v>9</v>
      </c>
      <c r="CN214">
        <v>1</v>
      </c>
      <c r="CO214">
        <v>21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1</v>
      </c>
      <c r="DC214">
        <v>0</v>
      </c>
      <c r="DD214">
        <v>0</v>
      </c>
      <c r="DE214">
        <v>1</v>
      </c>
      <c r="DF214">
        <v>1</v>
      </c>
      <c r="DG214">
        <v>0</v>
      </c>
      <c r="DH214">
        <v>0</v>
      </c>
      <c r="DI214">
        <v>34</v>
      </c>
      <c r="DJ214">
        <v>9</v>
      </c>
      <c r="DK214">
        <v>0</v>
      </c>
      <c r="DL214">
        <v>5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4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9</v>
      </c>
      <c r="EH214">
        <v>16</v>
      </c>
      <c r="EI214">
        <v>6</v>
      </c>
      <c r="EJ214">
        <v>1</v>
      </c>
      <c r="EK214">
        <v>3</v>
      </c>
      <c r="EL214">
        <v>0</v>
      </c>
      <c r="EM214">
        <v>0</v>
      </c>
      <c r="EN214">
        <v>3</v>
      </c>
      <c r="EO214">
        <v>0</v>
      </c>
      <c r="EP214">
        <v>1</v>
      </c>
      <c r="EQ214">
        <v>0</v>
      </c>
      <c r="ER214">
        <v>1</v>
      </c>
      <c r="ES214">
        <v>0</v>
      </c>
      <c r="ET214">
        <v>0</v>
      </c>
      <c r="EU214">
        <v>0</v>
      </c>
      <c r="EV214">
        <v>0</v>
      </c>
      <c r="EW214">
        <v>1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16</v>
      </c>
      <c r="FF214">
        <v>52</v>
      </c>
      <c r="FG214">
        <v>16</v>
      </c>
      <c r="FH214">
        <v>2</v>
      </c>
      <c r="FI214">
        <v>9</v>
      </c>
      <c r="FJ214">
        <v>0</v>
      </c>
      <c r="FK214">
        <v>0</v>
      </c>
      <c r="FL214">
        <v>3</v>
      </c>
      <c r="FM214">
        <v>0</v>
      </c>
      <c r="FN214">
        <v>0</v>
      </c>
      <c r="FO214">
        <v>2</v>
      </c>
      <c r="FP214">
        <v>0</v>
      </c>
      <c r="FQ214">
        <v>1</v>
      </c>
      <c r="FR214">
        <v>1</v>
      </c>
      <c r="FS214">
        <v>0</v>
      </c>
      <c r="FT214">
        <v>1</v>
      </c>
      <c r="FU214">
        <v>9</v>
      </c>
      <c r="FV214">
        <v>0</v>
      </c>
      <c r="FW214">
        <v>0</v>
      </c>
      <c r="FX214">
        <v>5</v>
      </c>
      <c r="FY214">
        <v>3</v>
      </c>
      <c r="FZ214">
        <v>52</v>
      </c>
      <c r="GA214">
        <v>12</v>
      </c>
      <c r="GB214">
        <v>5</v>
      </c>
      <c r="GC214">
        <v>1</v>
      </c>
      <c r="GD214">
        <v>1</v>
      </c>
      <c r="GE214">
        <v>1</v>
      </c>
      <c r="GF214">
        <v>1</v>
      </c>
      <c r="GG214">
        <v>0</v>
      </c>
      <c r="GH214">
        <v>0</v>
      </c>
      <c r="GI214">
        <v>1</v>
      </c>
      <c r="GJ214">
        <v>0</v>
      </c>
      <c r="GK214">
        <v>0</v>
      </c>
      <c r="GL214">
        <v>0</v>
      </c>
      <c r="GM214">
        <v>0</v>
      </c>
      <c r="GN214">
        <v>1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1</v>
      </c>
      <c r="GW214">
        <v>0</v>
      </c>
      <c r="GX214">
        <v>12</v>
      </c>
      <c r="GY214">
        <v>5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2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1</v>
      </c>
      <c r="HP214">
        <v>0</v>
      </c>
      <c r="HQ214">
        <v>0</v>
      </c>
      <c r="HR214">
        <v>0</v>
      </c>
      <c r="HS214">
        <v>0</v>
      </c>
      <c r="HT214">
        <v>1</v>
      </c>
      <c r="HU214">
        <v>1</v>
      </c>
      <c r="HV214">
        <v>5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 t="s">
        <v>0</v>
      </c>
      <c r="IN214" t="s">
        <v>0</v>
      </c>
      <c r="IO214" t="s">
        <v>0</v>
      </c>
      <c r="IP214" t="s">
        <v>0</v>
      </c>
      <c r="IQ214" t="s">
        <v>0</v>
      </c>
      <c r="IR214" t="s">
        <v>0</v>
      </c>
      <c r="IS214" t="s">
        <v>0</v>
      </c>
      <c r="IT214" t="s">
        <v>0</v>
      </c>
      <c r="IU214" t="s">
        <v>0</v>
      </c>
      <c r="IV214" t="s">
        <v>0</v>
      </c>
      <c r="IW214" t="s">
        <v>0</v>
      </c>
      <c r="IX214" t="s">
        <v>0</v>
      </c>
      <c r="IY214" t="s">
        <v>0</v>
      </c>
      <c r="IZ214" t="s">
        <v>0</v>
      </c>
    </row>
    <row r="215" spans="1:260">
      <c r="A215" t="s">
        <v>1164</v>
      </c>
      <c r="B215" t="s">
        <v>1133</v>
      </c>
      <c r="C215" t="str">
        <f>"180501"</f>
        <v>180501</v>
      </c>
      <c r="D215" t="s">
        <v>1163</v>
      </c>
      <c r="E215">
        <v>11</v>
      </c>
      <c r="F215">
        <v>568</v>
      </c>
      <c r="G215">
        <v>430</v>
      </c>
      <c r="H215">
        <v>166</v>
      </c>
      <c r="I215">
        <v>264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264</v>
      </c>
      <c r="T215">
        <v>0</v>
      </c>
      <c r="U215">
        <v>0</v>
      </c>
      <c r="V215">
        <v>264</v>
      </c>
      <c r="W215">
        <v>5</v>
      </c>
      <c r="X215">
        <v>3</v>
      </c>
      <c r="Y215">
        <v>1</v>
      </c>
      <c r="Z215">
        <v>0</v>
      </c>
      <c r="AA215">
        <v>259</v>
      </c>
      <c r="AB215">
        <v>175</v>
      </c>
      <c r="AC215">
        <v>13</v>
      </c>
      <c r="AD215">
        <v>0</v>
      </c>
      <c r="AE215">
        <v>0</v>
      </c>
      <c r="AF215">
        <v>0</v>
      </c>
      <c r="AG215">
        <v>55</v>
      </c>
      <c r="AH215">
        <v>0</v>
      </c>
      <c r="AI215">
        <v>6</v>
      </c>
      <c r="AJ215">
        <v>66</v>
      </c>
      <c r="AK215">
        <v>0</v>
      </c>
      <c r="AL215">
        <v>0</v>
      </c>
      <c r="AM215">
        <v>1</v>
      </c>
      <c r="AN215">
        <v>0</v>
      </c>
      <c r="AO215">
        <v>0</v>
      </c>
      <c r="AP215">
        <v>1</v>
      </c>
      <c r="AQ215">
        <v>1</v>
      </c>
      <c r="AR215">
        <v>0</v>
      </c>
      <c r="AS215">
        <v>31</v>
      </c>
      <c r="AT215">
        <v>0</v>
      </c>
      <c r="AU215">
        <v>0</v>
      </c>
      <c r="AV215">
        <v>0</v>
      </c>
      <c r="AW215">
        <v>1</v>
      </c>
      <c r="AX215">
        <v>0</v>
      </c>
      <c r="AY215">
        <v>175</v>
      </c>
      <c r="AZ215">
        <v>24</v>
      </c>
      <c r="BA215">
        <v>10</v>
      </c>
      <c r="BB215">
        <v>1</v>
      </c>
      <c r="BC215">
        <v>3</v>
      </c>
      <c r="BD215">
        <v>0</v>
      </c>
      <c r="BE215">
        <v>2</v>
      </c>
      <c r="BF215">
        <v>0</v>
      </c>
      <c r="BG215">
        <v>4</v>
      </c>
      <c r="BH215">
        <v>1</v>
      </c>
      <c r="BI215">
        <v>0</v>
      </c>
      <c r="BJ215">
        <v>0</v>
      </c>
      <c r="BK215">
        <v>2</v>
      </c>
      <c r="BL215">
        <v>0</v>
      </c>
      <c r="BM215">
        <v>1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24</v>
      </c>
      <c r="BX215">
        <v>6</v>
      </c>
      <c r="BY215">
        <v>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1</v>
      </c>
      <c r="CH215">
        <v>1</v>
      </c>
      <c r="CI215">
        <v>1</v>
      </c>
      <c r="CJ215">
        <v>0</v>
      </c>
      <c r="CK215">
        <v>6</v>
      </c>
      <c r="CL215">
        <v>15</v>
      </c>
      <c r="CM215">
        <v>4</v>
      </c>
      <c r="CN215">
        <v>0</v>
      </c>
      <c r="CO215">
        <v>6</v>
      </c>
      <c r="CP215">
        <v>1</v>
      </c>
      <c r="CQ215">
        <v>0</v>
      </c>
      <c r="CR215">
        <v>0</v>
      </c>
      <c r="CS215">
        <v>0</v>
      </c>
      <c r="CT215">
        <v>1</v>
      </c>
      <c r="CU215">
        <v>0</v>
      </c>
      <c r="CV215">
        <v>0</v>
      </c>
      <c r="CW215">
        <v>1</v>
      </c>
      <c r="CX215">
        <v>0</v>
      </c>
      <c r="CY215">
        <v>0</v>
      </c>
      <c r="CZ215">
        <v>1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1</v>
      </c>
      <c r="DI215">
        <v>15</v>
      </c>
      <c r="DJ215">
        <v>4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1</v>
      </c>
      <c r="DS215">
        <v>0</v>
      </c>
      <c r="DT215">
        <v>0</v>
      </c>
      <c r="DU215">
        <v>0</v>
      </c>
      <c r="DV215">
        <v>3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4</v>
      </c>
      <c r="EH215">
        <v>12</v>
      </c>
      <c r="EI215">
        <v>6</v>
      </c>
      <c r="EJ215">
        <v>1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3</v>
      </c>
      <c r="EZ215">
        <v>0</v>
      </c>
      <c r="FA215">
        <v>0</v>
      </c>
      <c r="FB215">
        <v>0</v>
      </c>
      <c r="FC215">
        <v>2</v>
      </c>
      <c r="FD215">
        <v>0</v>
      </c>
      <c r="FE215">
        <v>12</v>
      </c>
      <c r="FF215">
        <v>17</v>
      </c>
      <c r="FG215">
        <v>2</v>
      </c>
      <c r="FH215">
        <v>0</v>
      </c>
      <c r="FI215">
        <v>4</v>
      </c>
      <c r="FJ215">
        <v>0</v>
      </c>
      <c r="FK215">
        <v>1</v>
      </c>
      <c r="FL215">
        <v>3</v>
      </c>
      <c r="FM215">
        <v>0</v>
      </c>
      <c r="FN215">
        <v>1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3</v>
      </c>
      <c r="FV215">
        <v>0</v>
      </c>
      <c r="FW215">
        <v>0</v>
      </c>
      <c r="FX215">
        <v>2</v>
      </c>
      <c r="FY215">
        <v>1</v>
      </c>
      <c r="FZ215">
        <v>17</v>
      </c>
      <c r="GA215">
        <v>6</v>
      </c>
      <c r="GB215">
        <v>2</v>
      </c>
      <c r="GC215">
        <v>0</v>
      </c>
      <c r="GD215">
        <v>1</v>
      </c>
      <c r="GE215">
        <v>0</v>
      </c>
      <c r="GF215">
        <v>1</v>
      </c>
      <c r="GG215">
        <v>0</v>
      </c>
      <c r="GH215">
        <v>1</v>
      </c>
      <c r="GI215">
        <v>0</v>
      </c>
      <c r="GJ215">
        <v>0</v>
      </c>
      <c r="GK215">
        <v>1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6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 t="s">
        <v>0</v>
      </c>
      <c r="IN215" t="s">
        <v>0</v>
      </c>
      <c r="IO215" t="s">
        <v>0</v>
      </c>
      <c r="IP215" t="s">
        <v>0</v>
      </c>
      <c r="IQ215" t="s">
        <v>0</v>
      </c>
      <c r="IR215" t="s">
        <v>0</v>
      </c>
      <c r="IS215" t="s">
        <v>0</v>
      </c>
      <c r="IT215" t="s">
        <v>0</v>
      </c>
      <c r="IU215" t="s">
        <v>0</v>
      </c>
      <c r="IV215" t="s">
        <v>0</v>
      </c>
      <c r="IW215" t="s">
        <v>0</v>
      </c>
      <c r="IX215" t="s">
        <v>0</v>
      </c>
      <c r="IY215" t="s">
        <v>0</v>
      </c>
      <c r="IZ215" t="s">
        <v>0</v>
      </c>
    </row>
    <row r="216" spans="1:260">
      <c r="A216" t="s">
        <v>1162</v>
      </c>
      <c r="B216" t="s">
        <v>1133</v>
      </c>
      <c r="C216" t="str">
        <f>"180501"</f>
        <v>180501</v>
      </c>
      <c r="D216" t="s">
        <v>1161</v>
      </c>
      <c r="E216">
        <v>12</v>
      </c>
      <c r="F216">
        <v>512</v>
      </c>
      <c r="G216">
        <v>390</v>
      </c>
      <c r="H216">
        <v>138</v>
      </c>
      <c r="I216">
        <v>252</v>
      </c>
      <c r="J216">
        <v>1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252</v>
      </c>
      <c r="T216">
        <v>0</v>
      </c>
      <c r="U216">
        <v>0</v>
      </c>
      <c r="V216">
        <v>252</v>
      </c>
      <c r="W216">
        <v>3</v>
      </c>
      <c r="X216">
        <v>1</v>
      </c>
      <c r="Y216">
        <v>2</v>
      </c>
      <c r="Z216">
        <v>0</v>
      </c>
      <c r="AA216">
        <v>249</v>
      </c>
      <c r="AB216">
        <v>139</v>
      </c>
      <c r="AC216">
        <v>16</v>
      </c>
      <c r="AD216">
        <v>0</v>
      </c>
      <c r="AE216">
        <v>0</v>
      </c>
      <c r="AF216">
        <v>0</v>
      </c>
      <c r="AG216">
        <v>31</v>
      </c>
      <c r="AH216">
        <v>2</v>
      </c>
      <c r="AI216">
        <v>2</v>
      </c>
      <c r="AJ216">
        <v>80</v>
      </c>
      <c r="AK216">
        <v>0</v>
      </c>
      <c r="AL216">
        <v>0</v>
      </c>
      <c r="AM216">
        <v>0</v>
      </c>
      <c r="AN216">
        <v>2</v>
      </c>
      <c r="AO216">
        <v>0</v>
      </c>
      <c r="AP216">
        <v>0</v>
      </c>
      <c r="AQ216">
        <v>0</v>
      </c>
      <c r="AR216">
        <v>1</v>
      </c>
      <c r="AS216">
        <v>2</v>
      </c>
      <c r="AT216">
        <v>0</v>
      </c>
      <c r="AU216">
        <v>1</v>
      </c>
      <c r="AV216">
        <v>0</v>
      </c>
      <c r="AW216">
        <v>2</v>
      </c>
      <c r="AX216">
        <v>0</v>
      </c>
      <c r="AY216">
        <v>139</v>
      </c>
      <c r="AZ216">
        <v>38</v>
      </c>
      <c r="BA216">
        <v>8</v>
      </c>
      <c r="BB216">
        <v>0</v>
      </c>
      <c r="BC216">
        <v>7</v>
      </c>
      <c r="BD216">
        <v>0</v>
      </c>
      <c r="BE216">
        <v>0</v>
      </c>
      <c r="BF216">
        <v>0</v>
      </c>
      <c r="BG216">
        <v>13</v>
      </c>
      <c r="BH216">
        <v>0</v>
      </c>
      <c r="BI216">
        <v>0</v>
      </c>
      <c r="BJ216">
        <v>0</v>
      </c>
      <c r="BK216">
        <v>5</v>
      </c>
      <c r="BL216">
        <v>0</v>
      </c>
      <c r="BM216">
        <v>0</v>
      </c>
      <c r="BN216">
        <v>0</v>
      </c>
      <c r="BO216">
        <v>2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1</v>
      </c>
      <c r="BV216">
        <v>2</v>
      </c>
      <c r="BW216">
        <v>38</v>
      </c>
      <c r="BX216">
        <v>5</v>
      </c>
      <c r="BY216">
        <v>2</v>
      </c>
      <c r="BZ216">
        <v>1</v>
      </c>
      <c r="CA216">
        <v>0</v>
      </c>
      <c r="CB216">
        <v>1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1</v>
      </c>
      <c r="CK216">
        <v>5</v>
      </c>
      <c r="CL216">
        <v>11</v>
      </c>
      <c r="CM216">
        <v>3</v>
      </c>
      <c r="CN216">
        <v>0</v>
      </c>
      <c r="CO216">
        <v>5</v>
      </c>
      <c r="CP216">
        <v>0</v>
      </c>
      <c r="CQ216">
        <v>0</v>
      </c>
      <c r="CR216">
        <v>0</v>
      </c>
      <c r="CS216">
        <v>1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11</v>
      </c>
      <c r="DJ216">
        <v>7</v>
      </c>
      <c r="DK216">
        <v>1</v>
      </c>
      <c r="DL216">
        <v>2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1</v>
      </c>
      <c r="DS216">
        <v>0</v>
      </c>
      <c r="DT216">
        <v>0</v>
      </c>
      <c r="DU216">
        <v>0</v>
      </c>
      <c r="DV216">
        <v>3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7</v>
      </c>
      <c r="EH216">
        <v>6</v>
      </c>
      <c r="EI216">
        <v>0</v>
      </c>
      <c r="EJ216">
        <v>2</v>
      </c>
      <c r="EK216">
        <v>1</v>
      </c>
      <c r="EL216">
        <v>0</v>
      </c>
      <c r="EM216">
        <v>0</v>
      </c>
      <c r="EN216">
        <v>0</v>
      </c>
      <c r="EO216">
        <v>0</v>
      </c>
      <c r="EP216">
        <v>1</v>
      </c>
      <c r="EQ216">
        <v>0</v>
      </c>
      <c r="ER216">
        <v>0</v>
      </c>
      <c r="ES216">
        <v>1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1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6</v>
      </c>
      <c r="FF216">
        <v>25</v>
      </c>
      <c r="FG216">
        <v>4</v>
      </c>
      <c r="FH216">
        <v>3</v>
      </c>
      <c r="FI216">
        <v>4</v>
      </c>
      <c r="FJ216">
        <v>0</v>
      </c>
      <c r="FK216">
        <v>0</v>
      </c>
      <c r="FL216">
        <v>3</v>
      </c>
      <c r="FM216">
        <v>0</v>
      </c>
      <c r="FN216">
        <v>2</v>
      </c>
      <c r="FO216">
        <v>5</v>
      </c>
      <c r="FP216">
        <v>0</v>
      </c>
      <c r="FQ216">
        <v>1</v>
      </c>
      <c r="FR216">
        <v>0</v>
      </c>
      <c r="FS216">
        <v>0</v>
      </c>
      <c r="FT216">
        <v>0</v>
      </c>
      <c r="FU216">
        <v>2</v>
      </c>
      <c r="FV216">
        <v>0</v>
      </c>
      <c r="FW216">
        <v>0</v>
      </c>
      <c r="FX216">
        <v>1</v>
      </c>
      <c r="FY216">
        <v>0</v>
      </c>
      <c r="FZ216">
        <v>25</v>
      </c>
      <c r="GA216">
        <v>18</v>
      </c>
      <c r="GB216">
        <v>12</v>
      </c>
      <c r="GC216">
        <v>3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3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18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 t="s">
        <v>0</v>
      </c>
      <c r="IN216" t="s">
        <v>0</v>
      </c>
      <c r="IO216" t="s">
        <v>0</v>
      </c>
      <c r="IP216" t="s">
        <v>0</v>
      </c>
      <c r="IQ216" t="s">
        <v>0</v>
      </c>
      <c r="IR216" t="s">
        <v>0</v>
      </c>
      <c r="IS216" t="s">
        <v>0</v>
      </c>
      <c r="IT216" t="s">
        <v>0</v>
      </c>
      <c r="IU216" t="s">
        <v>0</v>
      </c>
      <c r="IV216" t="s">
        <v>0</v>
      </c>
      <c r="IW216" t="s">
        <v>0</v>
      </c>
      <c r="IX216" t="s">
        <v>0</v>
      </c>
      <c r="IY216" t="s">
        <v>0</v>
      </c>
      <c r="IZ216" t="s">
        <v>0</v>
      </c>
    </row>
    <row r="217" spans="1:260">
      <c r="A217" t="s">
        <v>1160</v>
      </c>
      <c r="B217" t="s">
        <v>1133</v>
      </c>
      <c r="C217" t="str">
        <f>"180501"</f>
        <v>180501</v>
      </c>
      <c r="D217" t="s">
        <v>1159</v>
      </c>
      <c r="E217">
        <v>13</v>
      </c>
      <c r="F217">
        <v>2061</v>
      </c>
      <c r="G217">
        <v>1600</v>
      </c>
      <c r="H217">
        <v>470</v>
      </c>
      <c r="I217">
        <v>1130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1130</v>
      </c>
      <c r="T217">
        <v>0</v>
      </c>
      <c r="U217">
        <v>0</v>
      </c>
      <c r="V217">
        <v>1130</v>
      </c>
      <c r="W217">
        <v>25</v>
      </c>
      <c r="X217">
        <v>17</v>
      </c>
      <c r="Y217">
        <v>8</v>
      </c>
      <c r="Z217">
        <v>0</v>
      </c>
      <c r="AA217">
        <v>1105</v>
      </c>
      <c r="AB217">
        <v>470</v>
      </c>
      <c r="AC217">
        <v>26</v>
      </c>
      <c r="AD217">
        <v>1</v>
      </c>
      <c r="AE217">
        <v>1</v>
      </c>
      <c r="AF217">
        <v>3</v>
      </c>
      <c r="AG217">
        <v>158</v>
      </c>
      <c r="AH217">
        <v>0</v>
      </c>
      <c r="AI217">
        <v>11</v>
      </c>
      <c r="AJ217">
        <v>252</v>
      </c>
      <c r="AK217">
        <v>1</v>
      </c>
      <c r="AL217">
        <v>0</v>
      </c>
      <c r="AM217">
        <v>0</v>
      </c>
      <c r="AN217">
        <v>2</v>
      </c>
      <c r="AO217">
        <v>0</v>
      </c>
      <c r="AP217">
        <v>0</v>
      </c>
      <c r="AQ217">
        <v>0</v>
      </c>
      <c r="AR217">
        <v>0</v>
      </c>
      <c r="AS217">
        <v>8</v>
      </c>
      <c r="AT217">
        <v>0</v>
      </c>
      <c r="AU217">
        <v>0</v>
      </c>
      <c r="AV217">
        <v>1</v>
      </c>
      <c r="AW217">
        <v>5</v>
      </c>
      <c r="AX217">
        <v>1</v>
      </c>
      <c r="AY217">
        <v>470</v>
      </c>
      <c r="AZ217">
        <v>239</v>
      </c>
      <c r="BA217">
        <v>93</v>
      </c>
      <c r="BB217">
        <v>7</v>
      </c>
      <c r="BC217">
        <v>43</v>
      </c>
      <c r="BD217">
        <v>5</v>
      </c>
      <c r="BE217">
        <v>2</v>
      </c>
      <c r="BF217">
        <v>0</v>
      </c>
      <c r="BG217">
        <v>57</v>
      </c>
      <c r="BH217">
        <v>4</v>
      </c>
      <c r="BI217">
        <v>1</v>
      </c>
      <c r="BJ217">
        <v>1</v>
      </c>
      <c r="BK217">
        <v>16</v>
      </c>
      <c r="BL217">
        <v>0</v>
      </c>
      <c r="BM217">
        <v>0</v>
      </c>
      <c r="BN217">
        <v>1</v>
      </c>
      <c r="BO217">
        <v>4</v>
      </c>
      <c r="BP217">
        <v>1</v>
      </c>
      <c r="BQ217">
        <v>0</v>
      </c>
      <c r="BR217">
        <v>1</v>
      </c>
      <c r="BS217">
        <v>1</v>
      </c>
      <c r="BT217">
        <v>0</v>
      </c>
      <c r="BU217">
        <v>0</v>
      </c>
      <c r="BV217">
        <v>2</v>
      </c>
      <c r="BW217">
        <v>239</v>
      </c>
      <c r="BX217">
        <v>25</v>
      </c>
      <c r="BY217">
        <v>12</v>
      </c>
      <c r="BZ217">
        <v>1</v>
      </c>
      <c r="CA217">
        <v>4</v>
      </c>
      <c r="CB217">
        <v>1</v>
      </c>
      <c r="CC217">
        <v>2</v>
      </c>
      <c r="CD217">
        <v>1</v>
      </c>
      <c r="CE217">
        <v>1</v>
      </c>
      <c r="CF217">
        <v>0</v>
      </c>
      <c r="CG217">
        <v>1</v>
      </c>
      <c r="CH217">
        <v>0</v>
      </c>
      <c r="CI217">
        <v>1</v>
      </c>
      <c r="CJ217">
        <v>1</v>
      </c>
      <c r="CK217">
        <v>25</v>
      </c>
      <c r="CL217">
        <v>78</v>
      </c>
      <c r="CM217">
        <v>10</v>
      </c>
      <c r="CN217">
        <v>2</v>
      </c>
      <c r="CO217">
        <v>50</v>
      </c>
      <c r="CP217">
        <v>0</v>
      </c>
      <c r="CQ217">
        <v>0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1</v>
      </c>
      <c r="CX217">
        <v>0</v>
      </c>
      <c r="CY217">
        <v>0</v>
      </c>
      <c r="CZ217">
        <v>9</v>
      </c>
      <c r="DA217">
        <v>0</v>
      </c>
      <c r="DB217">
        <v>4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1</v>
      </c>
      <c r="DI217">
        <v>78</v>
      </c>
      <c r="DJ217">
        <v>39</v>
      </c>
      <c r="DK217">
        <v>3</v>
      </c>
      <c r="DL217">
        <v>21</v>
      </c>
      <c r="DM217">
        <v>1</v>
      </c>
      <c r="DN217">
        <v>1</v>
      </c>
      <c r="DO217">
        <v>0</v>
      </c>
      <c r="DP217">
        <v>1</v>
      </c>
      <c r="DQ217">
        <v>0</v>
      </c>
      <c r="DR217">
        <v>4</v>
      </c>
      <c r="DS217">
        <v>0</v>
      </c>
      <c r="DT217">
        <v>0</v>
      </c>
      <c r="DU217">
        <v>0</v>
      </c>
      <c r="DV217">
        <v>5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2</v>
      </c>
      <c r="EC217">
        <v>0</v>
      </c>
      <c r="ED217">
        <v>0</v>
      </c>
      <c r="EE217">
        <v>0</v>
      </c>
      <c r="EF217">
        <v>1</v>
      </c>
      <c r="EG217">
        <v>39</v>
      </c>
      <c r="EH217">
        <v>52</v>
      </c>
      <c r="EI217">
        <v>16</v>
      </c>
      <c r="EJ217">
        <v>8</v>
      </c>
      <c r="EK217">
        <v>8</v>
      </c>
      <c r="EL217">
        <v>0</v>
      </c>
      <c r="EM217">
        <v>0</v>
      </c>
      <c r="EN217">
        <v>8</v>
      </c>
      <c r="EO217">
        <v>3</v>
      </c>
      <c r="EP217">
        <v>0</v>
      </c>
      <c r="EQ217">
        <v>0</v>
      </c>
      <c r="ER217">
        <v>0</v>
      </c>
      <c r="ES217">
        <v>1</v>
      </c>
      <c r="ET217">
        <v>1</v>
      </c>
      <c r="EU217">
        <v>0</v>
      </c>
      <c r="EV217">
        <v>0</v>
      </c>
      <c r="EW217">
        <v>0</v>
      </c>
      <c r="EX217">
        <v>1</v>
      </c>
      <c r="EY217">
        <v>0</v>
      </c>
      <c r="EZ217">
        <v>0</v>
      </c>
      <c r="FA217">
        <v>1</v>
      </c>
      <c r="FB217">
        <v>0</v>
      </c>
      <c r="FC217">
        <v>4</v>
      </c>
      <c r="FD217">
        <v>1</v>
      </c>
      <c r="FE217">
        <v>52</v>
      </c>
      <c r="FF217">
        <v>107</v>
      </c>
      <c r="FG217">
        <v>17</v>
      </c>
      <c r="FH217">
        <v>7</v>
      </c>
      <c r="FI217">
        <v>35</v>
      </c>
      <c r="FJ217">
        <v>0</v>
      </c>
      <c r="FK217">
        <v>1</v>
      </c>
      <c r="FL217">
        <v>5</v>
      </c>
      <c r="FM217">
        <v>8</v>
      </c>
      <c r="FN217">
        <v>2</v>
      </c>
      <c r="FO217">
        <v>12</v>
      </c>
      <c r="FP217">
        <v>1</v>
      </c>
      <c r="FQ217">
        <v>1</v>
      </c>
      <c r="FR217">
        <v>1</v>
      </c>
      <c r="FS217">
        <v>1</v>
      </c>
      <c r="FT217">
        <v>0</v>
      </c>
      <c r="FU217">
        <v>8</v>
      </c>
      <c r="FV217">
        <v>1</v>
      </c>
      <c r="FW217">
        <v>1</v>
      </c>
      <c r="FX217">
        <v>5</v>
      </c>
      <c r="FY217">
        <v>1</v>
      </c>
      <c r="FZ217">
        <v>107</v>
      </c>
      <c r="GA217">
        <v>84</v>
      </c>
      <c r="GB217">
        <v>56</v>
      </c>
      <c r="GC217">
        <v>1</v>
      </c>
      <c r="GD217">
        <v>12</v>
      </c>
      <c r="GE217">
        <v>0</v>
      </c>
      <c r="GF217">
        <v>0</v>
      </c>
      <c r="GG217">
        <v>0</v>
      </c>
      <c r="GH217">
        <v>0</v>
      </c>
      <c r="GI217">
        <v>6</v>
      </c>
      <c r="GJ217">
        <v>1</v>
      </c>
      <c r="GK217">
        <v>2</v>
      </c>
      <c r="GL217">
        <v>1</v>
      </c>
      <c r="GM217">
        <v>0</v>
      </c>
      <c r="GN217">
        <v>2</v>
      </c>
      <c r="GO217">
        <v>1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2</v>
      </c>
      <c r="GW217">
        <v>0</v>
      </c>
      <c r="GX217">
        <v>84</v>
      </c>
      <c r="GY217">
        <v>7</v>
      </c>
      <c r="GZ217">
        <v>1</v>
      </c>
      <c r="HA217">
        <v>0</v>
      </c>
      <c r="HB217">
        <v>4</v>
      </c>
      <c r="HC217">
        <v>0</v>
      </c>
      <c r="HD217">
        <v>0</v>
      </c>
      <c r="HE217">
        <v>1</v>
      </c>
      <c r="HF217">
        <v>0</v>
      </c>
      <c r="HG217">
        <v>0</v>
      </c>
      <c r="HH217">
        <v>0</v>
      </c>
      <c r="HI217">
        <v>0</v>
      </c>
      <c r="HJ217">
        <v>1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7</v>
      </c>
      <c r="HW217">
        <v>4</v>
      </c>
      <c r="HX217">
        <v>3</v>
      </c>
      <c r="HY217">
        <v>0</v>
      </c>
      <c r="HZ217">
        <v>1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4</v>
      </c>
      <c r="IM217" t="s">
        <v>0</v>
      </c>
      <c r="IN217" t="s">
        <v>0</v>
      </c>
      <c r="IO217" t="s">
        <v>0</v>
      </c>
      <c r="IP217" t="s">
        <v>0</v>
      </c>
      <c r="IQ217" t="s">
        <v>0</v>
      </c>
      <c r="IR217" t="s">
        <v>0</v>
      </c>
      <c r="IS217" t="s">
        <v>0</v>
      </c>
      <c r="IT217" t="s">
        <v>0</v>
      </c>
      <c r="IU217" t="s">
        <v>0</v>
      </c>
      <c r="IV217" t="s">
        <v>0</v>
      </c>
      <c r="IW217" t="s">
        <v>0</v>
      </c>
      <c r="IX217" t="s">
        <v>0</v>
      </c>
      <c r="IY217" t="s">
        <v>0</v>
      </c>
      <c r="IZ217" t="s">
        <v>0</v>
      </c>
    </row>
    <row r="218" spans="1:260">
      <c r="A218" t="s">
        <v>1158</v>
      </c>
      <c r="B218" t="s">
        <v>1133</v>
      </c>
      <c r="C218" t="str">
        <f>"180501"</f>
        <v>180501</v>
      </c>
      <c r="D218" t="s">
        <v>1157</v>
      </c>
      <c r="E218">
        <v>14</v>
      </c>
      <c r="F218">
        <v>803</v>
      </c>
      <c r="G218">
        <v>620</v>
      </c>
      <c r="H218">
        <v>164</v>
      </c>
      <c r="I218">
        <v>456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456</v>
      </c>
      <c r="T218">
        <v>0</v>
      </c>
      <c r="U218">
        <v>0</v>
      </c>
      <c r="V218">
        <v>456</v>
      </c>
      <c r="W218">
        <v>8</v>
      </c>
      <c r="X218">
        <v>5</v>
      </c>
      <c r="Y218">
        <v>3</v>
      </c>
      <c r="Z218">
        <v>0</v>
      </c>
      <c r="AA218">
        <v>448</v>
      </c>
      <c r="AB218">
        <v>327</v>
      </c>
      <c r="AC218">
        <v>19</v>
      </c>
      <c r="AD218">
        <v>1</v>
      </c>
      <c r="AE218">
        <v>1</v>
      </c>
      <c r="AF218">
        <v>2</v>
      </c>
      <c r="AG218">
        <v>103</v>
      </c>
      <c r="AH218">
        <v>0</v>
      </c>
      <c r="AI218">
        <v>11</v>
      </c>
      <c r="AJ218">
        <v>187</v>
      </c>
      <c r="AK218">
        <v>0</v>
      </c>
      <c r="AL218">
        <v>0</v>
      </c>
      <c r="AM218">
        <v>0</v>
      </c>
      <c r="AN218">
        <v>1</v>
      </c>
      <c r="AO218">
        <v>1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1</v>
      </c>
      <c r="AV218">
        <v>0</v>
      </c>
      <c r="AW218">
        <v>0</v>
      </c>
      <c r="AX218">
        <v>0</v>
      </c>
      <c r="AY218">
        <v>327</v>
      </c>
      <c r="AZ218">
        <v>34</v>
      </c>
      <c r="BA218">
        <v>10</v>
      </c>
      <c r="BB218">
        <v>1</v>
      </c>
      <c r="BC218">
        <v>3</v>
      </c>
      <c r="BD218">
        <v>0</v>
      </c>
      <c r="BE218">
        <v>2</v>
      </c>
      <c r="BF218">
        <v>0</v>
      </c>
      <c r="BG218">
        <v>10</v>
      </c>
      <c r="BH218">
        <v>0</v>
      </c>
      <c r="BI218">
        <v>0</v>
      </c>
      <c r="BJ218">
        <v>0</v>
      </c>
      <c r="BK218">
        <v>6</v>
      </c>
      <c r="BL218">
        <v>0</v>
      </c>
      <c r="BM218">
        <v>0</v>
      </c>
      <c r="BN218">
        <v>2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34</v>
      </c>
      <c r="BX218">
        <v>4</v>
      </c>
      <c r="BY218">
        <v>1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3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4</v>
      </c>
      <c r="CL218">
        <v>16</v>
      </c>
      <c r="CM218">
        <v>3</v>
      </c>
      <c r="CN218">
        <v>0</v>
      </c>
      <c r="CO218">
        <v>10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1</v>
      </c>
      <c r="DC218">
        <v>0</v>
      </c>
      <c r="DD218">
        <v>0</v>
      </c>
      <c r="DE218">
        <v>0</v>
      </c>
      <c r="DF218">
        <v>1</v>
      </c>
      <c r="DG218">
        <v>0</v>
      </c>
      <c r="DH218">
        <v>1</v>
      </c>
      <c r="DI218">
        <v>16</v>
      </c>
      <c r="DJ218">
        <v>13</v>
      </c>
      <c r="DK218">
        <v>0</v>
      </c>
      <c r="DL218">
        <v>5</v>
      </c>
      <c r="DM218">
        <v>0</v>
      </c>
      <c r="DN218">
        <v>0</v>
      </c>
      <c r="DO218">
        <v>2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1</v>
      </c>
      <c r="DW218">
        <v>0</v>
      </c>
      <c r="DX218">
        <v>0</v>
      </c>
      <c r="DY218">
        <v>0</v>
      </c>
      <c r="DZ218">
        <v>0</v>
      </c>
      <c r="EA218">
        <v>1</v>
      </c>
      <c r="EB218">
        <v>4</v>
      </c>
      <c r="EC218">
        <v>0</v>
      </c>
      <c r="ED218">
        <v>0</v>
      </c>
      <c r="EE218">
        <v>0</v>
      </c>
      <c r="EF218">
        <v>0</v>
      </c>
      <c r="EG218">
        <v>13</v>
      </c>
      <c r="EH218">
        <v>10</v>
      </c>
      <c r="EI218">
        <v>3</v>
      </c>
      <c r="EJ218">
        <v>1</v>
      </c>
      <c r="EK218">
        <v>2</v>
      </c>
      <c r="EL218">
        <v>0</v>
      </c>
      <c r="EM218">
        <v>0</v>
      </c>
      <c r="EN218">
        <v>2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1</v>
      </c>
      <c r="EV218">
        <v>1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10</v>
      </c>
      <c r="FF218">
        <v>30</v>
      </c>
      <c r="FG218">
        <v>5</v>
      </c>
      <c r="FH218">
        <v>2</v>
      </c>
      <c r="FI218">
        <v>9</v>
      </c>
      <c r="FJ218">
        <v>0</v>
      </c>
      <c r="FK218">
        <v>1</v>
      </c>
      <c r="FL218">
        <v>1</v>
      </c>
      <c r="FM218">
        <v>0</v>
      </c>
      <c r="FN218">
        <v>2</v>
      </c>
      <c r="FO218">
        <v>1</v>
      </c>
      <c r="FP218">
        <v>0</v>
      </c>
      <c r="FQ218">
        <v>1</v>
      </c>
      <c r="FR218">
        <v>2</v>
      </c>
      <c r="FS218">
        <v>0</v>
      </c>
      <c r="FT218">
        <v>0</v>
      </c>
      <c r="FU218">
        <v>4</v>
      </c>
      <c r="FV218">
        <v>0</v>
      </c>
      <c r="FW218">
        <v>0</v>
      </c>
      <c r="FX218">
        <v>1</v>
      </c>
      <c r="FY218">
        <v>1</v>
      </c>
      <c r="FZ218">
        <v>30</v>
      </c>
      <c r="GA218">
        <v>12</v>
      </c>
      <c r="GB218">
        <v>9</v>
      </c>
      <c r="GC218">
        <v>0</v>
      </c>
      <c r="GD218">
        <v>1</v>
      </c>
      <c r="GE218">
        <v>0</v>
      </c>
      <c r="GF218">
        <v>0</v>
      </c>
      <c r="GG218">
        <v>0</v>
      </c>
      <c r="GH218">
        <v>0</v>
      </c>
      <c r="GI218">
        <v>1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1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12</v>
      </c>
      <c r="GY218">
        <v>1</v>
      </c>
      <c r="GZ218">
        <v>0</v>
      </c>
      <c r="HA218">
        <v>1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1</v>
      </c>
      <c r="HW218">
        <v>1</v>
      </c>
      <c r="HX218">
        <v>0</v>
      </c>
      <c r="HY218">
        <v>0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1</v>
      </c>
      <c r="IJ218">
        <v>0</v>
      </c>
      <c r="IK218">
        <v>0</v>
      </c>
      <c r="IL218">
        <v>1</v>
      </c>
      <c r="IM218" t="s">
        <v>0</v>
      </c>
      <c r="IN218" t="s">
        <v>0</v>
      </c>
      <c r="IO218" t="s">
        <v>0</v>
      </c>
      <c r="IP218" t="s">
        <v>0</v>
      </c>
      <c r="IQ218" t="s">
        <v>0</v>
      </c>
      <c r="IR218" t="s">
        <v>0</v>
      </c>
      <c r="IS218" t="s">
        <v>0</v>
      </c>
      <c r="IT218" t="s">
        <v>0</v>
      </c>
      <c r="IU218" t="s">
        <v>0</v>
      </c>
      <c r="IV218" t="s">
        <v>0</v>
      </c>
      <c r="IW218" t="s">
        <v>0</v>
      </c>
      <c r="IX218" t="s">
        <v>0</v>
      </c>
      <c r="IY218" t="s">
        <v>0</v>
      </c>
      <c r="IZ218" t="s">
        <v>0</v>
      </c>
    </row>
    <row r="219" spans="1:260">
      <c r="A219" t="s">
        <v>1156</v>
      </c>
      <c r="B219" t="s">
        <v>1133</v>
      </c>
      <c r="C219" t="str">
        <f>"180501"</f>
        <v>180501</v>
      </c>
      <c r="D219" t="s">
        <v>1155</v>
      </c>
      <c r="E219">
        <v>15</v>
      </c>
      <c r="F219">
        <v>841</v>
      </c>
      <c r="G219">
        <v>662</v>
      </c>
      <c r="H219">
        <v>241</v>
      </c>
      <c r="I219">
        <v>421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421</v>
      </c>
      <c r="T219">
        <v>0</v>
      </c>
      <c r="U219">
        <v>0</v>
      </c>
      <c r="V219">
        <v>421</v>
      </c>
      <c r="W219">
        <v>10</v>
      </c>
      <c r="X219">
        <v>8</v>
      </c>
      <c r="Y219">
        <v>1</v>
      </c>
      <c r="Z219">
        <v>1</v>
      </c>
      <c r="AA219">
        <v>411</v>
      </c>
      <c r="AB219">
        <v>188</v>
      </c>
      <c r="AC219">
        <v>14</v>
      </c>
      <c r="AD219">
        <v>0</v>
      </c>
      <c r="AE219">
        <v>4</v>
      </c>
      <c r="AF219">
        <v>2</v>
      </c>
      <c r="AG219">
        <v>40</v>
      </c>
      <c r="AH219">
        <v>0</v>
      </c>
      <c r="AI219">
        <v>2</v>
      </c>
      <c r="AJ219">
        <v>120</v>
      </c>
      <c r="AK219">
        <v>0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1</v>
      </c>
      <c r="AR219">
        <v>0</v>
      </c>
      <c r="AS219">
        <v>2</v>
      </c>
      <c r="AT219">
        <v>0</v>
      </c>
      <c r="AU219">
        <v>0</v>
      </c>
      <c r="AV219">
        <v>1</v>
      </c>
      <c r="AW219">
        <v>0</v>
      </c>
      <c r="AX219">
        <v>1</v>
      </c>
      <c r="AY219">
        <v>188</v>
      </c>
      <c r="AZ219">
        <v>83</v>
      </c>
      <c r="BA219">
        <v>27</v>
      </c>
      <c r="BB219">
        <v>4</v>
      </c>
      <c r="BC219">
        <v>11</v>
      </c>
      <c r="BD219">
        <v>1</v>
      </c>
      <c r="BE219">
        <v>2</v>
      </c>
      <c r="BF219">
        <v>1</v>
      </c>
      <c r="BG219">
        <v>18</v>
      </c>
      <c r="BH219">
        <v>0</v>
      </c>
      <c r="BI219">
        <v>1</v>
      </c>
      <c r="BJ219">
        <v>0</v>
      </c>
      <c r="BK219">
        <v>11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1</v>
      </c>
      <c r="BS219">
        <v>1</v>
      </c>
      <c r="BT219">
        <v>0</v>
      </c>
      <c r="BU219">
        <v>3</v>
      </c>
      <c r="BV219">
        <v>2</v>
      </c>
      <c r="BW219">
        <v>83</v>
      </c>
      <c r="BX219">
        <v>9</v>
      </c>
      <c r="BY219">
        <v>2</v>
      </c>
      <c r="BZ219">
        <v>2</v>
      </c>
      <c r="CA219">
        <v>0</v>
      </c>
      <c r="CB219">
        <v>0</v>
      </c>
      <c r="CC219">
        <v>1</v>
      </c>
      <c r="CD219">
        <v>0</v>
      </c>
      <c r="CE219">
        <v>2</v>
      </c>
      <c r="CF219">
        <v>0</v>
      </c>
      <c r="CG219">
        <v>0</v>
      </c>
      <c r="CH219">
        <v>0</v>
      </c>
      <c r="CI219">
        <v>2</v>
      </c>
      <c r="CJ219">
        <v>0</v>
      </c>
      <c r="CK219">
        <v>9</v>
      </c>
      <c r="CL219">
        <v>24</v>
      </c>
      <c r="CM219">
        <v>8</v>
      </c>
      <c r="CN219">
        <v>0</v>
      </c>
      <c r="CO219">
        <v>9</v>
      </c>
      <c r="CP219">
        <v>0</v>
      </c>
      <c r="CQ219">
        <v>1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1</v>
      </c>
      <c r="CX219">
        <v>0</v>
      </c>
      <c r="CY219">
        <v>0</v>
      </c>
      <c r="CZ219">
        <v>1</v>
      </c>
      <c r="DA219">
        <v>0</v>
      </c>
      <c r="DB219">
        <v>1</v>
      </c>
      <c r="DC219">
        <v>0</v>
      </c>
      <c r="DD219">
        <v>0</v>
      </c>
      <c r="DE219">
        <v>1</v>
      </c>
      <c r="DF219">
        <v>0</v>
      </c>
      <c r="DG219">
        <v>0</v>
      </c>
      <c r="DH219">
        <v>2</v>
      </c>
      <c r="DI219">
        <v>24</v>
      </c>
      <c r="DJ219">
        <v>20</v>
      </c>
      <c r="DK219">
        <v>2</v>
      </c>
      <c r="DL219">
        <v>8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1</v>
      </c>
      <c r="DS219">
        <v>0</v>
      </c>
      <c r="DT219">
        <v>1</v>
      </c>
      <c r="DU219">
        <v>0</v>
      </c>
      <c r="DV219">
        <v>5</v>
      </c>
      <c r="DW219">
        <v>0</v>
      </c>
      <c r="DX219">
        <v>0</v>
      </c>
      <c r="DY219">
        <v>0</v>
      </c>
      <c r="DZ219">
        <v>0</v>
      </c>
      <c r="EA219">
        <v>1</v>
      </c>
      <c r="EB219">
        <v>1</v>
      </c>
      <c r="EC219">
        <v>0</v>
      </c>
      <c r="ED219">
        <v>0</v>
      </c>
      <c r="EE219">
        <v>1</v>
      </c>
      <c r="EF219">
        <v>0</v>
      </c>
      <c r="EG219">
        <v>20</v>
      </c>
      <c r="EH219">
        <v>20</v>
      </c>
      <c r="EI219">
        <v>4</v>
      </c>
      <c r="EJ219">
        <v>3</v>
      </c>
      <c r="EK219">
        <v>7</v>
      </c>
      <c r="EL219">
        <v>0</v>
      </c>
      <c r="EM219">
        <v>0</v>
      </c>
      <c r="EN219">
        <v>2</v>
      </c>
      <c r="EO219">
        <v>0</v>
      </c>
      <c r="EP219">
        <v>0</v>
      </c>
      <c r="EQ219">
        <v>0</v>
      </c>
      <c r="ER219">
        <v>1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2</v>
      </c>
      <c r="EZ219">
        <v>0</v>
      </c>
      <c r="FA219">
        <v>0</v>
      </c>
      <c r="FB219">
        <v>0</v>
      </c>
      <c r="FC219">
        <v>1</v>
      </c>
      <c r="FD219">
        <v>0</v>
      </c>
      <c r="FE219">
        <v>20</v>
      </c>
      <c r="FF219">
        <v>41</v>
      </c>
      <c r="FG219">
        <v>11</v>
      </c>
      <c r="FH219">
        <v>1</v>
      </c>
      <c r="FI219">
        <v>16</v>
      </c>
      <c r="FJ219">
        <v>1</v>
      </c>
      <c r="FK219">
        <v>0</v>
      </c>
      <c r="FL219">
        <v>2</v>
      </c>
      <c r="FM219">
        <v>2</v>
      </c>
      <c r="FN219">
        <v>0</v>
      </c>
      <c r="FO219">
        <v>0</v>
      </c>
      <c r="FP219">
        <v>0</v>
      </c>
      <c r="FQ219">
        <v>1</v>
      </c>
      <c r="FR219">
        <v>0</v>
      </c>
      <c r="FS219">
        <v>0</v>
      </c>
      <c r="FT219">
        <v>0</v>
      </c>
      <c r="FU219">
        <v>4</v>
      </c>
      <c r="FV219">
        <v>0</v>
      </c>
      <c r="FW219">
        <v>0</v>
      </c>
      <c r="FX219">
        <v>3</v>
      </c>
      <c r="FY219">
        <v>0</v>
      </c>
      <c r="FZ219">
        <v>41</v>
      </c>
      <c r="GA219">
        <v>23</v>
      </c>
      <c r="GB219">
        <v>15</v>
      </c>
      <c r="GC219">
        <v>0</v>
      </c>
      <c r="GD219">
        <v>1</v>
      </c>
      <c r="GE219">
        <v>1</v>
      </c>
      <c r="GF219">
        <v>0</v>
      </c>
      <c r="GG219">
        <v>0</v>
      </c>
      <c r="GH219">
        <v>0</v>
      </c>
      <c r="GI219">
        <v>3</v>
      </c>
      <c r="GJ219">
        <v>0</v>
      </c>
      <c r="GK219">
        <v>1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1</v>
      </c>
      <c r="GU219">
        <v>0</v>
      </c>
      <c r="GV219">
        <v>0</v>
      </c>
      <c r="GW219">
        <v>1</v>
      </c>
      <c r="GX219">
        <v>23</v>
      </c>
      <c r="GY219">
        <v>2</v>
      </c>
      <c r="GZ219">
        <v>0</v>
      </c>
      <c r="HA219">
        <v>0</v>
      </c>
      <c r="HB219">
        <v>1</v>
      </c>
      <c r="HC219">
        <v>0</v>
      </c>
      <c r="HD219">
        <v>0</v>
      </c>
      <c r="HE219">
        <v>1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2</v>
      </c>
      <c r="HW219">
        <v>1</v>
      </c>
      <c r="HX219">
        <v>0</v>
      </c>
      <c r="HY219">
        <v>0</v>
      </c>
      <c r="HZ219">
        <v>0</v>
      </c>
      <c r="IA219">
        <v>0</v>
      </c>
      <c r="IB219">
        <v>1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1</v>
      </c>
      <c r="IM219" t="s">
        <v>0</v>
      </c>
      <c r="IN219" t="s">
        <v>0</v>
      </c>
      <c r="IO219" t="s">
        <v>0</v>
      </c>
      <c r="IP219" t="s">
        <v>0</v>
      </c>
      <c r="IQ219" t="s">
        <v>0</v>
      </c>
      <c r="IR219" t="s">
        <v>0</v>
      </c>
      <c r="IS219" t="s">
        <v>0</v>
      </c>
      <c r="IT219" t="s">
        <v>0</v>
      </c>
      <c r="IU219" t="s">
        <v>0</v>
      </c>
      <c r="IV219" t="s">
        <v>0</v>
      </c>
      <c r="IW219" t="s">
        <v>0</v>
      </c>
      <c r="IX219" t="s">
        <v>0</v>
      </c>
      <c r="IY219" t="s">
        <v>0</v>
      </c>
      <c r="IZ219" t="s">
        <v>0</v>
      </c>
    </row>
    <row r="220" spans="1:260">
      <c r="A220" t="s">
        <v>1154</v>
      </c>
      <c r="B220" t="s">
        <v>1133</v>
      </c>
      <c r="C220" t="str">
        <f>"180501"</f>
        <v>180501</v>
      </c>
      <c r="D220" t="s">
        <v>1153</v>
      </c>
      <c r="E220">
        <v>16</v>
      </c>
      <c r="F220">
        <v>802</v>
      </c>
      <c r="G220">
        <v>620</v>
      </c>
      <c r="H220">
        <v>187</v>
      </c>
      <c r="I220">
        <v>433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433</v>
      </c>
      <c r="T220">
        <v>0</v>
      </c>
      <c r="U220">
        <v>0</v>
      </c>
      <c r="V220">
        <v>433</v>
      </c>
      <c r="W220">
        <v>2</v>
      </c>
      <c r="X220">
        <v>1</v>
      </c>
      <c r="Y220">
        <v>1</v>
      </c>
      <c r="Z220">
        <v>0</v>
      </c>
      <c r="AA220">
        <v>431</v>
      </c>
      <c r="AB220">
        <v>260</v>
      </c>
      <c r="AC220">
        <v>9</v>
      </c>
      <c r="AD220">
        <v>0</v>
      </c>
      <c r="AE220">
        <v>3</v>
      </c>
      <c r="AF220">
        <v>4</v>
      </c>
      <c r="AG220">
        <v>62</v>
      </c>
      <c r="AH220">
        <v>1</v>
      </c>
      <c r="AI220">
        <v>2</v>
      </c>
      <c r="AJ220">
        <v>167</v>
      </c>
      <c r="AK220">
        <v>1</v>
      </c>
      <c r="AL220">
        <v>2</v>
      </c>
      <c r="AM220">
        <v>1</v>
      </c>
      <c r="AN220">
        <v>0</v>
      </c>
      <c r="AO220">
        <v>0</v>
      </c>
      <c r="AP220">
        <v>1</v>
      </c>
      <c r="AQ220">
        <v>0</v>
      </c>
      <c r="AR220">
        <v>0</v>
      </c>
      <c r="AS220">
        <v>1</v>
      </c>
      <c r="AT220">
        <v>0</v>
      </c>
      <c r="AU220">
        <v>1</v>
      </c>
      <c r="AV220">
        <v>0</v>
      </c>
      <c r="AW220">
        <v>2</v>
      </c>
      <c r="AX220">
        <v>3</v>
      </c>
      <c r="AY220">
        <v>260</v>
      </c>
      <c r="AZ220">
        <v>59</v>
      </c>
      <c r="BA220">
        <v>6</v>
      </c>
      <c r="BB220">
        <v>0</v>
      </c>
      <c r="BC220">
        <v>11</v>
      </c>
      <c r="BD220">
        <v>0</v>
      </c>
      <c r="BE220">
        <v>2</v>
      </c>
      <c r="BF220">
        <v>0</v>
      </c>
      <c r="BG220">
        <v>25</v>
      </c>
      <c r="BH220">
        <v>2</v>
      </c>
      <c r="BI220">
        <v>1</v>
      </c>
      <c r="BJ220">
        <v>0</v>
      </c>
      <c r="BK220">
        <v>8</v>
      </c>
      <c r="BL220">
        <v>1</v>
      </c>
      <c r="BM220">
        <v>1</v>
      </c>
      <c r="BN220">
        <v>0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0</v>
      </c>
      <c r="BU220">
        <v>1</v>
      </c>
      <c r="BV220">
        <v>0</v>
      </c>
      <c r="BW220">
        <v>59</v>
      </c>
      <c r="BX220">
        <v>5</v>
      </c>
      <c r="BY220">
        <v>1</v>
      </c>
      <c r="BZ220">
        <v>1</v>
      </c>
      <c r="CA220">
        <v>1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1</v>
      </c>
      <c r="CH220">
        <v>0</v>
      </c>
      <c r="CI220">
        <v>1</v>
      </c>
      <c r="CJ220">
        <v>0</v>
      </c>
      <c r="CK220">
        <v>5</v>
      </c>
      <c r="CL220">
        <v>11</v>
      </c>
      <c r="CM220">
        <v>4</v>
      </c>
      <c r="CN220">
        <v>0</v>
      </c>
      <c r="CO220">
        <v>4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2</v>
      </c>
      <c r="DC220">
        <v>1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11</v>
      </c>
      <c r="DJ220">
        <v>17</v>
      </c>
      <c r="DK220">
        <v>0</v>
      </c>
      <c r="DL220">
        <v>6</v>
      </c>
      <c r="DM220">
        <v>1</v>
      </c>
      <c r="DN220">
        <v>0</v>
      </c>
      <c r="DO220">
        <v>0</v>
      </c>
      <c r="DP220">
        <v>0</v>
      </c>
      <c r="DQ220">
        <v>0</v>
      </c>
      <c r="DR220">
        <v>4</v>
      </c>
      <c r="DS220">
        <v>0</v>
      </c>
      <c r="DT220">
        <v>0</v>
      </c>
      <c r="DU220">
        <v>0</v>
      </c>
      <c r="DV220">
        <v>4</v>
      </c>
      <c r="DW220">
        <v>1</v>
      </c>
      <c r="DX220">
        <v>0</v>
      </c>
      <c r="DY220">
        <v>0</v>
      </c>
      <c r="DZ220">
        <v>0</v>
      </c>
      <c r="EA220">
        <v>1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17</v>
      </c>
      <c r="EH220">
        <v>19</v>
      </c>
      <c r="EI220">
        <v>5</v>
      </c>
      <c r="EJ220">
        <v>0</v>
      </c>
      <c r="EK220">
        <v>5</v>
      </c>
      <c r="EL220">
        <v>0</v>
      </c>
      <c r="EM220">
        <v>0</v>
      </c>
      <c r="EN220">
        <v>6</v>
      </c>
      <c r="EO220">
        <v>0</v>
      </c>
      <c r="EP220">
        <v>0</v>
      </c>
      <c r="EQ220">
        <v>0</v>
      </c>
      <c r="ER220">
        <v>1</v>
      </c>
      <c r="ES220">
        <v>0</v>
      </c>
      <c r="ET220">
        <v>0</v>
      </c>
      <c r="EU220">
        <v>1</v>
      </c>
      <c r="EV220">
        <v>0</v>
      </c>
      <c r="EW220">
        <v>0</v>
      </c>
      <c r="EX220">
        <v>0</v>
      </c>
      <c r="EY220">
        <v>1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19</v>
      </c>
      <c r="FF220">
        <v>36</v>
      </c>
      <c r="FG220">
        <v>9</v>
      </c>
      <c r="FH220">
        <v>2</v>
      </c>
      <c r="FI220">
        <v>8</v>
      </c>
      <c r="FJ220">
        <v>1</v>
      </c>
      <c r="FK220">
        <v>1</v>
      </c>
      <c r="FL220">
        <v>2</v>
      </c>
      <c r="FM220">
        <v>0</v>
      </c>
      <c r="FN220">
        <v>1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9</v>
      </c>
      <c r="FV220">
        <v>0</v>
      </c>
      <c r="FW220">
        <v>1</v>
      </c>
      <c r="FX220">
        <v>1</v>
      </c>
      <c r="FY220">
        <v>1</v>
      </c>
      <c r="FZ220">
        <v>36</v>
      </c>
      <c r="GA220">
        <v>20</v>
      </c>
      <c r="GB220">
        <v>15</v>
      </c>
      <c r="GC220">
        <v>1</v>
      </c>
      <c r="GD220">
        <v>2</v>
      </c>
      <c r="GE220">
        <v>0</v>
      </c>
      <c r="GF220">
        <v>0</v>
      </c>
      <c r="GG220">
        <v>0</v>
      </c>
      <c r="GH220">
        <v>0</v>
      </c>
      <c r="GI220">
        <v>1</v>
      </c>
      <c r="GJ220">
        <v>0</v>
      </c>
      <c r="GK220">
        <v>0</v>
      </c>
      <c r="GL220">
        <v>1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20</v>
      </c>
      <c r="GY220">
        <v>4</v>
      </c>
      <c r="GZ220">
        <v>1</v>
      </c>
      <c r="HA220">
        <v>0</v>
      </c>
      <c r="HB220">
        <v>1</v>
      </c>
      <c r="HC220">
        <v>0</v>
      </c>
      <c r="HD220">
        <v>0</v>
      </c>
      <c r="HE220">
        <v>1</v>
      </c>
      <c r="HF220">
        <v>0</v>
      </c>
      <c r="HG220">
        <v>0</v>
      </c>
      <c r="HH220">
        <v>0</v>
      </c>
      <c r="HI220">
        <v>0</v>
      </c>
      <c r="HJ220">
        <v>1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4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 t="s">
        <v>0</v>
      </c>
      <c r="IN220" t="s">
        <v>0</v>
      </c>
      <c r="IO220" t="s">
        <v>0</v>
      </c>
      <c r="IP220" t="s">
        <v>0</v>
      </c>
      <c r="IQ220" t="s">
        <v>0</v>
      </c>
      <c r="IR220" t="s">
        <v>0</v>
      </c>
      <c r="IS220" t="s">
        <v>0</v>
      </c>
      <c r="IT220" t="s">
        <v>0</v>
      </c>
      <c r="IU220" t="s">
        <v>0</v>
      </c>
      <c r="IV220" t="s">
        <v>0</v>
      </c>
      <c r="IW220" t="s">
        <v>0</v>
      </c>
      <c r="IX220" t="s">
        <v>0</v>
      </c>
      <c r="IY220" t="s">
        <v>0</v>
      </c>
      <c r="IZ220" t="s">
        <v>0</v>
      </c>
    </row>
    <row r="221" spans="1:260">
      <c r="A221" t="s">
        <v>1152</v>
      </c>
      <c r="B221" t="s">
        <v>1133</v>
      </c>
      <c r="C221" t="str">
        <f>"180501"</f>
        <v>180501</v>
      </c>
      <c r="D221" t="s">
        <v>1151</v>
      </c>
      <c r="E221">
        <v>17</v>
      </c>
      <c r="F221">
        <v>1527</v>
      </c>
      <c r="G221">
        <v>1168</v>
      </c>
      <c r="H221">
        <v>289</v>
      </c>
      <c r="I221">
        <v>879</v>
      </c>
      <c r="J221">
        <v>5</v>
      </c>
      <c r="K221">
        <v>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879</v>
      </c>
      <c r="T221">
        <v>0</v>
      </c>
      <c r="U221">
        <v>0</v>
      </c>
      <c r="V221">
        <v>879</v>
      </c>
      <c r="W221">
        <v>18</v>
      </c>
      <c r="X221">
        <v>12</v>
      </c>
      <c r="Y221">
        <v>6</v>
      </c>
      <c r="Z221">
        <v>0</v>
      </c>
      <c r="AA221">
        <v>861</v>
      </c>
      <c r="AB221">
        <v>446</v>
      </c>
      <c r="AC221">
        <v>35</v>
      </c>
      <c r="AD221">
        <v>3</v>
      </c>
      <c r="AE221">
        <v>0</v>
      </c>
      <c r="AF221">
        <v>2</v>
      </c>
      <c r="AG221">
        <v>124</v>
      </c>
      <c r="AH221">
        <v>0</v>
      </c>
      <c r="AI221">
        <v>25</v>
      </c>
      <c r="AJ221">
        <v>224</v>
      </c>
      <c r="AK221">
        <v>3</v>
      </c>
      <c r="AL221">
        <v>5</v>
      </c>
      <c r="AM221">
        <v>0</v>
      </c>
      <c r="AN221">
        <v>0</v>
      </c>
      <c r="AO221">
        <v>1</v>
      </c>
      <c r="AP221">
        <v>0</v>
      </c>
      <c r="AQ221">
        <v>1</v>
      </c>
      <c r="AR221">
        <v>1</v>
      </c>
      <c r="AS221">
        <v>11</v>
      </c>
      <c r="AT221">
        <v>2</v>
      </c>
      <c r="AU221">
        <v>2</v>
      </c>
      <c r="AV221">
        <v>1</v>
      </c>
      <c r="AW221">
        <v>6</v>
      </c>
      <c r="AX221">
        <v>0</v>
      </c>
      <c r="AY221">
        <v>446</v>
      </c>
      <c r="AZ221">
        <v>137</v>
      </c>
      <c r="BA221">
        <v>47</v>
      </c>
      <c r="BB221">
        <v>4</v>
      </c>
      <c r="BC221">
        <v>15</v>
      </c>
      <c r="BD221">
        <v>1</v>
      </c>
      <c r="BE221">
        <v>1</v>
      </c>
      <c r="BF221">
        <v>2</v>
      </c>
      <c r="BG221">
        <v>50</v>
      </c>
      <c r="BH221">
        <v>0</v>
      </c>
      <c r="BI221">
        <v>0</v>
      </c>
      <c r="BJ221">
        <v>1</v>
      </c>
      <c r="BK221">
        <v>7</v>
      </c>
      <c r="BL221">
        <v>2</v>
      </c>
      <c r="BM221">
        <v>0</v>
      </c>
      <c r="BN221">
        <v>1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2</v>
      </c>
      <c r="BU221">
        <v>0</v>
      </c>
      <c r="BV221">
        <v>4</v>
      </c>
      <c r="BW221">
        <v>137</v>
      </c>
      <c r="BX221">
        <v>15</v>
      </c>
      <c r="BY221">
        <v>5</v>
      </c>
      <c r="BZ221">
        <v>2</v>
      </c>
      <c r="CA221">
        <v>2</v>
      </c>
      <c r="CB221">
        <v>0</v>
      </c>
      <c r="CC221">
        <v>1</v>
      </c>
      <c r="CD221">
        <v>0</v>
      </c>
      <c r="CE221">
        <v>0</v>
      </c>
      <c r="CF221">
        <v>1</v>
      </c>
      <c r="CG221">
        <v>1</v>
      </c>
      <c r="CH221">
        <v>1</v>
      </c>
      <c r="CI221">
        <v>2</v>
      </c>
      <c r="CJ221">
        <v>0</v>
      </c>
      <c r="CK221">
        <v>15</v>
      </c>
      <c r="CL221">
        <v>50</v>
      </c>
      <c r="CM221">
        <v>16</v>
      </c>
      <c r="CN221">
        <v>2</v>
      </c>
      <c r="CO221">
        <v>18</v>
      </c>
      <c r="CP221">
        <v>0</v>
      </c>
      <c r="CQ221">
        <v>1</v>
      </c>
      <c r="CR221">
        <v>0</v>
      </c>
      <c r="CS221">
        <v>0</v>
      </c>
      <c r="CT221">
        <v>0</v>
      </c>
      <c r="CU221">
        <v>1</v>
      </c>
      <c r="CV221">
        <v>0</v>
      </c>
      <c r="CW221">
        <v>4</v>
      </c>
      <c r="CX221">
        <v>0</v>
      </c>
      <c r="CY221">
        <v>0</v>
      </c>
      <c r="CZ221">
        <v>3</v>
      </c>
      <c r="DA221">
        <v>0</v>
      </c>
      <c r="DB221">
        <v>2</v>
      </c>
      <c r="DC221">
        <v>1</v>
      </c>
      <c r="DD221">
        <v>0</v>
      </c>
      <c r="DE221">
        <v>1</v>
      </c>
      <c r="DF221">
        <v>0</v>
      </c>
      <c r="DG221">
        <v>1</v>
      </c>
      <c r="DH221">
        <v>0</v>
      </c>
      <c r="DI221">
        <v>50</v>
      </c>
      <c r="DJ221">
        <v>37</v>
      </c>
      <c r="DK221">
        <v>3</v>
      </c>
      <c r="DL221">
        <v>11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5</v>
      </c>
      <c r="DS221">
        <v>2</v>
      </c>
      <c r="DT221">
        <v>0</v>
      </c>
      <c r="DU221">
        <v>0</v>
      </c>
      <c r="DV221">
        <v>16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37</v>
      </c>
      <c r="EH221">
        <v>34</v>
      </c>
      <c r="EI221">
        <v>8</v>
      </c>
      <c r="EJ221">
        <v>1</v>
      </c>
      <c r="EK221">
        <v>10</v>
      </c>
      <c r="EL221">
        <v>1</v>
      </c>
      <c r="EM221">
        <v>0</v>
      </c>
      <c r="EN221">
        <v>5</v>
      </c>
      <c r="EO221">
        <v>2</v>
      </c>
      <c r="EP221">
        <v>1</v>
      </c>
      <c r="EQ221">
        <v>0</v>
      </c>
      <c r="ER221">
        <v>1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2</v>
      </c>
      <c r="EZ221">
        <v>0</v>
      </c>
      <c r="FA221">
        <v>0</v>
      </c>
      <c r="FB221">
        <v>0</v>
      </c>
      <c r="FC221">
        <v>3</v>
      </c>
      <c r="FD221">
        <v>0</v>
      </c>
      <c r="FE221">
        <v>34</v>
      </c>
      <c r="FF221">
        <v>91</v>
      </c>
      <c r="FG221">
        <v>22</v>
      </c>
      <c r="FH221">
        <v>4</v>
      </c>
      <c r="FI221">
        <v>44</v>
      </c>
      <c r="FJ221">
        <v>0</v>
      </c>
      <c r="FK221">
        <v>3</v>
      </c>
      <c r="FL221">
        <v>0</v>
      </c>
      <c r="FM221">
        <v>3</v>
      </c>
      <c r="FN221">
        <v>2</v>
      </c>
      <c r="FO221">
        <v>1</v>
      </c>
      <c r="FP221">
        <v>1</v>
      </c>
      <c r="FQ221">
        <v>0</v>
      </c>
      <c r="FR221">
        <v>0</v>
      </c>
      <c r="FS221">
        <v>0</v>
      </c>
      <c r="FT221">
        <v>1</v>
      </c>
      <c r="FU221">
        <v>7</v>
      </c>
      <c r="FV221">
        <v>0</v>
      </c>
      <c r="FW221">
        <v>0</v>
      </c>
      <c r="FX221">
        <v>1</v>
      </c>
      <c r="FY221">
        <v>2</v>
      </c>
      <c r="FZ221">
        <v>91</v>
      </c>
      <c r="GA221">
        <v>41</v>
      </c>
      <c r="GB221">
        <v>27</v>
      </c>
      <c r="GC221">
        <v>1</v>
      </c>
      <c r="GD221">
        <v>4</v>
      </c>
      <c r="GE221">
        <v>0</v>
      </c>
      <c r="GF221">
        <v>2</v>
      </c>
      <c r="GG221">
        <v>0</v>
      </c>
      <c r="GH221">
        <v>0</v>
      </c>
      <c r="GI221">
        <v>0</v>
      </c>
      <c r="GJ221">
        <v>2</v>
      </c>
      <c r="GK221">
        <v>0</v>
      </c>
      <c r="GL221">
        <v>0</v>
      </c>
      <c r="GM221">
        <v>1</v>
      </c>
      <c r="GN221">
        <v>0</v>
      </c>
      <c r="GO221">
        <v>0</v>
      </c>
      <c r="GP221">
        <v>1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1</v>
      </c>
      <c r="GW221">
        <v>2</v>
      </c>
      <c r="GX221">
        <v>41</v>
      </c>
      <c r="GY221">
        <v>6</v>
      </c>
      <c r="GZ221">
        <v>1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1</v>
      </c>
      <c r="HG221">
        <v>0</v>
      </c>
      <c r="HH221">
        <v>0</v>
      </c>
      <c r="HI221">
        <v>0</v>
      </c>
      <c r="HJ221">
        <v>0</v>
      </c>
      <c r="HK221">
        <v>1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2</v>
      </c>
      <c r="HR221">
        <v>0</v>
      </c>
      <c r="HS221">
        <v>0</v>
      </c>
      <c r="HT221">
        <v>1</v>
      </c>
      <c r="HU221">
        <v>0</v>
      </c>
      <c r="HV221">
        <v>6</v>
      </c>
      <c r="HW221">
        <v>4</v>
      </c>
      <c r="HX221">
        <v>2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2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4</v>
      </c>
      <c r="IM221" t="s">
        <v>0</v>
      </c>
      <c r="IN221" t="s">
        <v>0</v>
      </c>
      <c r="IO221" t="s">
        <v>0</v>
      </c>
      <c r="IP221" t="s">
        <v>0</v>
      </c>
      <c r="IQ221" t="s">
        <v>0</v>
      </c>
      <c r="IR221" t="s">
        <v>0</v>
      </c>
      <c r="IS221" t="s">
        <v>0</v>
      </c>
      <c r="IT221" t="s">
        <v>0</v>
      </c>
      <c r="IU221" t="s">
        <v>0</v>
      </c>
      <c r="IV221" t="s">
        <v>0</v>
      </c>
      <c r="IW221" t="s">
        <v>0</v>
      </c>
      <c r="IX221" t="s">
        <v>0</v>
      </c>
      <c r="IY221" t="s">
        <v>0</v>
      </c>
      <c r="IZ221" t="s">
        <v>0</v>
      </c>
    </row>
    <row r="222" spans="1:260">
      <c r="A222" t="s">
        <v>1150</v>
      </c>
      <c r="B222" t="s">
        <v>1133</v>
      </c>
      <c r="C222" t="str">
        <f>"180501"</f>
        <v>180501</v>
      </c>
      <c r="D222" t="s">
        <v>1141</v>
      </c>
      <c r="E222">
        <v>18</v>
      </c>
      <c r="F222">
        <v>1420</v>
      </c>
      <c r="G222">
        <v>1100</v>
      </c>
      <c r="H222">
        <v>232</v>
      </c>
      <c r="I222">
        <v>868</v>
      </c>
      <c r="J222">
        <v>0</v>
      </c>
      <c r="K222">
        <v>7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868</v>
      </c>
      <c r="T222">
        <v>0</v>
      </c>
      <c r="U222">
        <v>0</v>
      </c>
      <c r="V222">
        <v>868</v>
      </c>
      <c r="W222">
        <v>19</v>
      </c>
      <c r="X222">
        <v>9</v>
      </c>
      <c r="Y222">
        <v>8</v>
      </c>
      <c r="Z222">
        <v>2</v>
      </c>
      <c r="AA222">
        <v>849</v>
      </c>
      <c r="AB222">
        <v>367</v>
      </c>
      <c r="AC222">
        <v>30</v>
      </c>
      <c r="AD222">
        <v>2</v>
      </c>
      <c r="AE222">
        <v>2</v>
      </c>
      <c r="AF222">
        <v>4</v>
      </c>
      <c r="AG222">
        <v>141</v>
      </c>
      <c r="AH222">
        <v>1</v>
      </c>
      <c r="AI222">
        <v>14</v>
      </c>
      <c r="AJ222">
        <v>155</v>
      </c>
      <c r="AK222">
        <v>1</v>
      </c>
      <c r="AL222">
        <v>4</v>
      </c>
      <c r="AM222">
        <v>0</v>
      </c>
      <c r="AN222">
        <v>0</v>
      </c>
      <c r="AO222">
        <v>0</v>
      </c>
      <c r="AP222">
        <v>1</v>
      </c>
      <c r="AQ222">
        <v>4</v>
      </c>
      <c r="AR222">
        <v>0</v>
      </c>
      <c r="AS222">
        <v>4</v>
      </c>
      <c r="AT222">
        <v>0</v>
      </c>
      <c r="AU222">
        <v>0</v>
      </c>
      <c r="AV222">
        <v>0</v>
      </c>
      <c r="AW222">
        <v>4</v>
      </c>
      <c r="AX222">
        <v>0</v>
      </c>
      <c r="AY222">
        <v>367</v>
      </c>
      <c r="AZ222">
        <v>239</v>
      </c>
      <c r="BA222">
        <v>22</v>
      </c>
      <c r="BB222">
        <v>2</v>
      </c>
      <c r="BC222">
        <v>17</v>
      </c>
      <c r="BD222">
        <v>11</v>
      </c>
      <c r="BE222">
        <v>0</v>
      </c>
      <c r="BF222">
        <v>0</v>
      </c>
      <c r="BG222">
        <v>173</v>
      </c>
      <c r="BH222">
        <v>1</v>
      </c>
      <c r="BI222">
        <v>0</v>
      </c>
      <c r="BJ222">
        <v>0</v>
      </c>
      <c r="BK222">
        <v>5</v>
      </c>
      <c r="BL222">
        <v>1</v>
      </c>
      <c r="BM222">
        <v>1</v>
      </c>
      <c r="BN222">
        <v>0</v>
      </c>
      <c r="BO222">
        <v>1</v>
      </c>
      <c r="BP222">
        <v>1</v>
      </c>
      <c r="BQ222">
        <v>0</v>
      </c>
      <c r="BR222">
        <v>0</v>
      </c>
      <c r="BS222">
        <v>0</v>
      </c>
      <c r="BT222">
        <v>0</v>
      </c>
      <c r="BU222">
        <v>2</v>
      </c>
      <c r="BV222">
        <v>2</v>
      </c>
      <c r="BW222">
        <v>239</v>
      </c>
      <c r="BX222">
        <v>20</v>
      </c>
      <c r="BY222">
        <v>8</v>
      </c>
      <c r="BZ222">
        <v>3</v>
      </c>
      <c r="CA222">
        <v>1</v>
      </c>
      <c r="CB222">
        <v>1</v>
      </c>
      <c r="CC222">
        <v>1</v>
      </c>
      <c r="CD222">
        <v>0</v>
      </c>
      <c r="CE222">
        <v>0</v>
      </c>
      <c r="CF222">
        <v>1</v>
      </c>
      <c r="CG222">
        <v>0</v>
      </c>
      <c r="CH222">
        <v>0</v>
      </c>
      <c r="CI222">
        <v>3</v>
      </c>
      <c r="CJ222">
        <v>2</v>
      </c>
      <c r="CK222">
        <v>20</v>
      </c>
      <c r="CL222">
        <v>57</v>
      </c>
      <c r="CM222">
        <v>9</v>
      </c>
      <c r="CN222">
        <v>0</v>
      </c>
      <c r="CO222">
        <v>37</v>
      </c>
      <c r="CP222">
        <v>0</v>
      </c>
      <c r="CQ222">
        <v>1</v>
      </c>
      <c r="CR222">
        <v>1</v>
      </c>
      <c r="CS222">
        <v>0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>
        <v>3</v>
      </c>
      <c r="DA222">
        <v>0</v>
      </c>
      <c r="DB222">
        <v>2</v>
      </c>
      <c r="DC222">
        <v>1</v>
      </c>
      <c r="DD222">
        <v>0</v>
      </c>
      <c r="DE222">
        <v>0</v>
      </c>
      <c r="DF222">
        <v>0</v>
      </c>
      <c r="DG222">
        <v>1</v>
      </c>
      <c r="DH222">
        <v>0</v>
      </c>
      <c r="DI222">
        <v>57</v>
      </c>
      <c r="DJ222">
        <v>16</v>
      </c>
      <c r="DK222">
        <v>1</v>
      </c>
      <c r="DL222">
        <v>9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1</v>
      </c>
      <c r="DU222">
        <v>0</v>
      </c>
      <c r="DV222">
        <v>5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16</v>
      </c>
      <c r="EH222">
        <v>41</v>
      </c>
      <c r="EI222">
        <v>17</v>
      </c>
      <c r="EJ222">
        <v>4</v>
      </c>
      <c r="EK222">
        <v>6</v>
      </c>
      <c r="EL222">
        <v>1</v>
      </c>
      <c r="EM222">
        <v>0</v>
      </c>
      <c r="EN222">
        <v>4</v>
      </c>
      <c r="EO222">
        <v>1</v>
      </c>
      <c r="EP222">
        <v>2</v>
      </c>
      <c r="EQ222">
        <v>1</v>
      </c>
      <c r="ER222">
        <v>2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1</v>
      </c>
      <c r="EZ222">
        <v>0</v>
      </c>
      <c r="FA222">
        <v>0</v>
      </c>
      <c r="FB222">
        <v>0</v>
      </c>
      <c r="FC222">
        <v>2</v>
      </c>
      <c r="FD222">
        <v>0</v>
      </c>
      <c r="FE222">
        <v>41</v>
      </c>
      <c r="FF222">
        <v>50</v>
      </c>
      <c r="FG222">
        <v>13</v>
      </c>
      <c r="FH222">
        <v>6</v>
      </c>
      <c r="FI222">
        <v>18</v>
      </c>
      <c r="FJ222">
        <v>1</v>
      </c>
      <c r="FK222">
        <v>0</v>
      </c>
      <c r="FL222">
        <v>3</v>
      </c>
      <c r="FM222">
        <v>0</v>
      </c>
      <c r="FN222">
        <v>1</v>
      </c>
      <c r="FO222">
        <v>1</v>
      </c>
      <c r="FP222">
        <v>1</v>
      </c>
      <c r="FQ222">
        <v>0</v>
      </c>
      <c r="FR222">
        <v>0</v>
      </c>
      <c r="FS222">
        <v>1</v>
      </c>
      <c r="FT222">
        <v>0</v>
      </c>
      <c r="FU222">
        <v>3</v>
      </c>
      <c r="FV222">
        <v>0</v>
      </c>
      <c r="FW222">
        <v>2</v>
      </c>
      <c r="FX222">
        <v>0</v>
      </c>
      <c r="FY222">
        <v>0</v>
      </c>
      <c r="FZ222">
        <v>50</v>
      </c>
      <c r="GA222">
        <v>51</v>
      </c>
      <c r="GB222">
        <v>33</v>
      </c>
      <c r="GC222">
        <v>1</v>
      </c>
      <c r="GD222">
        <v>5</v>
      </c>
      <c r="GE222">
        <v>1</v>
      </c>
      <c r="GF222">
        <v>1</v>
      </c>
      <c r="GG222">
        <v>0</v>
      </c>
      <c r="GH222">
        <v>3</v>
      </c>
      <c r="GI222">
        <v>3</v>
      </c>
      <c r="GJ222">
        <v>0</v>
      </c>
      <c r="GK222">
        <v>2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1</v>
      </c>
      <c r="GV222">
        <v>0</v>
      </c>
      <c r="GW222">
        <v>1</v>
      </c>
      <c r="GX222">
        <v>51</v>
      </c>
      <c r="GY222">
        <v>5</v>
      </c>
      <c r="GZ222">
        <v>1</v>
      </c>
      <c r="HA222">
        <v>0</v>
      </c>
      <c r="HB222">
        <v>4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5</v>
      </c>
      <c r="HW222">
        <v>3</v>
      </c>
      <c r="HX222">
        <v>1</v>
      </c>
      <c r="HY222">
        <v>0</v>
      </c>
      <c r="HZ222">
        <v>0</v>
      </c>
      <c r="IA222">
        <v>1</v>
      </c>
      <c r="IB222">
        <v>0</v>
      </c>
      <c r="IC222">
        <v>0</v>
      </c>
      <c r="ID222">
        <v>0</v>
      </c>
      <c r="IE222">
        <v>1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3</v>
      </c>
      <c r="IM222" t="s">
        <v>0</v>
      </c>
      <c r="IN222" t="s">
        <v>0</v>
      </c>
      <c r="IO222" t="s">
        <v>0</v>
      </c>
      <c r="IP222" t="s">
        <v>0</v>
      </c>
      <c r="IQ222" t="s">
        <v>0</v>
      </c>
      <c r="IR222" t="s">
        <v>0</v>
      </c>
      <c r="IS222" t="s">
        <v>0</v>
      </c>
      <c r="IT222" t="s">
        <v>0</v>
      </c>
      <c r="IU222" t="s">
        <v>0</v>
      </c>
      <c r="IV222" t="s">
        <v>0</v>
      </c>
      <c r="IW222" t="s">
        <v>0</v>
      </c>
      <c r="IX222" t="s">
        <v>0</v>
      </c>
      <c r="IY222" t="s">
        <v>0</v>
      </c>
      <c r="IZ222" t="s">
        <v>0</v>
      </c>
    </row>
    <row r="223" spans="1:260">
      <c r="A223" t="s">
        <v>1149</v>
      </c>
      <c r="B223" t="s">
        <v>1133</v>
      </c>
      <c r="C223" t="str">
        <f>"180501"</f>
        <v>180501</v>
      </c>
      <c r="D223" t="s">
        <v>1143</v>
      </c>
      <c r="E223">
        <v>19</v>
      </c>
      <c r="F223">
        <v>1324</v>
      </c>
      <c r="G223">
        <v>1030</v>
      </c>
      <c r="H223">
        <v>307</v>
      </c>
      <c r="I223">
        <v>723</v>
      </c>
      <c r="J223">
        <v>0</v>
      </c>
      <c r="K223">
        <v>9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723</v>
      </c>
      <c r="T223">
        <v>0</v>
      </c>
      <c r="U223">
        <v>0</v>
      </c>
      <c r="V223">
        <v>723</v>
      </c>
      <c r="W223">
        <v>2</v>
      </c>
      <c r="X223">
        <v>1</v>
      </c>
      <c r="Y223">
        <v>1</v>
      </c>
      <c r="Z223">
        <v>0</v>
      </c>
      <c r="AA223">
        <v>721</v>
      </c>
      <c r="AB223">
        <v>356</v>
      </c>
      <c r="AC223">
        <v>15</v>
      </c>
      <c r="AD223">
        <v>1</v>
      </c>
      <c r="AE223">
        <v>0</v>
      </c>
      <c r="AF223">
        <v>1</v>
      </c>
      <c r="AG223">
        <v>88</v>
      </c>
      <c r="AH223">
        <v>1</v>
      </c>
      <c r="AI223">
        <v>21</v>
      </c>
      <c r="AJ223">
        <v>211</v>
      </c>
      <c r="AK223">
        <v>2</v>
      </c>
      <c r="AL223">
        <v>1</v>
      </c>
      <c r="AM223">
        <v>0</v>
      </c>
      <c r="AN223">
        <v>2</v>
      </c>
      <c r="AO223">
        <v>0</v>
      </c>
      <c r="AP223">
        <v>1</v>
      </c>
      <c r="AQ223">
        <v>5</v>
      </c>
      <c r="AR223">
        <v>0</v>
      </c>
      <c r="AS223">
        <v>4</v>
      </c>
      <c r="AT223">
        <v>0</v>
      </c>
      <c r="AU223">
        <v>0</v>
      </c>
      <c r="AV223">
        <v>3</v>
      </c>
      <c r="AW223">
        <v>0</v>
      </c>
      <c r="AX223">
        <v>0</v>
      </c>
      <c r="AY223">
        <v>356</v>
      </c>
      <c r="AZ223">
        <v>121</v>
      </c>
      <c r="BA223">
        <v>44</v>
      </c>
      <c r="BB223">
        <v>3</v>
      </c>
      <c r="BC223">
        <v>19</v>
      </c>
      <c r="BD223">
        <v>8</v>
      </c>
      <c r="BE223">
        <v>1</v>
      </c>
      <c r="BF223">
        <v>0</v>
      </c>
      <c r="BG223">
        <v>29</v>
      </c>
      <c r="BH223">
        <v>0</v>
      </c>
      <c r="BI223">
        <v>0</v>
      </c>
      <c r="BJ223">
        <v>1</v>
      </c>
      <c r="BK223">
        <v>9</v>
      </c>
      <c r="BL223">
        <v>2</v>
      </c>
      <c r="BM223">
        <v>1</v>
      </c>
      <c r="BN223">
        <v>0</v>
      </c>
      <c r="BO223">
        <v>2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1</v>
      </c>
      <c r="BV223">
        <v>1</v>
      </c>
      <c r="BW223">
        <v>121</v>
      </c>
      <c r="BX223">
        <v>15</v>
      </c>
      <c r="BY223">
        <v>4</v>
      </c>
      <c r="BZ223">
        <v>0</v>
      </c>
      <c r="CA223">
        <v>1</v>
      </c>
      <c r="CB223">
        <v>3</v>
      </c>
      <c r="CC223">
        <v>0</v>
      </c>
      <c r="CD223">
        <v>0</v>
      </c>
      <c r="CE223">
        <v>1</v>
      </c>
      <c r="CF223">
        <v>3</v>
      </c>
      <c r="CG223">
        <v>0</v>
      </c>
      <c r="CH223">
        <v>0</v>
      </c>
      <c r="CI223">
        <v>1</v>
      </c>
      <c r="CJ223">
        <v>2</v>
      </c>
      <c r="CK223">
        <v>15</v>
      </c>
      <c r="CL223">
        <v>39</v>
      </c>
      <c r="CM223">
        <v>15</v>
      </c>
      <c r="CN223">
        <v>0</v>
      </c>
      <c r="CO223">
        <v>20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2</v>
      </c>
      <c r="DA223">
        <v>1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1</v>
      </c>
      <c r="DH223">
        <v>0</v>
      </c>
      <c r="DI223">
        <v>39</v>
      </c>
      <c r="DJ223">
        <v>13</v>
      </c>
      <c r="DK223">
        <v>1</v>
      </c>
      <c r="DL223">
        <v>8</v>
      </c>
      <c r="DM223">
        <v>0</v>
      </c>
      <c r="DN223">
        <v>0</v>
      </c>
      <c r="DO223">
        <v>0</v>
      </c>
      <c r="DP223">
        <v>2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2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13</v>
      </c>
      <c r="EH223">
        <v>49</v>
      </c>
      <c r="EI223">
        <v>13</v>
      </c>
      <c r="EJ223">
        <v>5</v>
      </c>
      <c r="EK223">
        <v>9</v>
      </c>
      <c r="EL223">
        <v>0</v>
      </c>
      <c r="EM223">
        <v>0</v>
      </c>
      <c r="EN223">
        <v>17</v>
      </c>
      <c r="EO223">
        <v>1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2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2</v>
      </c>
      <c r="FD223">
        <v>0</v>
      </c>
      <c r="FE223">
        <v>49</v>
      </c>
      <c r="FF223">
        <v>68</v>
      </c>
      <c r="FG223">
        <v>17</v>
      </c>
      <c r="FH223">
        <v>9</v>
      </c>
      <c r="FI223">
        <v>23</v>
      </c>
      <c r="FJ223">
        <v>0</v>
      </c>
      <c r="FK223">
        <v>0</v>
      </c>
      <c r="FL223">
        <v>3</v>
      </c>
      <c r="FM223">
        <v>3</v>
      </c>
      <c r="FN223">
        <v>1</v>
      </c>
      <c r="FO223">
        <v>3</v>
      </c>
      <c r="FP223">
        <v>0</v>
      </c>
      <c r="FQ223">
        <v>0</v>
      </c>
      <c r="FR223">
        <v>1</v>
      </c>
      <c r="FS223">
        <v>0</v>
      </c>
      <c r="FT223">
        <v>1</v>
      </c>
      <c r="FU223">
        <v>3</v>
      </c>
      <c r="FV223">
        <v>0</v>
      </c>
      <c r="FW223">
        <v>1</v>
      </c>
      <c r="FX223">
        <v>2</v>
      </c>
      <c r="FY223">
        <v>1</v>
      </c>
      <c r="FZ223">
        <v>68</v>
      </c>
      <c r="GA223">
        <v>50</v>
      </c>
      <c r="GB223">
        <v>17</v>
      </c>
      <c r="GC223">
        <v>1</v>
      </c>
      <c r="GD223">
        <v>11</v>
      </c>
      <c r="GE223">
        <v>0</v>
      </c>
      <c r="GF223">
        <v>0</v>
      </c>
      <c r="GG223">
        <v>1</v>
      </c>
      <c r="GH223">
        <v>1</v>
      </c>
      <c r="GI223">
        <v>10</v>
      </c>
      <c r="GJ223">
        <v>0</v>
      </c>
      <c r="GK223">
        <v>3</v>
      </c>
      <c r="GL223">
        <v>0</v>
      </c>
      <c r="GM223">
        <v>1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2</v>
      </c>
      <c r="GW223">
        <v>3</v>
      </c>
      <c r="GX223">
        <v>50</v>
      </c>
      <c r="GY223">
        <v>7</v>
      </c>
      <c r="GZ223">
        <v>1</v>
      </c>
      <c r="HA223">
        <v>1</v>
      </c>
      <c r="HB223">
        <v>1</v>
      </c>
      <c r="HC223">
        <v>0</v>
      </c>
      <c r="HD223">
        <v>0</v>
      </c>
      <c r="HE223">
        <v>0</v>
      </c>
      <c r="HF223">
        <v>1</v>
      </c>
      <c r="HG223">
        <v>0</v>
      </c>
      <c r="HH223">
        <v>0</v>
      </c>
      <c r="HI223">
        <v>1</v>
      </c>
      <c r="HJ223">
        <v>1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1</v>
      </c>
      <c r="HU223">
        <v>0</v>
      </c>
      <c r="HV223">
        <v>7</v>
      </c>
      <c r="HW223">
        <v>3</v>
      </c>
      <c r="HX223">
        <v>1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1</v>
      </c>
      <c r="IH223">
        <v>1</v>
      </c>
      <c r="II223">
        <v>0</v>
      </c>
      <c r="IJ223">
        <v>0</v>
      </c>
      <c r="IK223">
        <v>0</v>
      </c>
      <c r="IL223">
        <v>3</v>
      </c>
      <c r="IM223" t="s">
        <v>0</v>
      </c>
      <c r="IN223" t="s">
        <v>0</v>
      </c>
      <c r="IO223" t="s">
        <v>0</v>
      </c>
      <c r="IP223" t="s">
        <v>0</v>
      </c>
      <c r="IQ223" t="s">
        <v>0</v>
      </c>
      <c r="IR223" t="s">
        <v>0</v>
      </c>
      <c r="IS223" t="s">
        <v>0</v>
      </c>
      <c r="IT223" t="s">
        <v>0</v>
      </c>
      <c r="IU223" t="s">
        <v>0</v>
      </c>
      <c r="IV223" t="s">
        <v>0</v>
      </c>
      <c r="IW223" t="s">
        <v>0</v>
      </c>
      <c r="IX223" t="s">
        <v>0</v>
      </c>
      <c r="IY223" t="s">
        <v>0</v>
      </c>
      <c r="IZ223" t="s">
        <v>0</v>
      </c>
    </row>
    <row r="224" spans="1:260">
      <c r="A224" t="s">
        <v>1148</v>
      </c>
      <c r="B224" t="s">
        <v>1133</v>
      </c>
      <c r="C224" t="str">
        <f>"180501"</f>
        <v>180501</v>
      </c>
      <c r="D224" t="s">
        <v>1141</v>
      </c>
      <c r="E224">
        <v>20</v>
      </c>
      <c r="F224">
        <v>634</v>
      </c>
      <c r="G224">
        <v>490</v>
      </c>
      <c r="H224">
        <v>200</v>
      </c>
      <c r="I224">
        <v>290</v>
      </c>
      <c r="J224">
        <v>1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290</v>
      </c>
      <c r="T224">
        <v>0</v>
      </c>
      <c r="U224">
        <v>0</v>
      </c>
      <c r="V224">
        <v>290</v>
      </c>
      <c r="W224">
        <v>4</v>
      </c>
      <c r="X224">
        <v>2</v>
      </c>
      <c r="Y224">
        <v>2</v>
      </c>
      <c r="Z224">
        <v>0</v>
      </c>
      <c r="AA224">
        <v>286</v>
      </c>
      <c r="AB224">
        <v>141</v>
      </c>
      <c r="AC224">
        <v>12</v>
      </c>
      <c r="AD224">
        <v>2</v>
      </c>
      <c r="AE224">
        <v>2</v>
      </c>
      <c r="AF224">
        <v>3</v>
      </c>
      <c r="AG224">
        <v>34</v>
      </c>
      <c r="AH224">
        <v>0</v>
      </c>
      <c r="AI224">
        <v>6</v>
      </c>
      <c r="AJ224">
        <v>78</v>
      </c>
      <c r="AK224">
        <v>1</v>
      </c>
      <c r="AL224">
        <v>1</v>
      </c>
      <c r="AM224">
        <v>0</v>
      </c>
      <c r="AN224">
        <v>0</v>
      </c>
      <c r="AO224">
        <v>0</v>
      </c>
      <c r="AP224">
        <v>0</v>
      </c>
      <c r="AQ224">
        <v>1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1</v>
      </c>
      <c r="AX224">
        <v>0</v>
      </c>
      <c r="AY224">
        <v>141</v>
      </c>
      <c r="AZ224">
        <v>65</v>
      </c>
      <c r="BA224">
        <v>14</v>
      </c>
      <c r="BB224">
        <v>0</v>
      </c>
      <c r="BC224">
        <v>12</v>
      </c>
      <c r="BD224">
        <v>1</v>
      </c>
      <c r="BE224">
        <v>0</v>
      </c>
      <c r="BF224">
        <v>0</v>
      </c>
      <c r="BG224">
        <v>30</v>
      </c>
      <c r="BH224">
        <v>0</v>
      </c>
      <c r="BI224">
        <v>0</v>
      </c>
      <c r="BJ224">
        <v>0</v>
      </c>
      <c r="BK224">
        <v>4</v>
      </c>
      <c r="BL224">
        <v>0</v>
      </c>
      <c r="BM224">
        <v>0</v>
      </c>
      <c r="BN224">
        <v>1</v>
      </c>
      <c r="BO224">
        <v>0</v>
      </c>
      <c r="BP224">
        <v>2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1</v>
      </c>
      <c r="BW224">
        <v>65</v>
      </c>
      <c r="BX224">
        <v>7</v>
      </c>
      <c r="BY224">
        <v>1</v>
      </c>
      <c r="BZ224">
        <v>1</v>
      </c>
      <c r="CA224">
        <v>0</v>
      </c>
      <c r="CB224">
        <v>2</v>
      </c>
      <c r="CC224">
        <v>0</v>
      </c>
      <c r="CD224">
        <v>0</v>
      </c>
      <c r="CE224">
        <v>2</v>
      </c>
      <c r="CF224">
        <v>1</v>
      </c>
      <c r="CG224">
        <v>0</v>
      </c>
      <c r="CH224">
        <v>0</v>
      </c>
      <c r="CI224">
        <v>0</v>
      </c>
      <c r="CJ224">
        <v>0</v>
      </c>
      <c r="CK224">
        <v>7</v>
      </c>
      <c r="CL224">
        <v>9</v>
      </c>
      <c r="CM224">
        <v>3</v>
      </c>
      <c r="CN224">
        <v>0</v>
      </c>
      <c r="CO224">
        <v>4</v>
      </c>
      <c r="CP224">
        <v>0</v>
      </c>
      <c r="CQ224">
        <v>0</v>
      </c>
      <c r="CR224">
        <v>1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1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9</v>
      </c>
      <c r="DJ224">
        <v>9</v>
      </c>
      <c r="DK224">
        <v>0</v>
      </c>
      <c r="DL224">
        <v>4</v>
      </c>
      <c r="DM224">
        <v>0</v>
      </c>
      <c r="DN224">
        <v>1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2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1</v>
      </c>
      <c r="EC224">
        <v>0</v>
      </c>
      <c r="ED224">
        <v>0</v>
      </c>
      <c r="EE224">
        <v>0</v>
      </c>
      <c r="EF224">
        <v>1</v>
      </c>
      <c r="EG224">
        <v>9</v>
      </c>
      <c r="EH224">
        <v>24</v>
      </c>
      <c r="EI224">
        <v>4</v>
      </c>
      <c r="EJ224">
        <v>2</v>
      </c>
      <c r="EK224">
        <v>6</v>
      </c>
      <c r="EL224">
        <v>0</v>
      </c>
      <c r="EM224">
        <v>0</v>
      </c>
      <c r="EN224">
        <v>8</v>
      </c>
      <c r="EO224">
        <v>0</v>
      </c>
      <c r="EP224">
        <v>2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1</v>
      </c>
      <c r="EY224">
        <v>0</v>
      </c>
      <c r="EZ224">
        <v>0</v>
      </c>
      <c r="FA224">
        <v>0</v>
      </c>
      <c r="FB224">
        <v>0</v>
      </c>
      <c r="FC224">
        <v>1</v>
      </c>
      <c r="FD224">
        <v>0</v>
      </c>
      <c r="FE224">
        <v>24</v>
      </c>
      <c r="FF224">
        <v>19</v>
      </c>
      <c r="FG224">
        <v>3</v>
      </c>
      <c r="FH224">
        <v>1</v>
      </c>
      <c r="FI224">
        <v>8</v>
      </c>
      <c r="FJ224">
        <v>0</v>
      </c>
      <c r="FK224">
        <v>0</v>
      </c>
      <c r="FL224">
        <v>1</v>
      </c>
      <c r="FM224">
        <v>2</v>
      </c>
      <c r="FN224">
        <v>0</v>
      </c>
      <c r="FO224">
        <v>1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3</v>
      </c>
      <c r="FV224">
        <v>0</v>
      </c>
      <c r="FW224">
        <v>0</v>
      </c>
      <c r="FX224">
        <v>0</v>
      </c>
      <c r="FY224">
        <v>0</v>
      </c>
      <c r="FZ224">
        <v>19</v>
      </c>
      <c r="GA224">
        <v>8</v>
      </c>
      <c r="GB224">
        <v>4</v>
      </c>
      <c r="GC224">
        <v>0</v>
      </c>
      <c r="GD224">
        <v>1</v>
      </c>
      <c r="GE224">
        <v>1</v>
      </c>
      <c r="GF224">
        <v>0</v>
      </c>
      <c r="GG224">
        <v>0</v>
      </c>
      <c r="GH224">
        <v>0</v>
      </c>
      <c r="GI224">
        <v>1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1</v>
      </c>
      <c r="GX224">
        <v>8</v>
      </c>
      <c r="GY224">
        <v>3</v>
      </c>
      <c r="GZ224">
        <v>2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1</v>
      </c>
      <c r="HR224">
        <v>0</v>
      </c>
      <c r="HS224">
        <v>0</v>
      </c>
      <c r="HT224">
        <v>0</v>
      </c>
      <c r="HU224">
        <v>0</v>
      </c>
      <c r="HV224">
        <v>3</v>
      </c>
      <c r="HW224">
        <v>1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1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1</v>
      </c>
      <c r="IM224" t="s">
        <v>0</v>
      </c>
      <c r="IN224" t="s">
        <v>0</v>
      </c>
      <c r="IO224" t="s">
        <v>0</v>
      </c>
      <c r="IP224" t="s">
        <v>0</v>
      </c>
      <c r="IQ224" t="s">
        <v>0</v>
      </c>
      <c r="IR224" t="s">
        <v>0</v>
      </c>
      <c r="IS224" t="s">
        <v>0</v>
      </c>
      <c r="IT224" t="s">
        <v>0</v>
      </c>
      <c r="IU224" t="s">
        <v>0</v>
      </c>
      <c r="IV224" t="s">
        <v>0</v>
      </c>
      <c r="IW224" t="s">
        <v>0</v>
      </c>
      <c r="IX224" t="s">
        <v>0</v>
      </c>
      <c r="IY224" t="s">
        <v>0</v>
      </c>
      <c r="IZ224" t="s">
        <v>0</v>
      </c>
    </row>
    <row r="225" spans="1:260">
      <c r="A225" t="s">
        <v>1147</v>
      </c>
      <c r="B225" t="s">
        <v>1133</v>
      </c>
      <c r="C225" t="str">
        <f>"180501"</f>
        <v>180501</v>
      </c>
      <c r="D225" t="s">
        <v>1146</v>
      </c>
      <c r="E225">
        <v>21</v>
      </c>
      <c r="F225">
        <v>671</v>
      </c>
      <c r="G225">
        <v>528</v>
      </c>
      <c r="H225">
        <v>159</v>
      </c>
      <c r="I225">
        <v>369</v>
      </c>
      <c r="J225">
        <v>0</v>
      </c>
      <c r="K225">
        <v>2</v>
      </c>
      <c r="L225">
        <v>1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370</v>
      </c>
      <c r="T225">
        <v>1</v>
      </c>
      <c r="U225">
        <v>0</v>
      </c>
      <c r="V225">
        <v>370</v>
      </c>
      <c r="W225">
        <v>8</v>
      </c>
      <c r="X225">
        <v>3</v>
      </c>
      <c r="Y225">
        <v>4</v>
      </c>
      <c r="Z225">
        <v>1</v>
      </c>
      <c r="AA225">
        <v>362</v>
      </c>
      <c r="AB225">
        <v>150</v>
      </c>
      <c r="AC225">
        <v>10</v>
      </c>
      <c r="AD225">
        <v>4</v>
      </c>
      <c r="AE225">
        <v>3</v>
      </c>
      <c r="AF225">
        <v>0</v>
      </c>
      <c r="AG225">
        <v>44</v>
      </c>
      <c r="AH225">
        <v>0</v>
      </c>
      <c r="AI225">
        <v>7</v>
      </c>
      <c r="AJ225">
        <v>76</v>
      </c>
      <c r="AK225">
        <v>1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3</v>
      </c>
      <c r="AT225">
        <v>0</v>
      </c>
      <c r="AU225">
        <v>0</v>
      </c>
      <c r="AV225">
        <v>0</v>
      </c>
      <c r="AW225">
        <v>1</v>
      </c>
      <c r="AX225">
        <v>0</v>
      </c>
      <c r="AY225">
        <v>150</v>
      </c>
      <c r="AZ225">
        <v>72</v>
      </c>
      <c r="BA225">
        <v>28</v>
      </c>
      <c r="BB225">
        <v>1</v>
      </c>
      <c r="BC225">
        <v>10</v>
      </c>
      <c r="BD225">
        <v>1</v>
      </c>
      <c r="BE225">
        <v>0</v>
      </c>
      <c r="BF225">
        <v>0</v>
      </c>
      <c r="BG225">
        <v>18</v>
      </c>
      <c r="BH225">
        <v>0</v>
      </c>
      <c r="BI225">
        <v>0</v>
      </c>
      <c r="BJ225">
        <v>0</v>
      </c>
      <c r="BK225">
        <v>5</v>
      </c>
      <c r="BL225">
        <v>0</v>
      </c>
      <c r="BM225">
        <v>0</v>
      </c>
      <c r="BN225">
        <v>0</v>
      </c>
      <c r="BO225">
        <v>6</v>
      </c>
      <c r="BP225">
        <v>2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72</v>
      </c>
      <c r="BX225">
        <v>15</v>
      </c>
      <c r="BY225">
        <v>6</v>
      </c>
      <c r="BZ225">
        <v>3</v>
      </c>
      <c r="CA225">
        <v>0</v>
      </c>
      <c r="CB225">
        <v>2</v>
      </c>
      <c r="CC225">
        <v>0</v>
      </c>
      <c r="CD225">
        <v>0</v>
      </c>
      <c r="CE225">
        <v>2</v>
      </c>
      <c r="CF225">
        <v>0</v>
      </c>
      <c r="CG225">
        <v>0</v>
      </c>
      <c r="CH225">
        <v>0</v>
      </c>
      <c r="CI225">
        <v>1</v>
      </c>
      <c r="CJ225">
        <v>1</v>
      </c>
      <c r="CK225">
        <v>15</v>
      </c>
      <c r="CL225">
        <v>16</v>
      </c>
      <c r="CM225">
        <v>0</v>
      </c>
      <c r="CN225">
        <v>0</v>
      </c>
      <c r="CO225">
        <v>15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1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16</v>
      </c>
      <c r="DJ225">
        <v>18</v>
      </c>
      <c r="DK225">
        <v>3</v>
      </c>
      <c r="DL225">
        <v>9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1</v>
      </c>
      <c r="DS225">
        <v>0</v>
      </c>
      <c r="DT225">
        <v>2</v>
      </c>
      <c r="DU225">
        <v>0</v>
      </c>
      <c r="DV225">
        <v>2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1</v>
      </c>
      <c r="EG225">
        <v>18</v>
      </c>
      <c r="EH225">
        <v>35</v>
      </c>
      <c r="EI225">
        <v>14</v>
      </c>
      <c r="EJ225">
        <v>4</v>
      </c>
      <c r="EK225">
        <v>1</v>
      </c>
      <c r="EL225">
        <v>0</v>
      </c>
      <c r="EM225">
        <v>0</v>
      </c>
      <c r="EN225">
        <v>12</v>
      </c>
      <c r="EO225">
        <v>0</v>
      </c>
      <c r="EP225">
        <v>3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1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35</v>
      </c>
      <c r="FF225">
        <v>38</v>
      </c>
      <c r="FG225">
        <v>8</v>
      </c>
      <c r="FH225">
        <v>4</v>
      </c>
      <c r="FI225">
        <v>20</v>
      </c>
      <c r="FJ225">
        <v>0</v>
      </c>
      <c r="FK225">
        <v>1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1</v>
      </c>
      <c r="FU225">
        <v>2</v>
      </c>
      <c r="FV225">
        <v>0</v>
      </c>
      <c r="FW225">
        <v>0</v>
      </c>
      <c r="FX225">
        <v>1</v>
      </c>
      <c r="FY225">
        <v>1</v>
      </c>
      <c r="FZ225">
        <v>38</v>
      </c>
      <c r="GA225">
        <v>17</v>
      </c>
      <c r="GB225">
        <v>8</v>
      </c>
      <c r="GC225">
        <v>0</v>
      </c>
      <c r="GD225">
        <v>5</v>
      </c>
      <c r="GE225">
        <v>0</v>
      </c>
      <c r="GF225">
        <v>0</v>
      </c>
      <c r="GG225">
        <v>0</v>
      </c>
      <c r="GH225">
        <v>1</v>
      </c>
      <c r="GI225">
        <v>1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1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1</v>
      </c>
      <c r="GX225">
        <v>17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1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1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1</v>
      </c>
      <c r="IM225" t="s">
        <v>0</v>
      </c>
      <c r="IN225" t="s">
        <v>0</v>
      </c>
      <c r="IO225" t="s">
        <v>0</v>
      </c>
      <c r="IP225" t="s">
        <v>0</v>
      </c>
      <c r="IQ225" t="s">
        <v>0</v>
      </c>
      <c r="IR225" t="s">
        <v>0</v>
      </c>
      <c r="IS225" t="s">
        <v>0</v>
      </c>
      <c r="IT225" t="s">
        <v>0</v>
      </c>
      <c r="IU225" t="s">
        <v>0</v>
      </c>
      <c r="IV225" t="s">
        <v>0</v>
      </c>
      <c r="IW225" t="s">
        <v>0</v>
      </c>
      <c r="IX225" t="s">
        <v>0</v>
      </c>
      <c r="IY225" t="s">
        <v>0</v>
      </c>
      <c r="IZ225" t="s">
        <v>0</v>
      </c>
    </row>
    <row r="226" spans="1:260">
      <c r="A226" t="s">
        <v>1145</v>
      </c>
      <c r="B226" t="s">
        <v>1133</v>
      </c>
      <c r="C226" t="str">
        <f>"180501"</f>
        <v>180501</v>
      </c>
      <c r="D226" t="s">
        <v>1143</v>
      </c>
      <c r="E226">
        <v>22</v>
      </c>
      <c r="F226">
        <v>1301</v>
      </c>
      <c r="G226">
        <v>1000</v>
      </c>
      <c r="H226">
        <v>361</v>
      </c>
      <c r="I226">
        <v>639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639</v>
      </c>
      <c r="T226">
        <v>0</v>
      </c>
      <c r="U226">
        <v>0</v>
      </c>
      <c r="V226">
        <v>639</v>
      </c>
      <c r="W226">
        <v>16</v>
      </c>
      <c r="X226">
        <v>11</v>
      </c>
      <c r="Y226">
        <v>2</v>
      </c>
      <c r="Z226">
        <v>3</v>
      </c>
      <c r="AA226">
        <v>623</v>
      </c>
      <c r="AB226">
        <v>313</v>
      </c>
      <c r="AC226">
        <v>18</v>
      </c>
      <c r="AD226">
        <v>1</v>
      </c>
      <c r="AE226">
        <v>1</v>
      </c>
      <c r="AF226">
        <v>3</v>
      </c>
      <c r="AG226">
        <v>63</v>
      </c>
      <c r="AH226">
        <v>1</v>
      </c>
      <c r="AI226">
        <v>12</v>
      </c>
      <c r="AJ226">
        <v>194</v>
      </c>
      <c r="AK226">
        <v>0</v>
      </c>
      <c r="AL226">
        <v>1</v>
      </c>
      <c r="AM226">
        <v>0</v>
      </c>
      <c r="AN226">
        <v>1</v>
      </c>
      <c r="AO226">
        <v>0</v>
      </c>
      <c r="AP226">
        <v>0</v>
      </c>
      <c r="AQ226">
        <v>4</v>
      </c>
      <c r="AR226">
        <v>0</v>
      </c>
      <c r="AS226">
        <v>4</v>
      </c>
      <c r="AT226">
        <v>0</v>
      </c>
      <c r="AU226">
        <v>2</v>
      </c>
      <c r="AV226">
        <v>4</v>
      </c>
      <c r="AW226">
        <v>4</v>
      </c>
      <c r="AX226">
        <v>0</v>
      </c>
      <c r="AY226">
        <v>313</v>
      </c>
      <c r="AZ226">
        <v>126</v>
      </c>
      <c r="BA226">
        <v>34</v>
      </c>
      <c r="BB226">
        <v>5</v>
      </c>
      <c r="BC226">
        <v>26</v>
      </c>
      <c r="BD226">
        <v>1</v>
      </c>
      <c r="BE226">
        <v>0</v>
      </c>
      <c r="BF226">
        <v>0</v>
      </c>
      <c r="BG226">
        <v>34</v>
      </c>
      <c r="BH226">
        <v>2</v>
      </c>
      <c r="BI226">
        <v>1</v>
      </c>
      <c r="BJ226">
        <v>1</v>
      </c>
      <c r="BK226">
        <v>8</v>
      </c>
      <c r="BL226">
        <v>2</v>
      </c>
      <c r="BM226">
        <v>1</v>
      </c>
      <c r="BN226">
        <v>2</v>
      </c>
      <c r="BO226">
        <v>1</v>
      </c>
      <c r="BP226">
        <v>3</v>
      </c>
      <c r="BQ226">
        <v>0</v>
      </c>
      <c r="BR226">
        <v>0</v>
      </c>
      <c r="BS226">
        <v>0</v>
      </c>
      <c r="BT226">
        <v>2</v>
      </c>
      <c r="BU226">
        <v>0</v>
      </c>
      <c r="BV226">
        <v>3</v>
      </c>
      <c r="BW226">
        <v>126</v>
      </c>
      <c r="BX226">
        <v>16</v>
      </c>
      <c r="BY226">
        <v>7</v>
      </c>
      <c r="BZ226">
        <v>0</v>
      </c>
      <c r="CA226">
        <v>0</v>
      </c>
      <c r="CB226">
        <v>1</v>
      </c>
      <c r="CC226">
        <v>1</v>
      </c>
      <c r="CD226">
        <v>0</v>
      </c>
      <c r="CE226">
        <v>4</v>
      </c>
      <c r="CF226">
        <v>2</v>
      </c>
      <c r="CG226">
        <v>1</v>
      </c>
      <c r="CH226">
        <v>0</v>
      </c>
      <c r="CI226">
        <v>0</v>
      </c>
      <c r="CJ226">
        <v>0</v>
      </c>
      <c r="CK226">
        <v>16</v>
      </c>
      <c r="CL226">
        <v>30</v>
      </c>
      <c r="CM226">
        <v>3</v>
      </c>
      <c r="CN226">
        <v>1</v>
      </c>
      <c r="CO226">
        <v>15</v>
      </c>
      <c r="CP226">
        <v>0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5</v>
      </c>
      <c r="DA226">
        <v>0</v>
      </c>
      <c r="DB226">
        <v>2</v>
      </c>
      <c r="DC226">
        <v>0</v>
      </c>
      <c r="DD226">
        <v>0</v>
      </c>
      <c r="DE226">
        <v>1</v>
      </c>
      <c r="DF226">
        <v>2</v>
      </c>
      <c r="DG226">
        <v>0</v>
      </c>
      <c r="DH226">
        <v>0</v>
      </c>
      <c r="DI226">
        <v>30</v>
      </c>
      <c r="DJ226">
        <v>24</v>
      </c>
      <c r="DK226">
        <v>2</v>
      </c>
      <c r="DL226">
        <v>12</v>
      </c>
      <c r="DM226">
        <v>0</v>
      </c>
      <c r="DN226">
        <v>1</v>
      </c>
      <c r="DO226">
        <v>0</v>
      </c>
      <c r="DP226">
        <v>0</v>
      </c>
      <c r="DQ226">
        <v>0</v>
      </c>
      <c r="DR226">
        <v>4</v>
      </c>
      <c r="DS226">
        <v>0</v>
      </c>
      <c r="DT226">
        <v>0</v>
      </c>
      <c r="DU226">
        <v>0</v>
      </c>
      <c r="DV226">
        <v>2</v>
      </c>
      <c r="DW226">
        <v>0</v>
      </c>
      <c r="DX226">
        <v>0</v>
      </c>
      <c r="DY226">
        <v>0</v>
      </c>
      <c r="DZ226">
        <v>0</v>
      </c>
      <c r="EA226">
        <v>1</v>
      </c>
      <c r="EB226">
        <v>1</v>
      </c>
      <c r="EC226">
        <v>1</v>
      </c>
      <c r="ED226">
        <v>0</v>
      </c>
      <c r="EE226">
        <v>0</v>
      </c>
      <c r="EF226">
        <v>0</v>
      </c>
      <c r="EG226">
        <v>24</v>
      </c>
      <c r="EH226">
        <v>32</v>
      </c>
      <c r="EI226">
        <v>10</v>
      </c>
      <c r="EJ226">
        <v>3</v>
      </c>
      <c r="EK226">
        <v>4</v>
      </c>
      <c r="EL226">
        <v>1</v>
      </c>
      <c r="EM226">
        <v>0</v>
      </c>
      <c r="EN226">
        <v>9</v>
      </c>
      <c r="EO226">
        <v>1</v>
      </c>
      <c r="EP226">
        <v>0</v>
      </c>
      <c r="EQ226">
        <v>0</v>
      </c>
      <c r="ER226">
        <v>1</v>
      </c>
      <c r="ES226">
        <v>0</v>
      </c>
      <c r="ET226">
        <v>0</v>
      </c>
      <c r="EU226">
        <v>1</v>
      </c>
      <c r="EV226">
        <v>0</v>
      </c>
      <c r="EW226">
        <v>0</v>
      </c>
      <c r="EX226">
        <v>0</v>
      </c>
      <c r="EY226">
        <v>1</v>
      </c>
      <c r="EZ226">
        <v>0</v>
      </c>
      <c r="FA226">
        <v>1</v>
      </c>
      <c r="FB226">
        <v>0</v>
      </c>
      <c r="FC226">
        <v>0</v>
      </c>
      <c r="FD226">
        <v>0</v>
      </c>
      <c r="FE226">
        <v>32</v>
      </c>
      <c r="FF226">
        <v>53</v>
      </c>
      <c r="FG226">
        <v>10</v>
      </c>
      <c r="FH226">
        <v>5</v>
      </c>
      <c r="FI226">
        <v>17</v>
      </c>
      <c r="FJ226">
        <v>0</v>
      </c>
      <c r="FK226">
        <v>0</v>
      </c>
      <c r="FL226">
        <v>1</v>
      </c>
      <c r="FM226">
        <v>3</v>
      </c>
      <c r="FN226">
        <v>2</v>
      </c>
      <c r="FO226">
        <v>2</v>
      </c>
      <c r="FP226">
        <v>0</v>
      </c>
      <c r="FQ226">
        <v>0</v>
      </c>
      <c r="FR226">
        <v>2</v>
      </c>
      <c r="FS226">
        <v>0</v>
      </c>
      <c r="FT226">
        <v>2</v>
      </c>
      <c r="FU226">
        <v>2</v>
      </c>
      <c r="FV226">
        <v>1</v>
      </c>
      <c r="FW226">
        <v>0</v>
      </c>
      <c r="FX226">
        <v>5</v>
      </c>
      <c r="FY226">
        <v>1</v>
      </c>
      <c r="FZ226">
        <v>53</v>
      </c>
      <c r="GA226">
        <v>18</v>
      </c>
      <c r="GB226">
        <v>8</v>
      </c>
      <c r="GC226">
        <v>0</v>
      </c>
      <c r="GD226">
        <v>0</v>
      </c>
      <c r="GE226">
        <v>1</v>
      </c>
      <c r="GF226">
        <v>0</v>
      </c>
      <c r="GG226">
        <v>4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1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1</v>
      </c>
      <c r="GW226">
        <v>3</v>
      </c>
      <c r="GX226">
        <v>18</v>
      </c>
      <c r="GY226">
        <v>8</v>
      </c>
      <c r="GZ226">
        <v>0</v>
      </c>
      <c r="HA226">
        <v>0</v>
      </c>
      <c r="HB226">
        <v>1</v>
      </c>
      <c r="HC226">
        <v>0</v>
      </c>
      <c r="HD226">
        <v>0</v>
      </c>
      <c r="HE226">
        <v>2</v>
      </c>
      <c r="HF226">
        <v>0</v>
      </c>
      <c r="HG226">
        <v>0</v>
      </c>
      <c r="HH226">
        <v>0</v>
      </c>
      <c r="HI226">
        <v>0</v>
      </c>
      <c r="HJ226">
        <v>1</v>
      </c>
      <c r="HK226">
        <v>0</v>
      </c>
      <c r="HL226">
        <v>0</v>
      </c>
      <c r="HM226">
        <v>0</v>
      </c>
      <c r="HN226">
        <v>0</v>
      </c>
      <c r="HO226">
        <v>3</v>
      </c>
      <c r="HP226">
        <v>0</v>
      </c>
      <c r="HQ226">
        <v>0</v>
      </c>
      <c r="HR226">
        <v>0</v>
      </c>
      <c r="HS226">
        <v>1</v>
      </c>
      <c r="HT226">
        <v>0</v>
      </c>
      <c r="HU226">
        <v>0</v>
      </c>
      <c r="HV226">
        <v>8</v>
      </c>
      <c r="HW226">
        <v>3</v>
      </c>
      <c r="HX226">
        <v>1</v>
      </c>
      <c r="HY226">
        <v>0</v>
      </c>
      <c r="HZ226">
        <v>1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1</v>
      </c>
      <c r="II226">
        <v>0</v>
      </c>
      <c r="IJ226">
        <v>0</v>
      </c>
      <c r="IK226">
        <v>0</v>
      </c>
      <c r="IL226">
        <v>3</v>
      </c>
      <c r="IM226" t="s">
        <v>0</v>
      </c>
      <c r="IN226" t="s">
        <v>0</v>
      </c>
      <c r="IO226" t="s">
        <v>0</v>
      </c>
      <c r="IP226" t="s">
        <v>0</v>
      </c>
      <c r="IQ226" t="s">
        <v>0</v>
      </c>
      <c r="IR226" t="s">
        <v>0</v>
      </c>
      <c r="IS226" t="s">
        <v>0</v>
      </c>
      <c r="IT226" t="s">
        <v>0</v>
      </c>
      <c r="IU226" t="s">
        <v>0</v>
      </c>
      <c r="IV226" t="s">
        <v>0</v>
      </c>
      <c r="IW226" t="s">
        <v>0</v>
      </c>
      <c r="IX226" t="s">
        <v>0</v>
      </c>
      <c r="IY226" t="s">
        <v>0</v>
      </c>
      <c r="IZ226" t="s">
        <v>0</v>
      </c>
    </row>
    <row r="227" spans="1:260">
      <c r="A227" t="s">
        <v>1144</v>
      </c>
      <c r="B227" t="s">
        <v>1133</v>
      </c>
      <c r="C227" t="str">
        <f>"180501"</f>
        <v>180501</v>
      </c>
      <c r="D227" t="s">
        <v>1143</v>
      </c>
      <c r="E227">
        <v>23</v>
      </c>
      <c r="F227">
        <v>887</v>
      </c>
      <c r="G227">
        <v>690</v>
      </c>
      <c r="H227">
        <v>240</v>
      </c>
      <c r="I227">
        <v>450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450</v>
      </c>
      <c r="T227">
        <v>0</v>
      </c>
      <c r="U227">
        <v>0</v>
      </c>
      <c r="V227">
        <v>450</v>
      </c>
      <c r="W227">
        <v>11</v>
      </c>
      <c r="X227">
        <v>8</v>
      </c>
      <c r="Y227">
        <v>1</v>
      </c>
      <c r="Z227">
        <v>2</v>
      </c>
      <c r="AA227">
        <v>439</v>
      </c>
      <c r="AB227">
        <v>199</v>
      </c>
      <c r="AC227">
        <v>14</v>
      </c>
      <c r="AD227">
        <v>0</v>
      </c>
      <c r="AE227">
        <v>1</v>
      </c>
      <c r="AF227">
        <v>1</v>
      </c>
      <c r="AG227">
        <v>45</v>
      </c>
      <c r="AH227">
        <v>2</v>
      </c>
      <c r="AI227">
        <v>7</v>
      </c>
      <c r="AJ227">
        <v>120</v>
      </c>
      <c r="AK227">
        <v>0</v>
      </c>
      <c r="AL227">
        <v>1</v>
      </c>
      <c r="AM227">
        <v>1</v>
      </c>
      <c r="AN227">
        <v>1</v>
      </c>
      <c r="AO227">
        <v>0</v>
      </c>
      <c r="AP227">
        <v>0</v>
      </c>
      <c r="AQ227">
        <v>0</v>
      </c>
      <c r="AR227">
        <v>1</v>
      </c>
      <c r="AS227">
        <v>1</v>
      </c>
      <c r="AT227">
        <v>0</v>
      </c>
      <c r="AU227">
        <v>0</v>
      </c>
      <c r="AV227">
        <v>2</v>
      </c>
      <c r="AW227">
        <v>0</v>
      </c>
      <c r="AX227">
        <v>2</v>
      </c>
      <c r="AY227">
        <v>199</v>
      </c>
      <c r="AZ227">
        <v>93</v>
      </c>
      <c r="BA227">
        <v>23</v>
      </c>
      <c r="BB227">
        <v>5</v>
      </c>
      <c r="BC227">
        <v>17</v>
      </c>
      <c r="BD227">
        <v>0</v>
      </c>
      <c r="BE227">
        <v>0</v>
      </c>
      <c r="BF227">
        <v>1</v>
      </c>
      <c r="BG227">
        <v>29</v>
      </c>
      <c r="BH227">
        <v>0</v>
      </c>
      <c r="BI227">
        <v>1</v>
      </c>
      <c r="BJ227">
        <v>0</v>
      </c>
      <c r="BK227">
        <v>9</v>
      </c>
      <c r="BL227">
        <v>1</v>
      </c>
      <c r="BM227">
        <v>0</v>
      </c>
      <c r="BN227">
        <v>1</v>
      </c>
      <c r="BO227">
        <v>4</v>
      </c>
      <c r="BP227">
        <v>0</v>
      </c>
      <c r="BQ227">
        <v>0</v>
      </c>
      <c r="BR227">
        <v>0</v>
      </c>
      <c r="BS227">
        <v>0</v>
      </c>
      <c r="BT227">
        <v>1</v>
      </c>
      <c r="BU227">
        <v>0</v>
      </c>
      <c r="BV227">
        <v>1</v>
      </c>
      <c r="BW227">
        <v>93</v>
      </c>
      <c r="BX227">
        <v>15</v>
      </c>
      <c r="BY227">
        <v>6</v>
      </c>
      <c r="BZ227">
        <v>0</v>
      </c>
      <c r="CA227">
        <v>2</v>
      </c>
      <c r="CB227">
        <v>1</v>
      </c>
      <c r="CC227">
        <v>3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2</v>
      </c>
      <c r="CJ227">
        <v>1</v>
      </c>
      <c r="CK227">
        <v>15</v>
      </c>
      <c r="CL227">
        <v>20</v>
      </c>
      <c r="CM227">
        <v>0</v>
      </c>
      <c r="CN227">
        <v>2</v>
      </c>
      <c r="CO227">
        <v>13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1</v>
      </c>
      <c r="CV227">
        <v>1</v>
      </c>
      <c r="CW227">
        <v>0</v>
      </c>
      <c r="CX227">
        <v>0</v>
      </c>
      <c r="CY227">
        <v>0</v>
      </c>
      <c r="CZ227">
        <v>1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2</v>
      </c>
      <c r="DI227">
        <v>20</v>
      </c>
      <c r="DJ227">
        <v>14</v>
      </c>
      <c r="DK227">
        <v>4</v>
      </c>
      <c r="DL227">
        <v>5</v>
      </c>
      <c r="DM227">
        <v>0</v>
      </c>
      <c r="DN227">
        <v>1</v>
      </c>
      <c r="DO227">
        <v>0</v>
      </c>
      <c r="DP227">
        <v>0</v>
      </c>
      <c r="DQ227">
        <v>0</v>
      </c>
      <c r="DR227">
        <v>3</v>
      </c>
      <c r="DS227">
        <v>0</v>
      </c>
      <c r="DT227">
        <v>0</v>
      </c>
      <c r="DU227">
        <v>0</v>
      </c>
      <c r="DV227">
        <v>1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14</v>
      </c>
      <c r="EH227">
        <v>40</v>
      </c>
      <c r="EI227">
        <v>14</v>
      </c>
      <c r="EJ227">
        <v>0</v>
      </c>
      <c r="EK227">
        <v>8</v>
      </c>
      <c r="EL227">
        <v>1</v>
      </c>
      <c r="EM227">
        <v>1</v>
      </c>
      <c r="EN227">
        <v>12</v>
      </c>
      <c r="EO227">
        <v>0</v>
      </c>
      <c r="EP227">
        <v>0</v>
      </c>
      <c r="EQ227">
        <v>0</v>
      </c>
      <c r="ER227">
        <v>2</v>
      </c>
      <c r="ES227">
        <v>0</v>
      </c>
      <c r="ET227">
        <v>1</v>
      </c>
      <c r="EU227">
        <v>1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40</v>
      </c>
      <c r="FF227">
        <v>38</v>
      </c>
      <c r="FG227">
        <v>3</v>
      </c>
      <c r="FH227">
        <v>0</v>
      </c>
      <c r="FI227">
        <v>18</v>
      </c>
      <c r="FJ227">
        <v>0</v>
      </c>
      <c r="FK227">
        <v>0</v>
      </c>
      <c r="FL227">
        <v>0</v>
      </c>
      <c r="FM227">
        <v>2</v>
      </c>
      <c r="FN227">
        <v>2</v>
      </c>
      <c r="FO227">
        <v>1</v>
      </c>
      <c r="FP227">
        <v>0</v>
      </c>
      <c r="FQ227">
        <v>1</v>
      </c>
      <c r="FR227">
        <v>1</v>
      </c>
      <c r="FS227">
        <v>1</v>
      </c>
      <c r="FT227">
        <v>0</v>
      </c>
      <c r="FU227">
        <v>3</v>
      </c>
      <c r="FV227">
        <v>0</v>
      </c>
      <c r="FW227">
        <v>0</v>
      </c>
      <c r="FX227">
        <v>1</v>
      </c>
      <c r="FY227">
        <v>5</v>
      </c>
      <c r="FZ227">
        <v>38</v>
      </c>
      <c r="GA227">
        <v>15</v>
      </c>
      <c r="GB227">
        <v>10</v>
      </c>
      <c r="GC227">
        <v>0</v>
      </c>
      <c r="GD227">
        <v>1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2</v>
      </c>
      <c r="GU227">
        <v>0</v>
      </c>
      <c r="GV227">
        <v>2</v>
      </c>
      <c r="GW227">
        <v>0</v>
      </c>
      <c r="GX227">
        <v>15</v>
      </c>
      <c r="GY227">
        <v>4</v>
      </c>
      <c r="GZ227">
        <v>0</v>
      </c>
      <c r="HA227">
        <v>0</v>
      </c>
      <c r="HB227">
        <v>3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1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4</v>
      </c>
      <c r="HW227">
        <v>1</v>
      </c>
      <c r="HX227">
        <v>1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1</v>
      </c>
      <c r="IM227" t="s">
        <v>0</v>
      </c>
      <c r="IN227" t="s">
        <v>0</v>
      </c>
      <c r="IO227" t="s">
        <v>0</v>
      </c>
      <c r="IP227" t="s">
        <v>0</v>
      </c>
      <c r="IQ227" t="s">
        <v>0</v>
      </c>
      <c r="IR227" t="s">
        <v>0</v>
      </c>
      <c r="IS227" t="s">
        <v>0</v>
      </c>
      <c r="IT227" t="s">
        <v>0</v>
      </c>
      <c r="IU227" t="s">
        <v>0</v>
      </c>
      <c r="IV227" t="s">
        <v>0</v>
      </c>
      <c r="IW227" t="s">
        <v>0</v>
      </c>
      <c r="IX227" t="s">
        <v>0</v>
      </c>
      <c r="IY227" t="s">
        <v>0</v>
      </c>
      <c r="IZ227" t="s">
        <v>0</v>
      </c>
    </row>
    <row r="228" spans="1:260">
      <c r="A228" t="s">
        <v>1142</v>
      </c>
      <c r="B228" t="s">
        <v>1133</v>
      </c>
      <c r="C228" t="str">
        <f>"180501"</f>
        <v>180501</v>
      </c>
      <c r="D228" t="s">
        <v>1141</v>
      </c>
      <c r="E228">
        <v>24</v>
      </c>
      <c r="F228">
        <v>961</v>
      </c>
      <c r="G228">
        <v>750</v>
      </c>
      <c r="H228">
        <v>316</v>
      </c>
      <c r="I228">
        <v>434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434</v>
      </c>
      <c r="T228">
        <v>0</v>
      </c>
      <c r="U228">
        <v>0</v>
      </c>
      <c r="V228">
        <v>434</v>
      </c>
      <c r="W228">
        <v>10</v>
      </c>
      <c r="X228">
        <v>7</v>
      </c>
      <c r="Y228">
        <v>3</v>
      </c>
      <c r="Z228">
        <v>0</v>
      </c>
      <c r="AA228">
        <v>424</v>
      </c>
      <c r="AB228">
        <v>210</v>
      </c>
      <c r="AC228">
        <v>13</v>
      </c>
      <c r="AD228">
        <v>2</v>
      </c>
      <c r="AE228">
        <v>1</v>
      </c>
      <c r="AF228">
        <v>1</v>
      </c>
      <c r="AG228">
        <v>37</v>
      </c>
      <c r="AH228">
        <v>1</v>
      </c>
      <c r="AI228">
        <v>8</v>
      </c>
      <c r="AJ228">
        <v>135</v>
      </c>
      <c r="AK228">
        <v>1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4</v>
      </c>
      <c r="AT228">
        <v>0</v>
      </c>
      <c r="AU228">
        <v>3</v>
      </c>
      <c r="AV228">
        <v>0</v>
      </c>
      <c r="AW228">
        <v>3</v>
      </c>
      <c r="AX228">
        <v>1</v>
      </c>
      <c r="AY228">
        <v>210</v>
      </c>
      <c r="AZ228">
        <v>81</v>
      </c>
      <c r="BA228">
        <v>13</v>
      </c>
      <c r="BB228">
        <v>2</v>
      </c>
      <c r="BC228">
        <v>11</v>
      </c>
      <c r="BD228">
        <v>2</v>
      </c>
      <c r="BE228">
        <v>1</v>
      </c>
      <c r="BF228">
        <v>0</v>
      </c>
      <c r="BG228">
        <v>43</v>
      </c>
      <c r="BH228">
        <v>0</v>
      </c>
      <c r="BI228">
        <v>0</v>
      </c>
      <c r="BJ228">
        <v>0</v>
      </c>
      <c r="BK228">
        <v>5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1</v>
      </c>
      <c r="BV228">
        <v>3</v>
      </c>
      <c r="BW228">
        <v>81</v>
      </c>
      <c r="BX228">
        <v>18</v>
      </c>
      <c r="BY228">
        <v>6</v>
      </c>
      <c r="BZ228">
        <v>0</v>
      </c>
      <c r="CA228">
        <v>1</v>
      </c>
      <c r="CB228">
        <v>1</v>
      </c>
      <c r="CC228">
        <v>3</v>
      </c>
      <c r="CD228">
        <v>0</v>
      </c>
      <c r="CE228">
        <v>3</v>
      </c>
      <c r="CF228">
        <v>0</v>
      </c>
      <c r="CG228">
        <v>1</v>
      </c>
      <c r="CH228">
        <v>0</v>
      </c>
      <c r="CI228">
        <v>1</v>
      </c>
      <c r="CJ228">
        <v>2</v>
      </c>
      <c r="CK228">
        <v>18</v>
      </c>
      <c r="CL228">
        <v>23</v>
      </c>
      <c r="CM228">
        <v>4</v>
      </c>
      <c r="CN228">
        <v>1</v>
      </c>
      <c r="CO228">
        <v>9</v>
      </c>
      <c r="CP228">
        <v>0</v>
      </c>
      <c r="CQ228">
        <v>0</v>
      </c>
      <c r="CR228">
        <v>1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2</v>
      </c>
      <c r="CZ228">
        <v>2</v>
      </c>
      <c r="DA228">
        <v>0</v>
      </c>
      <c r="DB228">
        <v>2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2</v>
      </c>
      <c r="DI228">
        <v>23</v>
      </c>
      <c r="DJ228">
        <v>14</v>
      </c>
      <c r="DK228">
        <v>2</v>
      </c>
      <c r="DL228">
        <v>8</v>
      </c>
      <c r="DM228">
        <v>0</v>
      </c>
      <c r="DN228">
        <v>0</v>
      </c>
      <c r="DO228">
        <v>0</v>
      </c>
      <c r="DP228">
        <v>1</v>
      </c>
      <c r="DQ228">
        <v>0</v>
      </c>
      <c r="DR228">
        <v>1</v>
      </c>
      <c r="DS228">
        <v>0</v>
      </c>
      <c r="DT228">
        <v>0</v>
      </c>
      <c r="DU228">
        <v>0</v>
      </c>
      <c r="DV228">
        <v>2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14</v>
      </c>
      <c r="EH228">
        <v>21</v>
      </c>
      <c r="EI228">
        <v>8</v>
      </c>
      <c r="EJ228">
        <v>2</v>
      </c>
      <c r="EK228">
        <v>4</v>
      </c>
      <c r="EL228">
        <v>0</v>
      </c>
      <c r="EM228">
        <v>0</v>
      </c>
      <c r="EN228">
        <v>2</v>
      </c>
      <c r="EO228">
        <v>0</v>
      </c>
      <c r="EP228">
        <v>0</v>
      </c>
      <c r="EQ228">
        <v>1</v>
      </c>
      <c r="ER228">
        <v>0</v>
      </c>
      <c r="ES228">
        <v>0</v>
      </c>
      <c r="ET228">
        <v>0</v>
      </c>
      <c r="EU228">
        <v>2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1</v>
      </c>
      <c r="FD228">
        <v>1</v>
      </c>
      <c r="FE228">
        <v>21</v>
      </c>
      <c r="FF228">
        <v>33</v>
      </c>
      <c r="FG228">
        <v>8</v>
      </c>
      <c r="FH228">
        <v>0</v>
      </c>
      <c r="FI228">
        <v>15</v>
      </c>
      <c r="FJ228">
        <v>0</v>
      </c>
      <c r="FK228">
        <v>0</v>
      </c>
      <c r="FL228">
        <v>0</v>
      </c>
      <c r="FM228">
        <v>0</v>
      </c>
      <c r="FN228">
        <v>2</v>
      </c>
      <c r="FO228">
        <v>1</v>
      </c>
      <c r="FP228">
        <v>0</v>
      </c>
      <c r="FQ228">
        <v>1</v>
      </c>
      <c r="FR228">
        <v>1</v>
      </c>
      <c r="FS228">
        <v>0</v>
      </c>
      <c r="FT228">
        <v>1</v>
      </c>
      <c r="FU228">
        <v>0</v>
      </c>
      <c r="FV228">
        <v>0</v>
      </c>
      <c r="FW228">
        <v>0</v>
      </c>
      <c r="FX228">
        <v>4</v>
      </c>
      <c r="FY228">
        <v>0</v>
      </c>
      <c r="FZ228">
        <v>33</v>
      </c>
      <c r="GA228">
        <v>15</v>
      </c>
      <c r="GB228">
        <v>9</v>
      </c>
      <c r="GC228">
        <v>0</v>
      </c>
      <c r="GD228">
        <v>1</v>
      </c>
      <c r="GE228">
        <v>0</v>
      </c>
      <c r="GF228">
        <v>0</v>
      </c>
      <c r="GG228">
        <v>0</v>
      </c>
      <c r="GH228">
        <v>1</v>
      </c>
      <c r="GI228">
        <v>1</v>
      </c>
      <c r="GJ228">
        <v>0</v>
      </c>
      <c r="GK228">
        <v>1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1</v>
      </c>
      <c r="GU228">
        <v>0</v>
      </c>
      <c r="GV228">
        <v>1</v>
      </c>
      <c r="GW228">
        <v>0</v>
      </c>
      <c r="GX228">
        <v>15</v>
      </c>
      <c r="GY228">
        <v>8</v>
      </c>
      <c r="GZ228">
        <v>1</v>
      </c>
      <c r="HA228">
        <v>0</v>
      </c>
      <c r="HB228">
        <v>1</v>
      </c>
      <c r="HC228">
        <v>0</v>
      </c>
      <c r="HD228">
        <v>1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2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2</v>
      </c>
      <c r="HT228">
        <v>0</v>
      </c>
      <c r="HU228">
        <v>1</v>
      </c>
      <c r="HV228">
        <v>8</v>
      </c>
      <c r="HW228">
        <v>1</v>
      </c>
      <c r="HX228">
        <v>0</v>
      </c>
      <c r="HY228">
        <v>0</v>
      </c>
      <c r="HZ228">
        <v>0</v>
      </c>
      <c r="IA228">
        <v>1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1</v>
      </c>
      <c r="IM228" t="s">
        <v>0</v>
      </c>
      <c r="IN228" t="s">
        <v>0</v>
      </c>
      <c r="IO228" t="s">
        <v>0</v>
      </c>
      <c r="IP228" t="s">
        <v>0</v>
      </c>
      <c r="IQ228" t="s">
        <v>0</v>
      </c>
      <c r="IR228" t="s">
        <v>0</v>
      </c>
      <c r="IS228" t="s">
        <v>0</v>
      </c>
      <c r="IT228" t="s">
        <v>0</v>
      </c>
      <c r="IU228" t="s">
        <v>0</v>
      </c>
      <c r="IV228" t="s">
        <v>0</v>
      </c>
      <c r="IW228" t="s">
        <v>0</v>
      </c>
      <c r="IX228" t="s">
        <v>0</v>
      </c>
      <c r="IY228" t="s">
        <v>0</v>
      </c>
      <c r="IZ228" t="s">
        <v>0</v>
      </c>
    </row>
    <row r="229" spans="1:260">
      <c r="A229" t="s">
        <v>1140</v>
      </c>
      <c r="B229" t="s">
        <v>1133</v>
      </c>
      <c r="C229" t="str">
        <f>"180501"</f>
        <v>180501</v>
      </c>
      <c r="D229" t="s">
        <v>1138</v>
      </c>
      <c r="E229">
        <v>25</v>
      </c>
      <c r="F229">
        <v>861</v>
      </c>
      <c r="G229">
        <v>660</v>
      </c>
      <c r="H229">
        <v>245</v>
      </c>
      <c r="I229">
        <v>415</v>
      </c>
      <c r="J229">
        <v>0</v>
      </c>
      <c r="K229">
        <v>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415</v>
      </c>
      <c r="T229">
        <v>0</v>
      </c>
      <c r="U229">
        <v>0</v>
      </c>
      <c r="V229">
        <v>415</v>
      </c>
      <c r="W229">
        <v>17</v>
      </c>
      <c r="X229">
        <v>9</v>
      </c>
      <c r="Y229">
        <v>7</v>
      </c>
      <c r="Z229">
        <v>1</v>
      </c>
      <c r="AA229">
        <v>398</v>
      </c>
      <c r="AB229">
        <v>213</v>
      </c>
      <c r="AC229">
        <v>16</v>
      </c>
      <c r="AD229">
        <v>2</v>
      </c>
      <c r="AE229">
        <v>1</v>
      </c>
      <c r="AF229">
        <v>1</v>
      </c>
      <c r="AG229">
        <v>53</v>
      </c>
      <c r="AH229">
        <v>1</v>
      </c>
      <c r="AI229">
        <v>4</v>
      </c>
      <c r="AJ229">
        <v>122</v>
      </c>
      <c r="AK229">
        <v>1</v>
      </c>
      <c r="AL229">
        <v>0</v>
      </c>
      <c r="AM229">
        <v>1</v>
      </c>
      <c r="AN229">
        <v>0</v>
      </c>
      <c r="AO229">
        <v>0</v>
      </c>
      <c r="AP229">
        <v>1</v>
      </c>
      <c r="AQ229">
        <v>2</v>
      </c>
      <c r="AR229">
        <v>0</v>
      </c>
      <c r="AS229">
        <v>6</v>
      </c>
      <c r="AT229">
        <v>0</v>
      </c>
      <c r="AU229">
        <v>1</v>
      </c>
      <c r="AV229">
        <v>0</v>
      </c>
      <c r="AW229">
        <v>1</v>
      </c>
      <c r="AX229">
        <v>0</v>
      </c>
      <c r="AY229">
        <v>213</v>
      </c>
      <c r="AZ229">
        <v>48</v>
      </c>
      <c r="BA229">
        <v>14</v>
      </c>
      <c r="BB229">
        <v>6</v>
      </c>
      <c r="BC229">
        <v>6</v>
      </c>
      <c r="BD229">
        <v>1</v>
      </c>
      <c r="BE229">
        <v>0</v>
      </c>
      <c r="BF229">
        <v>0</v>
      </c>
      <c r="BG229">
        <v>12</v>
      </c>
      <c r="BH229">
        <v>0</v>
      </c>
      <c r="BI229">
        <v>0</v>
      </c>
      <c r="BJ229">
        <v>0</v>
      </c>
      <c r="BK229">
        <v>2</v>
      </c>
      <c r="BL229">
        <v>2</v>
      </c>
      <c r="BM229">
        <v>0</v>
      </c>
      <c r="BN229">
        <v>0</v>
      </c>
      <c r="BO229">
        <v>4</v>
      </c>
      <c r="BP229">
        <v>0</v>
      </c>
      <c r="BQ229">
        <v>1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48</v>
      </c>
      <c r="BX229">
        <v>10</v>
      </c>
      <c r="BY229">
        <v>3</v>
      </c>
      <c r="BZ229">
        <v>4</v>
      </c>
      <c r="CA229">
        <v>2</v>
      </c>
      <c r="CB229">
        <v>0</v>
      </c>
      <c r="CC229">
        <v>0</v>
      </c>
      <c r="CD229">
        <v>0</v>
      </c>
      <c r="CE229">
        <v>1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10</v>
      </c>
      <c r="CL229">
        <v>33</v>
      </c>
      <c r="CM229">
        <v>4</v>
      </c>
      <c r="CN229">
        <v>0</v>
      </c>
      <c r="CO229">
        <v>25</v>
      </c>
      <c r="CP229">
        <v>0</v>
      </c>
      <c r="CQ229">
        <v>0</v>
      </c>
      <c r="CR229">
        <v>0</v>
      </c>
      <c r="CS229">
        <v>1</v>
      </c>
      <c r="CT229">
        <v>0</v>
      </c>
      <c r="CU229">
        <v>0</v>
      </c>
      <c r="CV229">
        <v>0</v>
      </c>
      <c r="CW229">
        <v>0</v>
      </c>
      <c r="CX229">
        <v>1</v>
      </c>
      <c r="CY229">
        <v>1</v>
      </c>
      <c r="CZ229">
        <v>1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33</v>
      </c>
      <c r="DJ229">
        <v>18</v>
      </c>
      <c r="DK229">
        <v>3</v>
      </c>
      <c r="DL229">
        <v>7</v>
      </c>
      <c r="DM229">
        <v>0</v>
      </c>
      <c r="DN229">
        <v>0</v>
      </c>
      <c r="DO229">
        <v>0</v>
      </c>
      <c r="DP229">
        <v>2</v>
      </c>
      <c r="DQ229">
        <v>0</v>
      </c>
      <c r="DR229">
        <v>2</v>
      </c>
      <c r="DS229">
        <v>0</v>
      </c>
      <c r="DT229">
        <v>0</v>
      </c>
      <c r="DU229">
        <v>0</v>
      </c>
      <c r="DV229">
        <v>3</v>
      </c>
      <c r="DW229">
        <v>0</v>
      </c>
      <c r="DX229">
        <v>0</v>
      </c>
      <c r="DY229">
        <v>0</v>
      </c>
      <c r="DZ229">
        <v>1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18</v>
      </c>
      <c r="EH229">
        <v>12</v>
      </c>
      <c r="EI229">
        <v>5</v>
      </c>
      <c r="EJ229">
        <v>0</v>
      </c>
      <c r="EK229">
        <v>1</v>
      </c>
      <c r="EL229">
        <v>0</v>
      </c>
      <c r="EM229">
        <v>0</v>
      </c>
      <c r="EN229">
        <v>4</v>
      </c>
      <c r="EO229">
        <v>0</v>
      </c>
      <c r="EP229">
        <v>1</v>
      </c>
      <c r="EQ229">
        <v>0</v>
      </c>
      <c r="ER229">
        <v>0</v>
      </c>
      <c r="ES229">
        <v>0</v>
      </c>
      <c r="ET229">
        <v>1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12</v>
      </c>
      <c r="FF229">
        <v>38</v>
      </c>
      <c r="FG229">
        <v>10</v>
      </c>
      <c r="FH229">
        <v>2</v>
      </c>
      <c r="FI229">
        <v>20</v>
      </c>
      <c r="FJ229">
        <v>1</v>
      </c>
      <c r="FK229">
        <v>0</v>
      </c>
      <c r="FL229">
        <v>1</v>
      </c>
      <c r="FM229">
        <v>0</v>
      </c>
      <c r="FN229">
        <v>0</v>
      </c>
      <c r="FO229">
        <v>0</v>
      </c>
      <c r="FP229">
        <v>1</v>
      </c>
      <c r="FQ229">
        <v>0</v>
      </c>
      <c r="FR229">
        <v>0</v>
      </c>
      <c r="FS229">
        <v>1</v>
      </c>
      <c r="FT229">
        <v>0</v>
      </c>
      <c r="FU229">
        <v>2</v>
      </c>
      <c r="FV229">
        <v>0</v>
      </c>
      <c r="FW229">
        <v>0</v>
      </c>
      <c r="FX229">
        <v>0</v>
      </c>
      <c r="FY229">
        <v>0</v>
      </c>
      <c r="FZ229">
        <v>38</v>
      </c>
      <c r="GA229">
        <v>20</v>
      </c>
      <c r="GB229">
        <v>10</v>
      </c>
      <c r="GC229">
        <v>0</v>
      </c>
      <c r="GD229">
        <v>4</v>
      </c>
      <c r="GE229">
        <v>0</v>
      </c>
      <c r="GF229">
        <v>0</v>
      </c>
      <c r="GG229">
        <v>1</v>
      </c>
      <c r="GH229">
        <v>0</v>
      </c>
      <c r="GI229">
        <v>1</v>
      </c>
      <c r="GJ229">
        <v>0</v>
      </c>
      <c r="GK229">
        <v>0</v>
      </c>
      <c r="GL229">
        <v>0</v>
      </c>
      <c r="GM229">
        <v>0</v>
      </c>
      <c r="GN229">
        <v>1</v>
      </c>
      <c r="GO229">
        <v>0</v>
      </c>
      <c r="GP229">
        <v>1</v>
      </c>
      <c r="GQ229">
        <v>0</v>
      </c>
      <c r="GR229">
        <v>0</v>
      </c>
      <c r="GS229">
        <v>0</v>
      </c>
      <c r="GT229">
        <v>1</v>
      </c>
      <c r="GU229">
        <v>0</v>
      </c>
      <c r="GV229">
        <v>0</v>
      </c>
      <c r="GW229">
        <v>1</v>
      </c>
      <c r="GX229">
        <v>20</v>
      </c>
      <c r="GY229">
        <v>6</v>
      </c>
      <c r="GZ229">
        <v>0</v>
      </c>
      <c r="HA229">
        <v>0</v>
      </c>
      <c r="HB229">
        <v>0</v>
      </c>
      <c r="HC229">
        <v>1</v>
      </c>
      <c r="HD229">
        <v>0</v>
      </c>
      <c r="HE229">
        <v>1</v>
      </c>
      <c r="HF229">
        <v>1</v>
      </c>
      <c r="HG229">
        <v>0</v>
      </c>
      <c r="HH229">
        <v>0</v>
      </c>
      <c r="HI229">
        <v>0</v>
      </c>
      <c r="HJ229">
        <v>1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2</v>
      </c>
      <c r="HT229">
        <v>0</v>
      </c>
      <c r="HU229">
        <v>0</v>
      </c>
      <c r="HV229">
        <v>6</v>
      </c>
      <c r="HW229">
        <v>0</v>
      </c>
      <c r="HX229">
        <v>0</v>
      </c>
      <c r="HY229">
        <v>0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0</v>
      </c>
      <c r="IM229" t="s">
        <v>0</v>
      </c>
      <c r="IN229" t="s">
        <v>0</v>
      </c>
      <c r="IO229" t="s">
        <v>0</v>
      </c>
      <c r="IP229" t="s">
        <v>0</v>
      </c>
      <c r="IQ229" t="s">
        <v>0</v>
      </c>
      <c r="IR229" t="s">
        <v>0</v>
      </c>
      <c r="IS229" t="s">
        <v>0</v>
      </c>
      <c r="IT229" t="s">
        <v>0</v>
      </c>
      <c r="IU229" t="s">
        <v>0</v>
      </c>
      <c r="IV229" t="s">
        <v>0</v>
      </c>
      <c r="IW229" t="s">
        <v>0</v>
      </c>
      <c r="IX229" t="s">
        <v>0</v>
      </c>
      <c r="IY229" t="s">
        <v>0</v>
      </c>
      <c r="IZ229" t="s">
        <v>0</v>
      </c>
    </row>
    <row r="230" spans="1:260">
      <c r="A230" t="s">
        <v>1139</v>
      </c>
      <c r="B230" t="s">
        <v>1133</v>
      </c>
      <c r="C230" t="str">
        <f>"180501"</f>
        <v>180501</v>
      </c>
      <c r="D230" t="s">
        <v>1138</v>
      </c>
      <c r="E230">
        <v>26</v>
      </c>
      <c r="F230">
        <v>1046</v>
      </c>
      <c r="G230">
        <v>810</v>
      </c>
      <c r="H230">
        <v>312</v>
      </c>
      <c r="I230">
        <v>498</v>
      </c>
      <c r="J230">
        <v>1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498</v>
      </c>
      <c r="T230">
        <v>0</v>
      </c>
      <c r="U230">
        <v>0</v>
      </c>
      <c r="V230">
        <v>498</v>
      </c>
      <c r="W230">
        <v>6</v>
      </c>
      <c r="X230">
        <v>2</v>
      </c>
      <c r="Y230">
        <v>4</v>
      </c>
      <c r="Z230">
        <v>0</v>
      </c>
      <c r="AA230">
        <v>492</v>
      </c>
      <c r="AB230">
        <v>267</v>
      </c>
      <c r="AC230">
        <v>28</v>
      </c>
      <c r="AD230">
        <v>4</v>
      </c>
      <c r="AE230">
        <v>0</v>
      </c>
      <c r="AF230">
        <v>1</v>
      </c>
      <c r="AG230">
        <v>36</v>
      </c>
      <c r="AH230">
        <v>1</v>
      </c>
      <c r="AI230">
        <v>8</v>
      </c>
      <c r="AJ230">
        <v>176</v>
      </c>
      <c r="AK230">
        <v>0</v>
      </c>
      <c r="AL230">
        <v>0</v>
      </c>
      <c r="AM230">
        <v>0</v>
      </c>
      <c r="AN230">
        <v>1</v>
      </c>
      <c r="AO230">
        <v>0</v>
      </c>
      <c r="AP230">
        <v>0</v>
      </c>
      <c r="AQ230">
        <v>0</v>
      </c>
      <c r="AR230">
        <v>1</v>
      </c>
      <c r="AS230">
        <v>3</v>
      </c>
      <c r="AT230">
        <v>0</v>
      </c>
      <c r="AU230">
        <v>3</v>
      </c>
      <c r="AV230">
        <v>2</v>
      </c>
      <c r="AW230">
        <v>2</v>
      </c>
      <c r="AX230">
        <v>1</v>
      </c>
      <c r="AY230">
        <v>267</v>
      </c>
      <c r="AZ230">
        <v>78</v>
      </c>
      <c r="BA230">
        <v>20</v>
      </c>
      <c r="BB230">
        <v>1</v>
      </c>
      <c r="BC230">
        <v>15</v>
      </c>
      <c r="BD230">
        <v>2</v>
      </c>
      <c r="BE230">
        <v>2</v>
      </c>
      <c r="BF230">
        <v>1</v>
      </c>
      <c r="BG230">
        <v>24</v>
      </c>
      <c r="BH230">
        <v>1</v>
      </c>
      <c r="BI230">
        <v>0</v>
      </c>
      <c r="BJ230">
        <v>1</v>
      </c>
      <c r="BK230">
        <v>7</v>
      </c>
      <c r="BL230">
        <v>2</v>
      </c>
      <c r="BM230">
        <v>0</v>
      </c>
      <c r="BN230">
        <v>0</v>
      </c>
      <c r="BO230">
        <v>1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78</v>
      </c>
      <c r="BX230">
        <v>14</v>
      </c>
      <c r="BY230">
        <v>4</v>
      </c>
      <c r="BZ230">
        <v>1</v>
      </c>
      <c r="CA230">
        <v>1</v>
      </c>
      <c r="CB230">
        <v>1</v>
      </c>
      <c r="CC230">
        <v>1</v>
      </c>
      <c r="CD230">
        <v>0</v>
      </c>
      <c r="CE230">
        <v>1</v>
      </c>
      <c r="CF230">
        <v>0</v>
      </c>
      <c r="CG230">
        <v>1</v>
      </c>
      <c r="CH230">
        <v>1</v>
      </c>
      <c r="CI230">
        <v>0</v>
      </c>
      <c r="CJ230">
        <v>3</v>
      </c>
      <c r="CK230">
        <v>14</v>
      </c>
      <c r="CL230">
        <v>24</v>
      </c>
      <c r="CM230">
        <v>9</v>
      </c>
      <c r="CN230">
        <v>0</v>
      </c>
      <c r="CO230">
        <v>11</v>
      </c>
      <c r="CP230">
        <v>0</v>
      </c>
      <c r="CQ230">
        <v>0</v>
      </c>
      <c r="CR230">
        <v>0</v>
      </c>
      <c r="CS230">
        <v>0</v>
      </c>
      <c r="CT230">
        <v>1</v>
      </c>
      <c r="CU230">
        <v>0</v>
      </c>
      <c r="CV230">
        <v>0</v>
      </c>
      <c r="CW230">
        <v>1</v>
      </c>
      <c r="CX230">
        <v>0</v>
      </c>
      <c r="CY230">
        <v>0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1</v>
      </c>
      <c r="DG230">
        <v>0</v>
      </c>
      <c r="DH230">
        <v>0</v>
      </c>
      <c r="DI230">
        <v>24</v>
      </c>
      <c r="DJ230">
        <v>17</v>
      </c>
      <c r="DK230">
        <v>1</v>
      </c>
      <c r="DL230">
        <v>14</v>
      </c>
      <c r="DM230">
        <v>0</v>
      </c>
      <c r="DN230">
        <v>0</v>
      </c>
      <c r="DO230">
        <v>0</v>
      </c>
      <c r="DP230">
        <v>1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1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17</v>
      </c>
      <c r="EH230">
        <v>18</v>
      </c>
      <c r="EI230">
        <v>6</v>
      </c>
      <c r="EJ230">
        <v>2</v>
      </c>
      <c r="EK230">
        <v>2</v>
      </c>
      <c r="EL230">
        <v>0</v>
      </c>
      <c r="EM230">
        <v>0</v>
      </c>
      <c r="EN230">
        <v>3</v>
      </c>
      <c r="EO230">
        <v>0</v>
      </c>
      <c r="EP230">
        <v>1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1</v>
      </c>
      <c r="EW230">
        <v>0</v>
      </c>
      <c r="EX230">
        <v>1</v>
      </c>
      <c r="EY230">
        <v>1</v>
      </c>
      <c r="EZ230">
        <v>0</v>
      </c>
      <c r="FA230">
        <v>0</v>
      </c>
      <c r="FB230">
        <v>0</v>
      </c>
      <c r="FC230">
        <v>1</v>
      </c>
      <c r="FD230">
        <v>0</v>
      </c>
      <c r="FE230">
        <v>18</v>
      </c>
      <c r="FF230">
        <v>57</v>
      </c>
      <c r="FG230">
        <v>14</v>
      </c>
      <c r="FH230">
        <v>4</v>
      </c>
      <c r="FI230">
        <v>28</v>
      </c>
      <c r="FJ230">
        <v>0</v>
      </c>
      <c r="FK230">
        <v>1</v>
      </c>
      <c r="FL230">
        <v>1</v>
      </c>
      <c r="FM230">
        <v>2</v>
      </c>
      <c r="FN230">
        <v>1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1</v>
      </c>
      <c r="FU230">
        <v>0</v>
      </c>
      <c r="FV230">
        <v>1</v>
      </c>
      <c r="FW230">
        <v>0</v>
      </c>
      <c r="FX230">
        <v>0</v>
      </c>
      <c r="FY230">
        <v>4</v>
      </c>
      <c r="FZ230">
        <v>57</v>
      </c>
      <c r="GA230">
        <v>16</v>
      </c>
      <c r="GB230">
        <v>12</v>
      </c>
      <c r="GC230">
        <v>0</v>
      </c>
      <c r="GD230">
        <v>2</v>
      </c>
      <c r="GE230">
        <v>0</v>
      </c>
      <c r="GF230">
        <v>0</v>
      </c>
      <c r="GG230">
        <v>0</v>
      </c>
      <c r="GH230">
        <v>1</v>
      </c>
      <c r="GI230">
        <v>0</v>
      </c>
      <c r="GJ230">
        <v>0</v>
      </c>
      <c r="GK230">
        <v>1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16</v>
      </c>
      <c r="GY230">
        <v>1</v>
      </c>
      <c r="GZ230">
        <v>1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1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 t="s">
        <v>0</v>
      </c>
      <c r="IN230" t="s">
        <v>0</v>
      </c>
      <c r="IO230" t="s">
        <v>0</v>
      </c>
      <c r="IP230" t="s">
        <v>0</v>
      </c>
      <c r="IQ230" t="s">
        <v>0</v>
      </c>
      <c r="IR230" t="s">
        <v>0</v>
      </c>
      <c r="IS230" t="s">
        <v>0</v>
      </c>
      <c r="IT230" t="s">
        <v>0</v>
      </c>
      <c r="IU230" t="s">
        <v>0</v>
      </c>
      <c r="IV230" t="s">
        <v>0</v>
      </c>
      <c r="IW230" t="s">
        <v>0</v>
      </c>
      <c r="IX230" t="s">
        <v>0</v>
      </c>
      <c r="IY230" t="s">
        <v>0</v>
      </c>
      <c r="IZ230" t="s">
        <v>0</v>
      </c>
    </row>
    <row r="231" spans="1:260">
      <c r="A231" t="s">
        <v>1137</v>
      </c>
      <c r="B231" t="s">
        <v>1133</v>
      </c>
      <c r="C231" t="str">
        <f>"180501"</f>
        <v>180501</v>
      </c>
      <c r="D231" t="s">
        <v>1136</v>
      </c>
      <c r="E231">
        <v>27</v>
      </c>
      <c r="F231">
        <v>443</v>
      </c>
      <c r="G231">
        <v>348</v>
      </c>
      <c r="H231">
        <v>117</v>
      </c>
      <c r="I231">
        <v>231</v>
      </c>
      <c r="J231">
        <v>0</v>
      </c>
      <c r="K231">
        <v>1</v>
      </c>
      <c r="L231">
        <v>2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233</v>
      </c>
      <c r="T231">
        <v>2</v>
      </c>
      <c r="U231">
        <v>0</v>
      </c>
      <c r="V231">
        <v>233</v>
      </c>
      <c r="W231">
        <v>9</v>
      </c>
      <c r="X231">
        <v>5</v>
      </c>
      <c r="Y231">
        <v>3</v>
      </c>
      <c r="Z231">
        <v>1</v>
      </c>
      <c r="AA231">
        <v>224</v>
      </c>
      <c r="AB231">
        <v>146</v>
      </c>
      <c r="AC231">
        <v>4</v>
      </c>
      <c r="AD231">
        <v>0</v>
      </c>
      <c r="AE231">
        <v>0</v>
      </c>
      <c r="AF231">
        <v>0</v>
      </c>
      <c r="AG231">
        <v>35</v>
      </c>
      <c r="AH231">
        <v>0</v>
      </c>
      <c r="AI231">
        <v>0</v>
      </c>
      <c r="AJ231">
        <v>99</v>
      </c>
      <c r="AK231">
        <v>0</v>
      </c>
      <c r="AL231">
        <v>0</v>
      </c>
      <c r="AM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5</v>
      </c>
      <c r="AT231">
        <v>0</v>
      </c>
      <c r="AU231">
        <v>0</v>
      </c>
      <c r="AV231">
        <v>1</v>
      </c>
      <c r="AW231">
        <v>0</v>
      </c>
      <c r="AX231">
        <v>0</v>
      </c>
      <c r="AY231">
        <v>146</v>
      </c>
      <c r="AZ231">
        <v>24</v>
      </c>
      <c r="BA231">
        <v>10</v>
      </c>
      <c r="BB231">
        <v>0</v>
      </c>
      <c r="BC231">
        <v>5</v>
      </c>
      <c r="BD231">
        <v>1</v>
      </c>
      <c r="BE231">
        <v>0</v>
      </c>
      <c r="BF231">
        <v>0</v>
      </c>
      <c r="BG231">
        <v>4</v>
      </c>
      <c r="BH231">
        <v>0</v>
      </c>
      <c r="BI231">
        <v>0</v>
      </c>
      <c r="BJ231">
        <v>0</v>
      </c>
      <c r="BK231">
        <v>2</v>
      </c>
      <c r="BL231">
        <v>0</v>
      </c>
      <c r="BM231">
        <v>0</v>
      </c>
      <c r="BN231">
        <v>2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24</v>
      </c>
      <c r="BX231">
        <v>12</v>
      </c>
      <c r="BY231">
        <v>8</v>
      </c>
      <c r="BZ231">
        <v>1</v>
      </c>
      <c r="CA231">
        <v>1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2</v>
      </c>
      <c r="CK231">
        <v>12</v>
      </c>
      <c r="CL231">
        <v>8</v>
      </c>
      <c r="CM231">
        <v>5</v>
      </c>
      <c r="CN231">
        <v>0</v>
      </c>
      <c r="CO231">
        <v>2</v>
      </c>
      <c r="CP231">
        <v>0</v>
      </c>
      <c r="CQ231">
        <v>0</v>
      </c>
      <c r="CR231">
        <v>0</v>
      </c>
      <c r="CS231">
        <v>1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8</v>
      </c>
      <c r="DJ231">
        <v>6</v>
      </c>
      <c r="DK231">
        <v>0</v>
      </c>
      <c r="DL231">
        <v>6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6</v>
      </c>
      <c r="EH231">
        <v>5</v>
      </c>
      <c r="EI231">
        <v>2</v>
      </c>
      <c r="EJ231">
        <v>0</v>
      </c>
      <c r="EK231">
        <v>0</v>
      </c>
      <c r="EL231">
        <v>0</v>
      </c>
      <c r="EM231">
        <v>0</v>
      </c>
      <c r="EN231">
        <v>2</v>
      </c>
      <c r="EO231">
        <v>0</v>
      </c>
      <c r="EP231">
        <v>0</v>
      </c>
      <c r="EQ231">
        <v>0</v>
      </c>
      <c r="ER231">
        <v>1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5</v>
      </c>
      <c r="FF231">
        <v>15</v>
      </c>
      <c r="FG231">
        <v>2</v>
      </c>
      <c r="FH231">
        <v>3</v>
      </c>
      <c r="FI231">
        <v>5</v>
      </c>
      <c r="FJ231">
        <v>0</v>
      </c>
      <c r="FK231">
        <v>0</v>
      </c>
      <c r="FL231">
        <v>1</v>
      </c>
      <c r="FM231">
        <v>1</v>
      </c>
      <c r="FN231">
        <v>1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1</v>
      </c>
      <c r="FV231">
        <v>0</v>
      </c>
      <c r="FW231">
        <v>0</v>
      </c>
      <c r="FX231">
        <v>0</v>
      </c>
      <c r="FY231">
        <v>1</v>
      </c>
      <c r="FZ231">
        <v>15</v>
      </c>
      <c r="GA231">
        <v>7</v>
      </c>
      <c r="GB231">
        <v>3</v>
      </c>
      <c r="GC231">
        <v>0</v>
      </c>
      <c r="GD231">
        <v>1</v>
      </c>
      <c r="GE231">
        <v>0</v>
      </c>
      <c r="GF231">
        <v>0</v>
      </c>
      <c r="GG231">
        <v>0</v>
      </c>
      <c r="GH231">
        <v>1</v>
      </c>
      <c r="GI231">
        <v>1</v>
      </c>
      <c r="GJ231">
        <v>0</v>
      </c>
      <c r="GK231">
        <v>1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7</v>
      </c>
      <c r="GY231">
        <v>1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1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1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 t="s">
        <v>0</v>
      </c>
      <c r="IN231" t="s">
        <v>0</v>
      </c>
      <c r="IO231" t="s">
        <v>0</v>
      </c>
      <c r="IP231" t="s">
        <v>0</v>
      </c>
      <c r="IQ231" t="s">
        <v>0</v>
      </c>
      <c r="IR231" t="s">
        <v>0</v>
      </c>
      <c r="IS231" t="s">
        <v>0</v>
      </c>
      <c r="IT231" t="s">
        <v>0</v>
      </c>
      <c r="IU231" t="s">
        <v>0</v>
      </c>
      <c r="IV231" t="s">
        <v>0</v>
      </c>
      <c r="IW231" t="s">
        <v>0</v>
      </c>
      <c r="IX231" t="s">
        <v>0</v>
      </c>
      <c r="IY231" t="s">
        <v>0</v>
      </c>
      <c r="IZ231" t="s">
        <v>0</v>
      </c>
    </row>
    <row r="232" spans="1:260">
      <c r="A232" t="s">
        <v>1135</v>
      </c>
      <c r="B232" t="s">
        <v>1133</v>
      </c>
      <c r="C232" t="str">
        <f>"180501"</f>
        <v>180501</v>
      </c>
      <c r="D232" t="s">
        <v>1132</v>
      </c>
      <c r="E232">
        <v>28</v>
      </c>
      <c r="F232">
        <v>208</v>
      </c>
      <c r="G232">
        <v>300</v>
      </c>
      <c r="H232">
        <v>263</v>
      </c>
      <c r="I232">
        <v>37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37</v>
      </c>
      <c r="T232">
        <v>0</v>
      </c>
      <c r="U232">
        <v>0</v>
      </c>
      <c r="V232">
        <v>37</v>
      </c>
      <c r="W232">
        <v>2</v>
      </c>
      <c r="X232">
        <v>1</v>
      </c>
      <c r="Y232">
        <v>1</v>
      </c>
      <c r="Z232">
        <v>0</v>
      </c>
      <c r="AA232">
        <v>35</v>
      </c>
      <c r="AB232">
        <v>24</v>
      </c>
      <c r="AC232">
        <v>1</v>
      </c>
      <c r="AD232">
        <v>1</v>
      </c>
      <c r="AE232">
        <v>0</v>
      </c>
      <c r="AF232">
        <v>1</v>
      </c>
      <c r="AG232">
        <v>1</v>
      </c>
      <c r="AH232">
        <v>0</v>
      </c>
      <c r="AI232">
        <v>2</v>
      </c>
      <c r="AJ232">
        <v>11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3</v>
      </c>
      <c r="AT232">
        <v>0</v>
      </c>
      <c r="AU232">
        <v>3</v>
      </c>
      <c r="AV232">
        <v>0</v>
      </c>
      <c r="AW232">
        <v>0</v>
      </c>
      <c r="AX232">
        <v>1</v>
      </c>
      <c r="AY232">
        <v>24</v>
      </c>
      <c r="AZ232">
        <v>3</v>
      </c>
      <c r="BA232">
        <v>1</v>
      </c>
      <c r="BB232">
        <v>0</v>
      </c>
      <c r="BC232">
        <v>1</v>
      </c>
      <c r="BD232">
        <v>0</v>
      </c>
      <c r="BE232">
        <v>1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3</v>
      </c>
      <c r="BX232">
        <v>1</v>
      </c>
      <c r="BY232">
        <v>0</v>
      </c>
      <c r="BZ232">
        <v>1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1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1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1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1</v>
      </c>
      <c r="EH232">
        <v>1</v>
      </c>
      <c r="EI232">
        <v>1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1</v>
      </c>
      <c r="FF232">
        <v>4</v>
      </c>
      <c r="FG232">
        <v>0</v>
      </c>
      <c r="FH232">
        <v>1</v>
      </c>
      <c r="FI232">
        <v>2</v>
      </c>
      <c r="FJ232">
        <v>0</v>
      </c>
      <c r="FK232">
        <v>1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4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1</v>
      </c>
      <c r="GZ232">
        <v>0</v>
      </c>
      <c r="HA232">
        <v>0</v>
      </c>
      <c r="HB232">
        <v>1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1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 t="s">
        <v>0</v>
      </c>
      <c r="IN232" t="s">
        <v>0</v>
      </c>
      <c r="IO232" t="s">
        <v>0</v>
      </c>
      <c r="IP232" t="s">
        <v>0</v>
      </c>
      <c r="IQ232" t="s">
        <v>0</v>
      </c>
      <c r="IR232" t="s">
        <v>0</v>
      </c>
      <c r="IS232" t="s">
        <v>0</v>
      </c>
      <c r="IT232" t="s">
        <v>0</v>
      </c>
      <c r="IU232" t="s">
        <v>0</v>
      </c>
      <c r="IV232" t="s">
        <v>0</v>
      </c>
      <c r="IW232" t="s">
        <v>0</v>
      </c>
      <c r="IX232" t="s">
        <v>0</v>
      </c>
      <c r="IY232" t="s">
        <v>0</v>
      </c>
      <c r="IZ232" t="s">
        <v>0</v>
      </c>
    </row>
    <row r="233" spans="1:260">
      <c r="A233" t="s">
        <v>1134</v>
      </c>
      <c r="B233" t="s">
        <v>1133</v>
      </c>
      <c r="C233" t="str">
        <f>"180501"</f>
        <v>180501</v>
      </c>
      <c r="D233" t="s">
        <v>1132</v>
      </c>
      <c r="E233">
        <v>29</v>
      </c>
      <c r="F233">
        <v>35</v>
      </c>
      <c r="G233">
        <v>40</v>
      </c>
      <c r="H233">
        <v>34</v>
      </c>
      <c r="I233">
        <v>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</v>
      </c>
      <c r="T233">
        <v>0</v>
      </c>
      <c r="U233">
        <v>0</v>
      </c>
      <c r="V233">
        <v>6</v>
      </c>
      <c r="W233">
        <v>1</v>
      </c>
      <c r="X233">
        <v>1</v>
      </c>
      <c r="Y233">
        <v>0</v>
      </c>
      <c r="Z233">
        <v>0</v>
      </c>
      <c r="AA233">
        <v>5</v>
      </c>
      <c r="AB233">
        <v>5</v>
      </c>
      <c r="AC233">
        <v>2</v>
      </c>
      <c r="AD233">
        <v>0</v>
      </c>
      <c r="AE233">
        <v>0</v>
      </c>
      <c r="AF233">
        <v>0</v>
      </c>
      <c r="AG233">
        <v>1</v>
      </c>
      <c r="AH233">
        <v>0</v>
      </c>
      <c r="AI233">
        <v>0</v>
      </c>
      <c r="AJ233">
        <v>2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5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 t="s">
        <v>0</v>
      </c>
      <c r="IN233" t="s">
        <v>0</v>
      </c>
      <c r="IO233" t="s">
        <v>0</v>
      </c>
      <c r="IP233" t="s">
        <v>0</v>
      </c>
      <c r="IQ233" t="s">
        <v>0</v>
      </c>
      <c r="IR233" t="s">
        <v>0</v>
      </c>
      <c r="IS233" t="s">
        <v>0</v>
      </c>
      <c r="IT233" t="s">
        <v>0</v>
      </c>
      <c r="IU233" t="s">
        <v>0</v>
      </c>
      <c r="IV233" t="s">
        <v>0</v>
      </c>
      <c r="IW233" t="s">
        <v>0</v>
      </c>
      <c r="IX233" t="s">
        <v>0</v>
      </c>
      <c r="IY233" t="s">
        <v>0</v>
      </c>
      <c r="IZ233" t="s">
        <v>0</v>
      </c>
    </row>
    <row r="234" spans="1:260">
      <c r="A234" t="s">
        <v>1131</v>
      </c>
      <c r="B234" t="s">
        <v>1121</v>
      </c>
      <c r="C234" t="str">
        <f>"180502"</f>
        <v>180502</v>
      </c>
      <c r="D234" t="s">
        <v>1125</v>
      </c>
      <c r="E234">
        <v>1</v>
      </c>
      <c r="F234">
        <v>622</v>
      </c>
      <c r="G234">
        <v>480</v>
      </c>
      <c r="H234">
        <v>168</v>
      </c>
      <c r="I234">
        <v>312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312</v>
      </c>
      <c r="T234">
        <v>0</v>
      </c>
      <c r="U234">
        <v>0</v>
      </c>
      <c r="V234">
        <v>312</v>
      </c>
      <c r="W234">
        <v>27</v>
      </c>
      <c r="X234">
        <v>15</v>
      </c>
      <c r="Y234">
        <v>11</v>
      </c>
      <c r="Z234">
        <v>0</v>
      </c>
      <c r="AA234">
        <v>285</v>
      </c>
      <c r="AB234">
        <v>197</v>
      </c>
      <c r="AC234">
        <v>16</v>
      </c>
      <c r="AD234">
        <v>1</v>
      </c>
      <c r="AE234">
        <v>2</v>
      </c>
      <c r="AF234">
        <v>0</v>
      </c>
      <c r="AG234">
        <v>16</v>
      </c>
      <c r="AH234">
        <v>0</v>
      </c>
      <c r="AI234">
        <v>1</v>
      </c>
      <c r="AJ234">
        <v>113</v>
      </c>
      <c r="AK234">
        <v>2</v>
      </c>
      <c r="AL234">
        <v>0</v>
      </c>
      <c r="AM234">
        <v>0</v>
      </c>
      <c r="AN234">
        <v>1</v>
      </c>
      <c r="AO234">
        <v>0</v>
      </c>
      <c r="AP234">
        <v>0</v>
      </c>
      <c r="AQ234">
        <v>2</v>
      </c>
      <c r="AR234">
        <v>0</v>
      </c>
      <c r="AS234">
        <v>38</v>
      </c>
      <c r="AT234">
        <v>0</v>
      </c>
      <c r="AU234">
        <v>0</v>
      </c>
      <c r="AV234">
        <v>0</v>
      </c>
      <c r="AW234">
        <v>4</v>
      </c>
      <c r="AX234">
        <v>1</v>
      </c>
      <c r="AY234">
        <v>197</v>
      </c>
      <c r="AZ234">
        <v>20</v>
      </c>
      <c r="BA234">
        <v>2</v>
      </c>
      <c r="BB234">
        <v>0</v>
      </c>
      <c r="BC234">
        <v>3</v>
      </c>
      <c r="BD234">
        <v>0</v>
      </c>
      <c r="BE234">
        <v>0</v>
      </c>
      <c r="BF234">
        <v>0</v>
      </c>
      <c r="BG234">
        <v>1</v>
      </c>
      <c r="BH234">
        <v>1</v>
      </c>
      <c r="BI234">
        <v>0</v>
      </c>
      <c r="BJ234">
        <v>1</v>
      </c>
      <c r="BK234">
        <v>7</v>
      </c>
      <c r="BL234">
        <v>0</v>
      </c>
      <c r="BM234">
        <v>0</v>
      </c>
      <c r="BN234">
        <v>5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20</v>
      </c>
      <c r="BX234">
        <v>7</v>
      </c>
      <c r="BY234">
        <v>2</v>
      </c>
      <c r="BZ234">
        <v>1</v>
      </c>
      <c r="CA234">
        <v>2</v>
      </c>
      <c r="CB234">
        <v>0</v>
      </c>
      <c r="CC234">
        <v>1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7</v>
      </c>
      <c r="CL234">
        <v>7</v>
      </c>
      <c r="CM234">
        <v>2</v>
      </c>
      <c r="CN234">
        <v>1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1</v>
      </c>
      <c r="CZ234">
        <v>0</v>
      </c>
      <c r="DA234">
        <v>0</v>
      </c>
      <c r="DB234">
        <v>1</v>
      </c>
      <c r="DC234">
        <v>0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7</v>
      </c>
      <c r="DJ234">
        <v>12</v>
      </c>
      <c r="DK234">
        <v>1</v>
      </c>
      <c r="DL234">
        <v>8</v>
      </c>
      <c r="DM234">
        <v>0</v>
      </c>
      <c r="DN234">
        <v>1</v>
      </c>
      <c r="DO234">
        <v>0</v>
      </c>
      <c r="DP234">
        <v>0</v>
      </c>
      <c r="DQ234">
        <v>0</v>
      </c>
      <c r="DR234">
        <v>1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12</v>
      </c>
      <c r="EH234">
        <v>5</v>
      </c>
      <c r="EI234">
        <v>3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1</v>
      </c>
      <c r="EV234">
        <v>0</v>
      </c>
      <c r="EW234">
        <v>0</v>
      </c>
      <c r="EX234">
        <v>1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5</v>
      </c>
      <c r="FF234">
        <v>28</v>
      </c>
      <c r="FG234">
        <v>12</v>
      </c>
      <c r="FH234">
        <v>5</v>
      </c>
      <c r="FI234">
        <v>2</v>
      </c>
      <c r="FJ234">
        <v>0</v>
      </c>
      <c r="FK234">
        <v>1</v>
      </c>
      <c r="FL234">
        <v>0</v>
      </c>
      <c r="FM234">
        <v>1</v>
      </c>
      <c r="FN234">
        <v>0</v>
      </c>
      <c r="FO234">
        <v>2</v>
      </c>
      <c r="FP234">
        <v>0</v>
      </c>
      <c r="FQ234">
        <v>1</v>
      </c>
      <c r="FR234">
        <v>1</v>
      </c>
      <c r="FS234">
        <v>0</v>
      </c>
      <c r="FT234">
        <v>0</v>
      </c>
      <c r="FU234">
        <v>1</v>
      </c>
      <c r="FV234">
        <v>0</v>
      </c>
      <c r="FW234">
        <v>0</v>
      </c>
      <c r="FX234">
        <v>1</v>
      </c>
      <c r="FY234">
        <v>1</v>
      </c>
      <c r="FZ234">
        <v>28</v>
      </c>
      <c r="GA234">
        <v>3</v>
      </c>
      <c r="GB234">
        <v>1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2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3</v>
      </c>
      <c r="GY234">
        <v>5</v>
      </c>
      <c r="GZ234">
        <v>1</v>
      </c>
      <c r="HA234">
        <v>0</v>
      </c>
      <c r="HB234">
        <v>0</v>
      </c>
      <c r="HC234">
        <v>0</v>
      </c>
      <c r="HD234">
        <v>0</v>
      </c>
      <c r="HE234">
        <v>4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5</v>
      </c>
      <c r="HW234">
        <v>1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1</v>
      </c>
      <c r="IL234">
        <v>1</v>
      </c>
      <c r="IM234" t="s">
        <v>0</v>
      </c>
      <c r="IN234" t="s">
        <v>0</v>
      </c>
      <c r="IO234" t="s">
        <v>0</v>
      </c>
      <c r="IP234" t="s">
        <v>0</v>
      </c>
      <c r="IQ234" t="s">
        <v>0</v>
      </c>
      <c r="IR234" t="s">
        <v>0</v>
      </c>
      <c r="IS234" t="s">
        <v>0</v>
      </c>
      <c r="IT234" t="s">
        <v>0</v>
      </c>
      <c r="IU234" t="s">
        <v>0</v>
      </c>
      <c r="IV234" t="s">
        <v>0</v>
      </c>
      <c r="IW234" t="s">
        <v>0</v>
      </c>
      <c r="IX234" t="s">
        <v>0</v>
      </c>
      <c r="IY234" t="s">
        <v>0</v>
      </c>
      <c r="IZ234" t="s">
        <v>0</v>
      </c>
    </row>
    <row r="235" spans="1:260">
      <c r="A235" t="s">
        <v>1130</v>
      </c>
      <c r="B235" t="s">
        <v>1121</v>
      </c>
      <c r="C235" t="str">
        <f>"180502"</f>
        <v>180502</v>
      </c>
      <c r="D235" t="s">
        <v>1129</v>
      </c>
      <c r="E235">
        <v>2</v>
      </c>
      <c r="F235">
        <v>620</v>
      </c>
      <c r="G235">
        <v>479</v>
      </c>
      <c r="H235">
        <v>217</v>
      </c>
      <c r="I235">
        <v>262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262</v>
      </c>
      <c r="T235">
        <v>0</v>
      </c>
      <c r="U235">
        <v>0</v>
      </c>
      <c r="V235">
        <v>262</v>
      </c>
      <c r="W235">
        <v>7</v>
      </c>
      <c r="X235">
        <v>5</v>
      </c>
      <c r="Y235">
        <v>1</v>
      </c>
      <c r="Z235">
        <v>1</v>
      </c>
      <c r="AA235">
        <v>255</v>
      </c>
      <c r="AB235">
        <v>179</v>
      </c>
      <c r="AC235">
        <v>5</v>
      </c>
      <c r="AD235">
        <v>2</v>
      </c>
      <c r="AE235">
        <v>2</v>
      </c>
      <c r="AF235">
        <v>2</v>
      </c>
      <c r="AG235">
        <v>4</v>
      </c>
      <c r="AH235">
        <v>0</v>
      </c>
      <c r="AI235">
        <v>3</v>
      </c>
      <c r="AJ235">
        <v>120</v>
      </c>
      <c r="AK235">
        <v>0</v>
      </c>
      <c r="AL235">
        <v>2</v>
      </c>
      <c r="AM235">
        <v>0</v>
      </c>
      <c r="AN235">
        <v>0</v>
      </c>
      <c r="AO235">
        <v>0</v>
      </c>
      <c r="AP235">
        <v>0</v>
      </c>
      <c r="AQ235">
        <v>1</v>
      </c>
      <c r="AR235">
        <v>0</v>
      </c>
      <c r="AS235">
        <v>37</v>
      </c>
      <c r="AT235">
        <v>0</v>
      </c>
      <c r="AU235">
        <v>0</v>
      </c>
      <c r="AV235">
        <v>0</v>
      </c>
      <c r="AW235">
        <v>1</v>
      </c>
      <c r="AX235">
        <v>0</v>
      </c>
      <c r="AY235">
        <v>179</v>
      </c>
      <c r="AZ235">
        <v>22</v>
      </c>
      <c r="BA235">
        <v>1</v>
      </c>
      <c r="BB235">
        <v>0</v>
      </c>
      <c r="BC235">
        <v>4</v>
      </c>
      <c r="BD235">
        <v>0</v>
      </c>
      <c r="BE235">
        <v>0</v>
      </c>
      <c r="BF235">
        <v>0</v>
      </c>
      <c r="BG235">
        <v>6</v>
      </c>
      <c r="BH235">
        <v>0</v>
      </c>
      <c r="BI235">
        <v>1</v>
      </c>
      <c r="BJ235">
        <v>1</v>
      </c>
      <c r="BK235">
        <v>8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22</v>
      </c>
      <c r="BX235">
        <v>4</v>
      </c>
      <c r="BY235">
        <v>0</v>
      </c>
      <c r="BZ235">
        <v>0</v>
      </c>
      <c r="CA235">
        <v>1</v>
      </c>
      <c r="CB235">
        <v>0</v>
      </c>
      <c r="CC235">
        <v>2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1</v>
      </c>
      <c r="CJ235">
        <v>0</v>
      </c>
      <c r="CK235">
        <v>4</v>
      </c>
      <c r="CL235">
        <v>15</v>
      </c>
      <c r="CM235">
        <v>2</v>
      </c>
      <c r="CN235">
        <v>0</v>
      </c>
      <c r="CO235">
        <v>4</v>
      </c>
      <c r="CP235">
        <v>0</v>
      </c>
      <c r="CQ235">
        <v>1</v>
      </c>
      <c r="CR235">
        <v>0</v>
      </c>
      <c r="CS235">
        <v>0</v>
      </c>
      <c r="CT235">
        <v>0</v>
      </c>
      <c r="CU235">
        <v>1</v>
      </c>
      <c r="CV235">
        <v>1</v>
      </c>
      <c r="CW235">
        <v>1</v>
      </c>
      <c r="CX235">
        <v>1</v>
      </c>
      <c r="CY235">
        <v>0</v>
      </c>
      <c r="CZ235">
        <v>2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1</v>
      </c>
      <c r="DG235">
        <v>0</v>
      </c>
      <c r="DH235">
        <v>1</v>
      </c>
      <c r="DI235">
        <v>15</v>
      </c>
      <c r="DJ235">
        <v>11</v>
      </c>
      <c r="DK235">
        <v>1</v>
      </c>
      <c r="DL235">
        <v>2</v>
      </c>
      <c r="DM235">
        <v>0</v>
      </c>
      <c r="DN235">
        <v>0</v>
      </c>
      <c r="DO235">
        <v>1</v>
      </c>
      <c r="DP235">
        <v>0</v>
      </c>
      <c r="DQ235">
        <v>0</v>
      </c>
      <c r="DR235">
        <v>3</v>
      </c>
      <c r="DS235">
        <v>0</v>
      </c>
      <c r="DT235">
        <v>0</v>
      </c>
      <c r="DU235">
        <v>0</v>
      </c>
      <c r="DV235">
        <v>4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11</v>
      </c>
      <c r="EH235">
        <v>2</v>
      </c>
      <c r="EI235">
        <v>2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2</v>
      </c>
      <c r="FF235">
        <v>17</v>
      </c>
      <c r="FG235">
        <v>5</v>
      </c>
      <c r="FH235">
        <v>0</v>
      </c>
      <c r="FI235">
        <v>5</v>
      </c>
      <c r="FJ235">
        <v>0</v>
      </c>
      <c r="FK235">
        <v>0</v>
      </c>
      <c r="FL235">
        <v>1</v>
      </c>
      <c r="FM235">
        <v>2</v>
      </c>
      <c r="FN235">
        <v>1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3</v>
      </c>
      <c r="FY235">
        <v>0</v>
      </c>
      <c r="FZ235">
        <v>17</v>
      </c>
      <c r="GA235">
        <v>5</v>
      </c>
      <c r="GB235">
        <v>2</v>
      </c>
      <c r="GC235">
        <v>0</v>
      </c>
      <c r="GD235">
        <v>0</v>
      </c>
      <c r="GE235">
        <v>1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1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1</v>
      </c>
      <c r="GW235">
        <v>0</v>
      </c>
      <c r="GX235">
        <v>5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 t="s">
        <v>0</v>
      </c>
      <c r="IN235" t="s">
        <v>0</v>
      </c>
      <c r="IO235" t="s">
        <v>0</v>
      </c>
      <c r="IP235" t="s">
        <v>0</v>
      </c>
      <c r="IQ235" t="s">
        <v>0</v>
      </c>
      <c r="IR235" t="s">
        <v>0</v>
      </c>
      <c r="IS235" t="s">
        <v>0</v>
      </c>
      <c r="IT235" t="s">
        <v>0</v>
      </c>
      <c r="IU235" t="s">
        <v>0</v>
      </c>
      <c r="IV235" t="s">
        <v>0</v>
      </c>
      <c r="IW235" t="s">
        <v>0</v>
      </c>
      <c r="IX235" t="s">
        <v>0</v>
      </c>
      <c r="IY235" t="s">
        <v>0</v>
      </c>
      <c r="IZ235" t="s">
        <v>0</v>
      </c>
    </row>
    <row r="236" spans="1:260">
      <c r="A236" t="s">
        <v>1128</v>
      </c>
      <c r="B236" t="s">
        <v>1121</v>
      </c>
      <c r="C236" t="str">
        <f>"180502"</f>
        <v>180502</v>
      </c>
      <c r="D236" t="s">
        <v>1127</v>
      </c>
      <c r="E236">
        <v>3</v>
      </c>
      <c r="F236">
        <v>954</v>
      </c>
      <c r="G236">
        <v>730</v>
      </c>
      <c r="H236">
        <v>229</v>
      </c>
      <c r="I236">
        <v>501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501</v>
      </c>
      <c r="T236">
        <v>0</v>
      </c>
      <c r="U236">
        <v>0</v>
      </c>
      <c r="V236">
        <v>501</v>
      </c>
      <c r="W236">
        <v>31</v>
      </c>
      <c r="X236">
        <v>21</v>
      </c>
      <c r="Y236">
        <v>9</v>
      </c>
      <c r="Z236">
        <v>1</v>
      </c>
      <c r="AA236">
        <v>470</v>
      </c>
      <c r="AB236">
        <v>390</v>
      </c>
      <c r="AC236">
        <v>15</v>
      </c>
      <c r="AD236">
        <v>2</v>
      </c>
      <c r="AE236">
        <v>3</v>
      </c>
      <c r="AF236">
        <v>2</v>
      </c>
      <c r="AG236">
        <v>50</v>
      </c>
      <c r="AH236">
        <v>0</v>
      </c>
      <c r="AI236">
        <v>14</v>
      </c>
      <c r="AJ236">
        <v>240</v>
      </c>
      <c r="AK236">
        <v>2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61</v>
      </c>
      <c r="AT236">
        <v>0</v>
      </c>
      <c r="AU236">
        <v>1</v>
      </c>
      <c r="AV236">
        <v>0</v>
      </c>
      <c r="AW236">
        <v>0</v>
      </c>
      <c r="AX236">
        <v>0</v>
      </c>
      <c r="AY236">
        <v>390</v>
      </c>
      <c r="AZ236">
        <v>15</v>
      </c>
      <c r="BA236">
        <v>7</v>
      </c>
      <c r="BB236">
        <v>0</v>
      </c>
      <c r="BC236">
        <v>1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7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15</v>
      </c>
      <c r="BX236">
        <v>8</v>
      </c>
      <c r="BY236">
        <v>3</v>
      </c>
      <c r="BZ236">
        <v>1</v>
      </c>
      <c r="CA236">
        <v>2</v>
      </c>
      <c r="CB236">
        <v>1</v>
      </c>
      <c r="CC236">
        <v>1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8</v>
      </c>
      <c r="CL236">
        <v>18</v>
      </c>
      <c r="CM236">
        <v>8</v>
      </c>
      <c r="CN236">
        <v>1</v>
      </c>
      <c r="CO236">
        <v>2</v>
      </c>
      <c r="CP236">
        <v>0</v>
      </c>
      <c r="CQ236">
        <v>0</v>
      </c>
      <c r="CR236">
        <v>1</v>
      </c>
      <c r="CS236">
        <v>0</v>
      </c>
      <c r="CT236">
        <v>1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2</v>
      </c>
      <c r="DA236">
        <v>1</v>
      </c>
      <c r="DB236">
        <v>0</v>
      </c>
      <c r="DC236">
        <v>0</v>
      </c>
      <c r="DD236">
        <v>1</v>
      </c>
      <c r="DE236">
        <v>0</v>
      </c>
      <c r="DF236">
        <v>1</v>
      </c>
      <c r="DG236">
        <v>0</v>
      </c>
      <c r="DH236">
        <v>0</v>
      </c>
      <c r="DI236">
        <v>18</v>
      </c>
      <c r="DJ236">
        <v>4</v>
      </c>
      <c r="DK236">
        <v>1</v>
      </c>
      <c r="DL236">
        <v>1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2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4</v>
      </c>
      <c r="EH236">
        <v>5</v>
      </c>
      <c r="EI236">
        <v>1</v>
      </c>
      <c r="EJ236">
        <v>0</v>
      </c>
      <c r="EK236">
        <v>0</v>
      </c>
      <c r="EL236">
        <v>0</v>
      </c>
      <c r="EM236">
        <v>1</v>
      </c>
      <c r="EN236">
        <v>0</v>
      </c>
      <c r="EO236">
        <v>1</v>
      </c>
      <c r="EP236">
        <v>0</v>
      </c>
      <c r="EQ236">
        <v>1</v>
      </c>
      <c r="ER236">
        <v>0</v>
      </c>
      <c r="ES236">
        <v>1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5</v>
      </c>
      <c r="FF236">
        <v>27</v>
      </c>
      <c r="FG236">
        <v>17</v>
      </c>
      <c r="FH236">
        <v>2</v>
      </c>
      <c r="FI236">
        <v>1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3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3</v>
      </c>
      <c r="FY236">
        <v>1</v>
      </c>
      <c r="FZ236">
        <v>27</v>
      </c>
      <c r="GA236">
        <v>1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1</v>
      </c>
      <c r="GU236">
        <v>0</v>
      </c>
      <c r="GV236">
        <v>0</v>
      </c>
      <c r="GW236">
        <v>0</v>
      </c>
      <c r="GX236">
        <v>1</v>
      </c>
      <c r="GY236">
        <v>2</v>
      </c>
      <c r="GZ236">
        <v>2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2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 t="s">
        <v>0</v>
      </c>
      <c r="IN236" t="s">
        <v>0</v>
      </c>
      <c r="IO236" t="s">
        <v>0</v>
      </c>
      <c r="IP236" t="s">
        <v>0</v>
      </c>
      <c r="IQ236" t="s">
        <v>0</v>
      </c>
      <c r="IR236" t="s">
        <v>0</v>
      </c>
      <c r="IS236" t="s">
        <v>0</v>
      </c>
      <c r="IT236" t="s">
        <v>0</v>
      </c>
      <c r="IU236" t="s">
        <v>0</v>
      </c>
      <c r="IV236" t="s">
        <v>0</v>
      </c>
      <c r="IW236" t="s">
        <v>0</v>
      </c>
      <c r="IX236" t="s">
        <v>0</v>
      </c>
      <c r="IY236" t="s">
        <v>0</v>
      </c>
      <c r="IZ236" t="s">
        <v>0</v>
      </c>
    </row>
    <row r="237" spans="1:260">
      <c r="A237" t="s">
        <v>1126</v>
      </c>
      <c r="B237" t="s">
        <v>1121</v>
      </c>
      <c r="C237" t="str">
        <f>"180502"</f>
        <v>180502</v>
      </c>
      <c r="D237" t="s">
        <v>1125</v>
      </c>
      <c r="E237">
        <v>4</v>
      </c>
      <c r="F237">
        <v>1091</v>
      </c>
      <c r="G237">
        <v>840</v>
      </c>
      <c r="H237">
        <v>382</v>
      </c>
      <c r="I237">
        <v>458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458</v>
      </c>
      <c r="T237">
        <v>0</v>
      </c>
      <c r="U237">
        <v>0</v>
      </c>
      <c r="V237">
        <v>458</v>
      </c>
      <c r="W237">
        <v>23</v>
      </c>
      <c r="X237">
        <v>14</v>
      </c>
      <c r="Y237">
        <v>2</v>
      </c>
      <c r="Z237">
        <v>0</v>
      </c>
      <c r="AA237">
        <v>435</v>
      </c>
      <c r="AB237">
        <v>302</v>
      </c>
      <c r="AC237">
        <v>27</v>
      </c>
      <c r="AD237">
        <v>1</v>
      </c>
      <c r="AE237">
        <v>3</v>
      </c>
      <c r="AF237">
        <v>1</v>
      </c>
      <c r="AG237">
        <v>24</v>
      </c>
      <c r="AH237">
        <v>0</v>
      </c>
      <c r="AI237">
        <v>4</v>
      </c>
      <c r="AJ237">
        <v>170</v>
      </c>
      <c r="AK237">
        <v>0</v>
      </c>
      <c r="AL237">
        <v>0</v>
      </c>
      <c r="AM237">
        <v>1</v>
      </c>
      <c r="AN237">
        <v>1</v>
      </c>
      <c r="AO237">
        <v>2</v>
      </c>
      <c r="AP237">
        <v>0</v>
      </c>
      <c r="AQ237">
        <v>1</v>
      </c>
      <c r="AR237">
        <v>0</v>
      </c>
      <c r="AS237">
        <v>66</v>
      </c>
      <c r="AT237">
        <v>0</v>
      </c>
      <c r="AU237">
        <v>0</v>
      </c>
      <c r="AV237">
        <v>0</v>
      </c>
      <c r="AW237">
        <v>1</v>
      </c>
      <c r="AX237">
        <v>0</v>
      </c>
      <c r="AY237">
        <v>302</v>
      </c>
      <c r="AZ237">
        <v>41</v>
      </c>
      <c r="BA237">
        <v>18</v>
      </c>
      <c r="BB237">
        <v>1</v>
      </c>
      <c r="BC237">
        <v>3</v>
      </c>
      <c r="BD237">
        <v>1</v>
      </c>
      <c r="BE237">
        <v>0</v>
      </c>
      <c r="BF237">
        <v>1</v>
      </c>
      <c r="BG237">
        <v>8</v>
      </c>
      <c r="BH237">
        <v>1</v>
      </c>
      <c r="BI237">
        <v>0</v>
      </c>
      <c r="BJ237">
        <v>0</v>
      </c>
      <c r="BK237">
        <v>6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2</v>
      </c>
      <c r="BW237">
        <v>41</v>
      </c>
      <c r="BX237">
        <v>12</v>
      </c>
      <c r="BY237">
        <v>6</v>
      </c>
      <c r="BZ237">
        <v>2</v>
      </c>
      <c r="CA237">
        <v>2</v>
      </c>
      <c r="CB237">
        <v>1</v>
      </c>
      <c r="CC237">
        <v>1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12</v>
      </c>
      <c r="CL237">
        <v>6</v>
      </c>
      <c r="CM237">
        <v>1</v>
      </c>
      <c r="CN237">
        <v>0</v>
      </c>
      <c r="CO237">
        <v>3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1</v>
      </c>
      <c r="CY237">
        <v>0</v>
      </c>
      <c r="CZ237">
        <v>0</v>
      </c>
      <c r="DA237">
        <v>1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6</v>
      </c>
      <c r="DJ237">
        <v>11</v>
      </c>
      <c r="DK237">
        <v>0</v>
      </c>
      <c r="DL237">
        <v>9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1</v>
      </c>
      <c r="DS237">
        <v>1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11</v>
      </c>
      <c r="EH237">
        <v>9</v>
      </c>
      <c r="EI237">
        <v>3</v>
      </c>
      <c r="EJ237">
        <v>2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1</v>
      </c>
      <c r="EQ237">
        <v>0</v>
      </c>
      <c r="ER237">
        <v>2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1</v>
      </c>
      <c r="FD237">
        <v>0</v>
      </c>
      <c r="FE237">
        <v>9</v>
      </c>
      <c r="FF237">
        <v>45</v>
      </c>
      <c r="FG237">
        <v>18</v>
      </c>
      <c r="FH237">
        <v>2</v>
      </c>
      <c r="FI237">
        <v>10</v>
      </c>
      <c r="FJ237">
        <v>0</v>
      </c>
      <c r="FK237">
        <v>0</v>
      </c>
      <c r="FL237">
        <v>4</v>
      </c>
      <c r="FM237">
        <v>5</v>
      </c>
      <c r="FN237">
        <v>0</v>
      </c>
      <c r="FO237">
        <v>1</v>
      </c>
      <c r="FP237">
        <v>0</v>
      </c>
      <c r="FQ237">
        <v>0</v>
      </c>
      <c r="FR237">
        <v>0</v>
      </c>
      <c r="FS237">
        <v>0</v>
      </c>
      <c r="FT237">
        <v>1</v>
      </c>
      <c r="FU237">
        <v>0</v>
      </c>
      <c r="FV237">
        <v>2</v>
      </c>
      <c r="FW237">
        <v>0</v>
      </c>
      <c r="FX237">
        <v>2</v>
      </c>
      <c r="FY237">
        <v>0</v>
      </c>
      <c r="FZ237">
        <v>45</v>
      </c>
      <c r="GA237">
        <v>5</v>
      </c>
      <c r="GB237">
        <v>1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3</v>
      </c>
      <c r="GJ237">
        <v>1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5</v>
      </c>
      <c r="GY237">
        <v>3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1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1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1</v>
      </c>
      <c r="HU237">
        <v>0</v>
      </c>
      <c r="HV237">
        <v>3</v>
      </c>
      <c r="HW237">
        <v>1</v>
      </c>
      <c r="HX237">
        <v>1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1</v>
      </c>
      <c r="IM237" t="s">
        <v>0</v>
      </c>
      <c r="IN237" t="s">
        <v>0</v>
      </c>
      <c r="IO237" t="s">
        <v>0</v>
      </c>
      <c r="IP237" t="s">
        <v>0</v>
      </c>
      <c r="IQ237" t="s">
        <v>0</v>
      </c>
      <c r="IR237" t="s">
        <v>0</v>
      </c>
      <c r="IS237" t="s">
        <v>0</v>
      </c>
      <c r="IT237" t="s">
        <v>0</v>
      </c>
      <c r="IU237" t="s">
        <v>0</v>
      </c>
      <c r="IV237" t="s">
        <v>0</v>
      </c>
      <c r="IW237" t="s">
        <v>0</v>
      </c>
      <c r="IX237" t="s">
        <v>0</v>
      </c>
      <c r="IY237" t="s">
        <v>0</v>
      </c>
      <c r="IZ237" t="s">
        <v>0</v>
      </c>
    </row>
    <row r="238" spans="1:260">
      <c r="A238" t="s">
        <v>1124</v>
      </c>
      <c r="B238" t="s">
        <v>1121</v>
      </c>
      <c r="C238" t="str">
        <f>"180502"</f>
        <v>180502</v>
      </c>
      <c r="D238" t="s">
        <v>151</v>
      </c>
      <c r="E238">
        <v>5</v>
      </c>
      <c r="F238">
        <v>374</v>
      </c>
      <c r="G238">
        <v>300</v>
      </c>
      <c r="H238">
        <v>117</v>
      </c>
      <c r="I238">
        <v>183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183</v>
      </c>
      <c r="T238">
        <v>0</v>
      </c>
      <c r="U238">
        <v>0</v>
      </c>
      <c r="V238">
        <v>183</v>
      </c>
      <c r="W238">
        <v>10</v>
      </c>
      <c r="X238">
        <v>6</v>
      </c>
      <c r="Y238">
        <v>2</v>
      </c>
      <c r="Z238">
        <v>2</v>
      </c>
      <c r="AA238">
        <v>173</v>
      </c>
      <c r="AB238">
        <v>128</v>
      </c>
      <c r="AC238">
        <v>8</v>
      </c>
      <c r="AD238">
        <v>0</v>
      </c>
      <c r="AE238">
        <v>2</v>
      </c>
      <c r="AF238">
        <v>2</v>
      </c>
      <c r="AG238">
        <v>20</v>
      </c>
      <c r="AH238">
        <v>0</v>
      </c>
      <c r="AI238">
        <v>1</v>
      </c>
      <c r="AJ238">
        <v>57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1</v>
      </c>
      <c r="AR238">
        <v>0</v>
      </c>
      <c r="AS238">
        <v>33</v>
      </c>
      <c r="AT238">
        <v>0</v>
      </c>
      <c r="AU238">
        <v>1</v>
      </c>
      <c r="AV238">
        <v>0</v>
      </c>
      <c r="AW238">
        <v>1</v>
      </c>
      <c r="AX238">
        <v>2</v>
      </c>
      <c r="AY238">
        <v>128</v>
      </c>
      <c r="AZ238">
        <v>9</v>
      </c>
      <c r="BA238">
        <v>4</v>
      </c>
      <c r="BB238">
        <v>0</v>
      </c>
      <c r="BC238">
        <v>2</v>
      </c>
      <c r="BD238">
        <v>0</v>
      </c>
      <c r="BE238">
        <v>0</v>
      </c>
      <c r="BF238">
        <v>0</v>
      </c>
      <c r="BG238">
        <v>1</v>
      </c>
      <c r="BH238">
        <v>0</v>
      </c>
      <c r="BI238">
        <v>0</v>
      </c>
      <c r="BJ238">
        <v>0</v>
      </c>
      <c r="BK238">
        <v>1</v>
      </c>
      <c r="BL238">
        <v>1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9</v>
      </c>
      <c r="BX238">
        <v>2</v>
      </c>
      <c r="BY238">
        <v>0</v>
      </c>
      <c r="BZ238">
        <v>0</v>
      </c>
      <c r="CA238">
        <v>0</v>
      </c>
      <c r="CB238">
        <v>1</v>
      </c>
      <c r="CC238">
        <v>0</v>
      </c>
      <c r="CD238">
        <v>0</v>
      </c>
      <c r="CE238">
        <v>0</v>
      </c>
      <c r="CF238">
        <v>0</v>
      </c>
      <c r="CG238">
        <v>1</v>
      </c>
      <c r="CH238">
        <v>0</v>
      </c>
      <c r="CI238">
        <v>0</v>
      </c>
      <c r="CJ238">
        <v>0</v>
      </c>
      <c r="CK238">
        <v>2</v>
      </c>
      <c r="CL238">
        <v>2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1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2</v>
      </c>
      <c r="DJ238">
        <v>3</v>
      </c>
      <c r="DK238">
        <v>0</v>
      </c>
      <c r="DL238">
        <v>2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1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3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21</v>
      </c>
      <c r="FG238">
        <v>6</v>
      </c>
      <c r="FH238">
        <v>0</v>
      </c>
      <c r="FI238">
        <v>6</v>
      </c>
      <c r="FJ238">
        <v>0</v>
      </c>
      <c r="FK238">
        <v>1</v>
      </c>
      <c r="FL238">
        <v>3</v>
      </c>
      <c r="FM238">
        <v>0</v>
      </c>
      <c r="FN238">
        <v>0</v>
      </c>
      <c r="FO238">
        <v>2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1</v>
      </c>
      <c r="FY238">
        <v>2</v>
      </c>
      <c r="FZ238">
        <v>21</v>
      </c>
      <c r="GA238">
        <v>7</v>
      </c>
      <c r="GB238">
        <v>4</v>
      </c>
      <c r="GC238">
        <v>0</v>
      </c>
      <c r="GD238">
        <v>1</v>
      </c>
      <c r="GE238">
        <v>0</v>
      </c>
      <c r="GF238">
        <v>0</v>
      </c>
      <c r="GG238">
        <v>0</v>
      </c>
      <c r="GH238">
        <v>1</v>
      </c>
      <c r="GI238">
        <v>0</v>
      </c>
      <c r="GJ238">
        <v>0</v>
      </c>
      <c r="GK238">
        <v>1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7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1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1</v>
      </c>
      <c r="IK238">
        <v>0</v>
      </c>
      <c r="IL238">
        <v>1</v>
      </c>
      <c r="IM238" t="s">
        <v>0</v>
      </c>
      <c r="IN238" t="s">
        <v>0</v>
      </c>
      <c r="IO238" t="s">
        <v>0</v>
      </c>
      <c r="IP238" t="s">
        <v>0</v>
      </c>
      <c r="IQ238" t="s">
        <v>0</v>
      </c>
      <c r="IR238" t="s">
        <v>0</v>
      </c>
      <c r="IS238" t="s">
        <v>0</v>
      </c>
      <c r="IT238" t="s">
        <v>0</v>
      </c>
      <c r="IU238" t="s">
        <v>0</v>
      </c>
      <c r="IV238" t="s">
        <v>0</v>
      </c>
      <c r="IW238" t="s">
        <v>0</v>
      </c>
      <c r="IX238" t="s">
        <v>0</v>
      </c>
      <c r="IY238" t="s">
        <v>0</v>
      </c>
      <c r="IZ238" t="s">
        <v>0</v>
      </c>
    </row>
    <row r="239" spans="1:260">
      <c r="A239" t="s">
        <v>1123</v>
      </c>
      <c r="B239" t="s">
        <v>1121</v>
      </c>
      <c r="C239" t="str">
        <f>"180502"</f>
        <v>180502</v>
      </c>
      <c r="D239" t="s">
        <v>151</v>
      </c>
      <c r="E239">
        <v>6</v>
      </c>
      <c r="F239">
        <v>516</v>
      </c>
      <c r="G239">
        <v>399</v>
      </c>
      <c r="H239">
        <v>143</v>
      </c>
      <c r="I239">
        <v>256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256</v>
      </c>
      <c r="T239">
        <v>0</v>
      </c>
      <c r="U239">
        <v>0</v>
      </c>
      <c r="V239">
        <v>256</v>
      </c>
      <c r="W239">
        <v>10</v>
      </c>
      <c r="X239">
        <v>7</v>
      </c>
      <c r="Y239">
        <v>3</v>
      </c>
      <c r="Z239">
        <v>0</v>
      </c>
      <c r="AA239">
        <v>246</v>
      </c>
      <c r="AB239">
        <v>182</v>
      </c>
      <c r="AC239">
        <v>9</v>
      </c>
      <c r="AD239">
        <v>0</v>
      </c>
      <c r="AE239">
        <v>1</v>
      </c>
      <c r="AF239">
        <v>0</v>
      </c>
      <c r="AG239">
        <v>27</v>
      </c>
      <c r="AH239">
        <v>0</v>
      </c>
      <c r="AI239">
        <v>4</v>
      </c>
      <c r="AJ239">
        <v>96</v>
      </c>
      <c r="AK239">
        <v>1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1</v>
      </c>
      <c r="AR239">
        <v>0</v>
      </c>
      <c r="AS239">
        <v>39</v>
      </c>
      <c r="AT239">
        <v>0</v>
      </c>
      <c r="AU239">
        <v>1</v>
      </c>
      <c r="AV239">
        <v>0</v>
      </c>
      <c r="AW239">
        <v>2</v>
      </c>
      <c r="AX239">
        <v>1</v>
      </c>
      <c r="AY239">
        <v>182</v>
      </c>
      <c r="AZ239">
        <v>15</v>
      </c>
      <c r="BA239">
        <v>3</v>
      </c>
      <c r="BB239">
        <v>0</v>
      </c>
      <c r="BC239">
        <v>4</v>
      </c>
      <c r="BD239">
        <v>0</v>
      </c>
      <c r="BE239">
        <v>0</v>
      </c>
      <c r="BF239">
        <v>0</v>
      </c>
      <c r="BG239">
        <v>2</v>
      </c>
      <c r="BH239">
        <v>0</v>
      </c>
      <c r="BI239">
        <v>0</v>
      </c>
      <c r="BJ239">
        <v>0</v>
      </c>
      <c r="BK239">
        <v>4</v>
      </c>
      <c r="BL239">
        <v>0</v>
      </c>
      <c r="BM239">
        <v>0</v>
      </c>
      <c r="BN239">
        <v>1</v>
      </c>
      <c r="BO239">
        <v>0</v>
      </c>
      <c r="BP239">
        <v>1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15</v>
      </c>
      <c r="BX239">
        <v>6</v>
      </c>
      <c r="BY239">
        <v>3</v>
      </c>
      <c r="BZ239">
        <v>1</v>
      </c>
      <c r="CA239">
        <v>0</v>
      </c>
      <c r="CB239">
        <v>1</v>
      </c>
      <c r="CC239">
        <v>0</v>
      </c>
      <c r="CD239">
        <v>1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6</v>
      </c>
      <c r="CL239">
        <v>7</v>
      </c>
      <c r="CM239">
        <v>5</v>
      </c>
      <c r="CN239">
        <v>0</v>
      </c>
      <c r="CO239">
        <v>1</v>
      </c>
      <c r="CP239">
        <v>1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7</v>
      </c>
      <c r="DJ239">
        <v>5</v>
      </c>
      <c r="DK239">
        <v>2</v>
      </c>
      <c r="DL239">
        <v>2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1</v>
      </c>
      <c r="EG239">
        <v>5</v>
      </c>
      <c r="EH239">
        <v>4</v>
      </c>
      <c r="EI239">
        <v>3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1</v>
      </c>
      <c r="FE239">
        <v>4</v>
      </c>
      <c r="FF239">
        <v>24</v>
      </c>
      <c r="FG239">
        <v>8</v>
      </c>
      <c r="FH239">
        <v>3</v>
      </c>
      <c r="FI239">
        <v>8</v>
      </c>
      <c r="FJ239">
        <v>0</v>
      </c>
      <c r="FK239">
        <v>0</v>
      </c>
      <c r="FL239">
        <v>1</v>
      </c>
      <c r="FM239">
        <v>0</v>
      </c>
      <c r="FN239">
        <v>0</v>
      </c>
      <c r="FO239">
        <v>1</v>
      </c>
      <c r="FP239">
        <v>0</v>
      </c>
      <c r="FQ239">
        <v>1</v>
      </c>
      <c r="FR239">
        <v>0</v>
      </c>
      <c r="FS239">
        <v>0</v>
      </c>
      <c r="FT239">
        <v>0</v>
      </c>
      <c r="FU239">
        <v>1</v>
      </c>
      <c r="FV239">
        <v>0</v>
      </c>
      <c r="FW239">
        <v>0</v>
      </c>
      <c r="FX239">
        <v>0</v>
      </c>
      <c r="FY239">
        <v>1</v>
      </c>
      <c r="FZ239">
        <v>24</v>
      </c>
      <c r="GA239">
        <v>3</v>
      </c>
      <c r="GB239">
        <v>1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1</v>
      </c>
      <c r="GQ239">
        <v>0</v>
      </c>
      <c r="GR239">
        <v>0</v>
      </c>
      <c r="GS239">
        <v>0</v>
      </c>
      <c r="GT239">
        <v>1</v>
      </c>
      <c r="GU239">
        <v>0</v>
      </c>
      <c r="GV239">
        <v>0</v>
      </c>
      <c r="GW239">
        <v>0</v>
      </c>
      <c r="GX239">
        <v>3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 t="s">
        <v>0</v>
      </c>
      <c r="IN239" t="s">
        <v>0</v>
      </c>
      <c r="IO239" t="s">
        <v>0</v>
      </c>
      <c r="IP239" t="s">
        <v>0</v>
      </c>
      <c r="IQ239" t="s">
        <v>0</v>
      </c>
      <c r="IR239" t="s">
        <v>0</v>
      </c>
      <c r="IS239" t="s">
        <v>0</v>
      </c>
      <c r="IT239" t="s">
        <v>0</v>
      </c>
      <c r="IU239" t="s">
        <v>0</v>
      </c>
      <c r="IV239" t="s">
        <v>0</v>
      </c>
      <c r="IW239" t="s">
        <v>0</v>
      </c>
      <c r="IX239" t="s">
        <v>0</v>
      </c>
      <c r="IY239" t="s">
        <v>0</v>
      </c>
      <c r="IZ239" t="s">
        <v>0</v>
      </c>
    </row>
    <row r="240" spans="1:260">
      <c r="A240" t="s">
        <v>1122</v>
      </c>
      <c r="B240" t="s">
        <v>1121</v>
      </c>
      <c r="C240" t="str">
        <f>"180502"</f>
        <v>180502</v>
      </c>
      <c r="D240" t="s">
        <v>151</v>
      </c>
      <c r="E240">
        <v>7</v>
      </c>
      <c r="F240">
        <v>941</v>
      </c>
      <c r="G240">
        <v>720</v>
      </c>
      <c r="H240">
        <v>211</v>
      </c>
      <c r="I240">
        <v>509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509</v>
      </c>
      <c r="T240">
        <v>0</v>
      </c>
      <c r="U240">
        <v>0</v>
      </c>
      <c r="V240">
        <v>509</v>
      </c>
      <c r="W240">
        <v>19</v>
      </c>
      <c r="X240">
        <v>15</v>
      </c>
      <c r="Y240">
        <v>3</v>
      </c>
      <c r="Z240">
        <v>1</v>
      </c>
      <c r="AA240">
        <v>490</v>
      </c>
      <c r="AB240">
        <v>342</v>
      </c>
      <c r="AC240">
        <v>17</v>
      </c>
      <c r="AD240">
        <v>2</v>
      </c>
      <c r="AE240">
        <v>17</v>
      </c>
      <c r="AF240">
        <v>0</v>
      </c>
      <c r="AG240">
        <v>55</v>
      </c>
      <c r="AH240">
        <v>0</v>
      </c>
      <c r="AI240">
        <v>8</v>
      </c>
      <c r="AJ240">
        <v>158</v>
      </c>
      <c r="AK240">
        <v>0</v>
      </c>
      <c r="AL240">
        <v>0</v>
      </c>
      <c r="AM240">
        <v>1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83</v>
      </c>
      <c r="AT240">
        <v>0</v>
      </c>
      <c r="AU240">
        <v>0</v>
      </c>
      <c r="AV240">
        <v>0</v>
      </c>
      <c r="AW240">
        <v>0</v>
      </c>
      <c r="AX240">
        <v>1</v>
      </c>
      <c r="AY240">
        <v>342</v>
      </c>
      <c r="AZ240">
        <v>32</v>
      </c>
      <c r="BA240">
        <v>8</v>
      </c>
      <c r="BB240">
        <v>2</v>
      </c>
      <c r="BC240">
        <v>3</v>
      </c>
      <c r="BD240">
        <v>0</v>
      </c>
      <c r="BE240">
        <v>0</v>
      </c>
      <c r="BF240">
        <v>0</v>
      </c>
      <c r="BG240">
        <v>5</v>
      </c>
      <c r="BH240">
        <v>0</v>
      </c>
      <c r="BI240">
        <v>0</v>
      </c>
      <c r="BJ240">
        <v>0</v>
      </c>
      <c r="BK240">
        <v>13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1</v>
      </c>
      <c r="BV240">
        <v>0</v>
      </c>
      <c r="BW240">
        <v>32</v>
      </c>
      <c r="BX240">
        <v>6</v>
      </c>
      <c r="BY240">
        <v>1</v>
      </c>
      <c r="BZ240">
        <v>0</v>
      </c>
      <c r="CA240">
        <v>0</v>
      </c>
      <c r="CB240">
        <v>0</v>
      </c>
      <c r="CC240">
        <v>1</v>
      </c>
      <c r="CD240">
        <v>0</v>
      </c>
      <c r="CE240">
        <v>1</v>
      </c>
      <c r="CF240">
        <v>1</v>
      </c>
      <c r="CG240">
        <v>0</v>
      </c>
      <c r="CH240">
        <v>0</v>
      </c>
      <c r="CI240">
        <v>1</v>
      </c>
      <c r="CJ240">
        <v>1</v>
      </c>
      <c r="CK240">
        <v>6</v>
      </c>
      <c r="CL240">
        <v>15</v>
      </c>
      <c r="CM240">
        <v>3</v>
      </c>
      <c r="CN240">
        <v>1</v>
      </c>
      <c r="CO240">
        <v>11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15</v>
      </c>
      <c r="DJ240">
        <v>14</v>
      </c>
      <c r="DK240">
        <v>3</v>
      </c>
      <c r="DL240">
        <v>3</v>
      </c>
      <c r="DM240">
        <v>0</v>
      </c>
      <c r="DN240">
        <v>1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4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2</v>
      </c>
      <c r="EC240">
        <v>0</v>
      </c>
      <c r="ED240">
        <v>0</v>
      </c>
      <c r="EE240">
        <v>0</v>
      </c>
      <c r="EF240">
        <v>1</v>
      </c>
      <c r="EG240">
        <v>14</v>
      </c>
      <c r="EH240">
        <v>13</v>
      </c>
      <c r="EI240">
        <v>6</v>
      </c>
      <c r="EJ240">
        <v>2</v>
      </c>
      <c r="EK240">
        <v>4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1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13</v>
      </c>
      <c r="FF240">
        <v>49</v>
      </c>
      <c r="FG240">
        <v>15</v>
      </c>
      <c r="FH240">
        <v>5</v>
      </c>
      <c r="FI240">
        <v>16</v>
      </c>
      <c r="FJ240">
        <v>0</v>
      </c>
      <c r="FK240">
        <v>0</v>
      </c>
      <c r="FL240">
        <v>2</v>
      </c>
      <c r="FM240">
        <v>1</v>
      </c>
      <c r="FN240">
        <v>0</v>
      </c>
      <c r="FO240">
        <v>2</v>
      </c>
      <c r="FP240">
        <v>0</v>
      </c>
      <c r="FQ240">
        <v>0</v>
      </c>
      <c r="FR240">
        <v>2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5</v>
      </c>
      <c r="FY240">
        <v>1</v>
      </c>
      <c r="FZ240">
        <v>49</v>
      </c>
      <c r="GA240">
        <v>17</v>
      </c>
      <c r="GB240">
        <v>14</v>
      </c>
      <c r="GC240">
        <v>0</v>
      </c>
      <c r="GD240">
        <v>1</v>
      </c>
      <c r="GE240">
        <v>0</v>
      </c>
      <c r="GF240">
        <v>1</v>
      </c>
      <c r="GG240">
        <v>0</v>
      </c>
      <c r="GH240">
        <v>0</v>
      </c>
      <c r="GI240">
        <v>0</v>
      </c>
      <c r="GJ240">
        <v>0</v>
      </c>
      <c r="GK240">
        <v>1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17</v>
      </c>
      <c r="GY240">
        <v>1</v>
      </c>
      <c r="GZ240">
        <v>0</v>
      </c>
      <c r="HA240">
        <v>0</v>
      </c>
      <c r="HB240">
        <v>1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1</v>
      </c>
      <c r="HW240">
        <v>1</v>
      </c>
      <c r="HX240">
        <v>0</v>
      </c>
      <c r="HY240">
        <v>1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1</v>
      </c>
      <c r="IM240" t="s">
        <v>0</v>
      </c>
      <c r="IN240" t="s">
        <v>0</v>
      </c>
      <c r="IO240" t="s">
        <v>0</v>
      </c>
      <c r="IP240" t="s">
        <v>0</v>
      </c>
      <c r="IQ240" t="s">
        <v>0</v>
      </c>
      <c r="IR240" t="s">
        <v>0</v>
      </c>
      <c r="IS240" t="s">
        <v>0</v>
      </c>
      <c r="IT240" t="s">
        <v>0</v>
      </c>
      <c r="IU240" t="s">
        <v>0</v>
      </c>
      <c r="IV240" t="s">
        <v>0</v>
      </c>
      <c r="IW240" t="s">
        <v>0</v>
      </c>
      <c r="IX240" t="s">
        <v>0</v>
      </c>
      <c r="IY240" t="s">
        <v>0</v>
      </c>
      <c r="IZ240" t="s">
        <v>0</v>
      </c>
    </row>
    <row r="241" spans="1:260">
      <c r="A241" t="s">
        <v>1120</v>
      </c>
      <c r="B241" t="s">
        <v>1101</v>
      </c>
      <c r="C241" t="str">
        <f>"180503"</f>
        <v>180503</v>
      </c>
      <c r="D241" t="s">
        <v>1119</v>
      </c>
      <c r="E241">
        <v>1</v>
      </c>
      <c r="F241">
        <v>1447</v>
      </c>
      <c r="G241">
        <v>1110</v>
      </c>
      <c r="H241">
        <v>318</v>
      </c>
      <c r="I241">
        <v>792</v>
      </c>
      <c r="J241">
        <v>2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792</v>
      </c>
      <c r="T241">
        <v>0</v>
      </c>
      <c r="U241">
        <v>0</v>
      </c>
      <c r="V241">
        <v>792</v>
      </c>
      <c r="W241">
        <v>20</v>
      </c>
      <c r="X241">
        <v>13</v>
      </c>
      <c r="Y241">
        <v>6</v>
      </c>
      <c r="Z241">
        <v>0</v>
      </c>
      <c r="AA241">
        <v>772</v>
      </c>
      <c r="AB241">
        <v>583</v>
      </c>
      <c r="AC241">
        <v>12</v>
      </c>
      <c r="AD241">
        <v>3</v>
      </c>
      <c r="AE241">
        <v>5</v>
      </c>
      <c r="AF241">
        <v>1</v>
      </c>
      <c r="AG241">
        <v>37</v>
      </c>
      <c r="AH241">
        <v>1</v>
      </c>
      <c r="AI241">
        <v>22</v>
      </c>
      <c r="AJ241">
        <v>484</v>
      </c>
      <c r="AK241">
        <v>3</v>
      </c>
      <c r="AL241">
        <v>0</v>
      </c>
      <c r="AM241">
        <v>4</v>
      </c>
      <c r="AN241">
        <v>1</v>
      </c>
      <c r="AO241">
        <v>0</v>
      </c>
      <c r="AP241">
        <v>0</v>
      </c>
      <c r="AQ241">
        <v>0</v>
      </c>
      <c r="AR241">
        <v>0</v>
      </c>
      <c r="AS241">
        <v>5</v>
      </c>
      <c r="AT241">
        <v>0</v>
      </c>
      <c r="AU241">
        <v>1</v>
      </c>
      <c r="AV241">
        <v>2</v>
      </c>
      <c r="AW241">
        <v>2</v>
      </c>
      <c r="AX241">
        <v>0</v>
      </c>
      <c r="AY241">
        <v>583</v>
      </c>
      <c r="AZ241">
        <v>53</v>
      </c>
      <c r="BA241">
        <v>18</v>
      </c>
      <c r="BB241">
        <v>1</v>
      </c>
      <c r="BC241">
        <v>8</v>
      </c>
      <c r="BD241">
        <v>0</v>
      </c>
      <c r="BE241">
        <v>0</v>
      </c>
      <c r="BF241">
        <v>0</v>
      </c>
      <c r="BG241">
        <v>5</v>
      </c>
      <c r="BH241">
        <v>0</v>
      </c>
      <c r="BI241">
        <v>1</v>
      </c>
      <c r="BJ241">
        <v>1</v>
      </c>
      <c r="BK241">
        <v>12</v>
      </c>
      <c r="BL241">
        <v>3</v>
      </c>
      <c r="BM241">
        <v>0</v>
      </c>
      <c r="BN241">
        <v>1</v>
      </c>
      <c r="BO241">
        <v>0</v>
      </c>
      <c r="BP241">
        <v>0</v>
      </c>
      <c r="BQ241">
        <v>0</v>
      </c>
      <c r="BR241">
        <v>1</v>
      </c>
      <c r="BS241">
        <v>1</v>
      </c>
      <c r="BT241">
        <v>0</v>
      </c>
      <c r="BU241">
        <v>0</v>
      </c>
      <c r="BV241">
        <v>1</v>
      </c>
      <c r="BW241">
        <v>53</v>
      </c>
      <c r="BX241">
        <v>11</v>
      </c>
      <c r="BY241">
        <v>2</v>
      </c>
      <c r="BZ241">
        <v>3</v>
      </c>
      <c r="CA241">
        <v>1</v>
      </c>
      <c r="CB241">
        <v>0</v>
      </c>
      <c r="CC241">
        <v>1</v>
      </c>
      <c r="CD241">
        <v>0</v>
      </c>
      <c r="CE241">
        <v>1</v>
      </c>
      <c r="CF241">
        <v>0</v>
      </c>
      <c r="CG241">
        <v>1</v>
      </c>
      <c r="CH241">
        <v>0</v>
      </c>
      <c r="CI241">
        <v>2</v>
      </c>
      <c r="CJ241">
        <v>0</v>
      </c>
      <c r="CK241">
        <v>11</v>
      </c>
      <c r="CL241">
        <v>21</v>
      </c>
      <c r="CM241">
        <v>9</v>
      </c>
      <c r="CN241">
        <v>0</v>
      </c>
      <c r="CO241">
        <v>4</v>
      </c>
      <c r="CP241">
        <v>1</v>
      </c>
      <c r="CQ241">
        <v>0</v>
      </c>
      <c r="CR241">
        <v>1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0</v>
      </c>
      <c r="CY241">
        <v>2</v>
      </c>
      <c r="CZ241">
        <v>0</v>
      </c>
      <c r="DA241">
        <v>0</v>
      </c>
      <c r="DB241">
        <v>0</v>
      </c>
      <c r="DC241">
        <v>1</v>
      </c>
      <c r="DD241">
        <v>0</v>
      </c>
      <c r="DE241">
        <v>0</v>
      </c>
      <c r="DF241">
        <v>0</v>
      </c>
      <c r="DG241">
        <v>0</v>
      </c>
      <c r="DH241">
        <v>2</v>
      </c>
      <c r="DI241">
        <v>21</v>
      </c>
      <c r="DJ241">
        <v>40</v>
      </c>
      <c r="DK241">
        <v>3</v>
      </c>
      <c r="DL241">
        <v>24</v>
      </c>
      <c r="DM241">
        <v>2</v>
      </c>
      <c r="DN241">
        <v>0</v>
      </c>
      <c r="DO241">
        <v>0</v>
      </c>
      <c r="DP241">
        <v>1</v>
      </c>
      <c r="DQ241">
        <v>0</v>
      </c>
      <c r="DR241">
        <v>3</v>
      </c>
      <c r="DS241">
        <v>0</v>
      </c>
      <c r="DT241">
        <v>0</v>
      </c>
      <c r="DU241">
        <v>0</v>
      </c>
      <c r="DV241">
        <v>7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40</v>
      </c>
      <c r="EH241">
        <v>8</v>
      </c>
      <c r="EI241">
        <v>2</v>
      </c>
      <c r="EJ241">
        <v>0</v>
      </c>
      <c r="EK241">
        <v>3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1</v>
      </c>
      <c r="EU241">
        <v>1</v>
      </c>
      <c r="EV241">
        <v>0</v>
      </c>
      <c r="EW241">
        <v>0</v>
      </c>
      <c r="EX241">
        <v>0</v>
      </c>
      <c r="EY241">
        <v>0</v>
      </c>
      <c r="EZ241">
        <v>1</v>
      </c>
      <c r="FA241">
        <v>0</v>
      </c>
      <c r="FB241">
        <v>0</v>
      </c>
      <c r="FC241">
        <v>0</v>
      </c>
      <c r="FD241">
        <v>0</v>
      </c>
      <c r="FE241">
        <v>8</v>
      </c>
      <c r="FF241">
        <v>44</v>
      </c>
      <c r="FG241">
        <v>11</v>
      </c>
      <c r="FH241">
        <v>4</v>
      </c>
      <c r="FI241">
        <v>6</v>
      </c>
      <c r="FJ241">
        <v>1</v>
      </c>
      <c r="FK241">
        <v>2</v>
      </c>
      <c r="FL241">
        <v>0</v>
      </c>
      <c r="FM241">
        <v>4</v>
      </c>
      <c r="FN241">
        <v>2</v>
      </c>
      <c r="FO241">
        <v>1</v>
      </c>
      <c r="FP241">
        <v>0</v>
      </c>
      <c r="FQ241">
        <v>1</v>
      </c>
      <c r="FR241">
        <v>1</v>
      </c>
      <c r="FS241">
        <v>0</v>
      </c>
      <c r="FT241">
        <v>0</v>
      </c>
      <c r="FU241">
        <v>2</v>
      </c>
      <c r="FV241">
        <v>0</v>
      </c>
      <c r="FW241">
        <v>0</v>
      </c>
      <c r="FX241">
        <v>3</v>
      </c>
      <c r="FY241">
        <v>6</v>
      </c>
      <c r="FZ241">
        <v>44</v>
      </c>
      <c r="GA241">
        <v>7</v>
      </c>
      <c r="GB241">
        <v>7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7</v>
      </c>
      <c r="GY241">
        <v>3</v>
      </c>
      <c r="GZ241">
        <v>1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1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1</v>
      </c>
      <c r="HV241">
        <v>3</v>
      </c>
      <c r="HW241">
        <v>2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1</v>
      </c>
      <c r="ID241">
        <v>0</v>
      </c>
      <c r="IE241">
        <v>0</v>
      </c>
      <c r="IF241">
        <v>1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2</v>
      </c>
      <c r="IM241" t="s">
        <v>0</v>
      </c>
      <c r="IN241" t="s">
        <v>0</v>
      </c>
      <c r="IO241" t="s">
        <v>0</v>
      </c>
      <c r="IP241" t="s">
        <v>0</v>
      </c>
      <c r="IQ241" t="s">
        <v>0</v>
      </c>
      <c r="IR241" t="s">
        <v>0</v>
      </c>
      <c r="IS241" t="s">
        <v>0</v>
      </c>
      <c r="IT241" t="s">
        <v>0</v>
      </c>
      <c r="IU241" t="s">
        <v>0</v>
      </c>
      <c r="IV241" t="s">
        <v>0</v>
      </c>
      <c r="IW241" t="s">
        <v>0</v>
      </c>
      <c r="IX241" t="s">
        <v>0</v>
      </c>
      <c r="IY241" t="s">
        <v>0</v>
      </c>
      <c r="IZ241" t="s">
        <v>0</v>
      </c>
    </row>
    <row r="242" spans="1:260">
      <c r="A242" t="s">
        <v>1118</v>
      </c>
      <c r="B242" t="s">
        <v>1101</v>
      </c>
      <c r="C242" t="str">
        <f>"180503"</f>
        <v>180503</v>
      </c>
      <c r="D242" t="s">
        <v>1117</v>
      </c>
      <c r="E242">
        <v>2</v>
      </c>
      <c r="F242">
        <v>478</v>
      </c>
      <c r="G242">
        <v>370</v>
      </c>
      <c r="H242">
        <v>138</v>
      </c>
      <c r="I242">
        <v>232</v>
      </c>
      <c r="J242">
        <v>2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232</v>
      </c>
      <c r="T242">
        <v>0</v>
      </c>
      <c r="U242">
        <v>0</v>
      </c>
      <c r="V242">
        <v>232</v>
      </c>
      <c r="W242">
        <v>10</v>
      </c>
      <c r="X242">
        <v>6</v>
      </c>
      <c r="Y242">
        <v>3</v>
      </c>
      <c r="Z242">
        <v>1</v>
      </c>
      <c r="AA242">
        <v>222</v>
      </c>
      <c r="AB242">
        <v>155</v>
      </c>
      <c r="AC242">
        <v>3</v>
      </c>
      <c r="AD242">
        <v>1</v>
      </c>
      <c r="AE242">
        <v>0</v>
      </c>
      <c r="AF242">
        <v>2</v>
      </c>
      <c r="AG242">
        <v>41</v>
      </c>
      <c r="AH242">
        <v>2</v>
      </c>
      <c r="AI242">
        <v>1</v>
      </c>
      <c r="AJ242">
        <v>95</v>
      </c>
      <c r="AK242">
        <v>0</v>
      </c>
      <c r="AL242">
        <v>1</v>
      </c>
      <c r="AM242">
        <v>0</v>
      </c>
      <c r="AN242">
        <v>3</v>
      </c>
      <c r="AO242">
        <v>0</v>
      </c>
      <c r="AP242">
        <v>0</v>
      </c>
      <c r="AQ242">
        <v>0</v>
      </c>
      <c r="AR242">
        <v>0</v>
      </c>
      <c r="AS242">
        <v>4</v>
      </c>
      <c r="AT242">
        <v>0</v>
      </c>
      <c r="AU242">
        <v>0</v>
      </c>
      <c r="AV242">
        <v>0</v>
      </c>
      <c r="AW242">
        <v>1</v>
      </c>
      <c r="AX242">
        <v>1</v>
      </c>
      <c r="AY242">
        <v>155</v>
      </c>
      <c r="AZ242">
        <v>24</v>
      </c>
      <c r="BA242">
        <v>4</v>
      </c>
      <c r="BB242">
        <v>3</v>
      </c>
      <c r="BC242">
        <v>5</v>
      </c>
      <c r="BD242">
        <v>0</v>
      </c>
      <c r="BE242">
        <v>0</v>
      </c>
      <c r="BF242">
        <v>0</v>
      </c>
      <c r="BG242">
        <v>3</v>
      </c>
      <c r="BH242">
        <v>0</v>
      </c>
      <c r="BI242">
        <v>0</v>
      </c>
      <c r="BJ242">
        <v>2</v>
      </c>
      <c r="BK242">
        <v>6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1</v>
      </c>
      <c r="BU242">
        <v>0</v>
      </c>
      <c r="BV242">
        <v>0</v>
      </c>
      <c r="BW242">
        <v>24</v>
      </c>
      <c r="BX242">
        <v>1</v>
      </c>
      <c r="BY242">
        <v>1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1</v>
      </c>
      <c r="CL242">
        <v>3</v>
      </c>
      <c r="CM242">
        <v>1</v>
      </c>
      <c r="CN242">
        <v>0</v>
      </c>
      <c r="CO242">
        <v>2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3</v>
      </c>
      <c r="DJ242">
        <v>6</v>
      </c>
      <c r="DK242">
        <v>0</v>
      </c>
      <c r="DL242">
        <v>3</v>
      </c>
      <c r="DM242">
        <v>1</v>
      </c>
      <c r="DN242">
        <v>0</v>
      </c>
      <c r="DO242">
        <v>0</v>
      </c>
      <c r="DP242">
        <v>0</v>
      </c>
      <c r="DQ242">
        <v>0</v>
      </c>
      <c r="DR242">
        <v>1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1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6</v>
      </c>
      <c r="EH242">
        <v>8</v>
      </c>
      <c r="EI242">
        <v>0</v>
      </c>
      <c r="EJ242">
        <v>0</v>
      </c>
      <c r="EK242">
        <v>1</v>
      </c>
      <c r="EL242">
        <v>0</v>
      </c>
      <c r="EM242">
        <v>1</v>
      </c>
      <c r="EN242">
        <v>2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1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2</v>
      </c>
      <c r="FD242">
        <v>1</v>
      </c>
      <c r="FE242">
        <v>8</v>
      </c>
      <c r="FF242">
        <v>24</v>
      </c>
      <c r="FG242">
        <v>7</v>
      </c>
      <c r="FH242">
        <v>0</v>
      </c>
      <c r="FI242">
        <v>6</v>
      </c>
      <c r="FJ242">
        <v>0</v>
      </c>
      <c r="FK242">
        <v>0</v>
      </c>
      <c r="FL242">
        <v>0</v>
      </c>
      <c r="FM242">
        <v>0</v>
      </c>
      <c r="FN242">
        <v>1</v>
      </c>
      <c r="FO242">
        <v>1</v>
      </c>
      <c r="FP242">
        <v>0</v>
      </c>
      <c r="FQ242">
        <v>1</v>
      </c>
      <c r="FR242">
        <v>1</v>
      </c>
      <c r="FS242">
        <v>0</v>
      </c>
      <c r="FT242">
        <v>0</v>
      </c>
      <c r="FU242">
        <v>3</v>
      </c>
      <c r="FV242">
        <v>0</v>
      </c>
      <c r="FW242">
        <v>0</v>
      </c>
      <c r="FX242">
        <v>3</v>
      </c>
      <c r="FY242">
        <v>1</v>
      </c>
      <c r="FZ242">
        <v>24</v>
      </c>
      <c r="GA242">
        <v>1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1</v>
      </c>
      <c r="GN242">
        <v>0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1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 t="s">
        <v>0</v>
      </c>
      <c r="IN242" t="s">
        <v>0</v>
      </c>
      <c r="IO242" t="s">
        <v>0</v>
      </c>
      <c r="IP242" t="s">
        <v>0</v>
      </c>
      <c r="IQ242" t="s">
        <v>0</v>
      </c>
      <c r="IR242" t="s">
        <v>0</v>
      </c>
      <c r="IS242" t="s">
        <v>0</v>
      </c>
      <c r="IT242" t="s">
        <v>0</v>
      </c>
      <c r="IU242" t="s">
        <v>0</v>
      </c>
      <c r="IV242" t="s">
        <v>0</v>
      </c>
      <c r="IW242" t="s">
        <v>0</v>
      </c>
      <c r="IX242" t="s">
        <v>0</v>
      </c>
      <c r="IY242" t="s">
        <v>0</v>
      </c>
      <c r="IZ242" t="s">
        <v>0</v>
      </c>
    </row>
    <row r="243" spans="1:260">
      <c r="A243" t="s">
        <v>1116</v>
      </c>
      <c r="B243" t="s">
        <v>1101</v>
      </c>
      <c r="C243" t="str">
        <f>"180503"</f>
        <v>180503</v>
      </c>
      <c r="D243" t="s">
        <v>1115</v>
      </c>
      <c r="E243">
        <v>3</v>
      </c>
      <c r="F243">
        <v>538</v>
      </c>
      <c r="G243">
        <v>410</v>
      </c>
      <c r="H243">
        <v>148</v>
      </c>
      <c r="I243">
        <v>262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262</v>
      </c>
      <c r="T243">
        <v>0</v>
      </c>
      <c r="U243">
        <v>0</v>
      </c>
      <c r="V243">
        <v>262</v>
      </c>
      <c r="W243">
        <v>9</v>
      </c>
      <c r="X243">
        <v>6</v>
      </c>
      <c r="Y243">
        <v>2</v>
      </c>
      <c r="Z243">
        <v>0</v>
      </c>
      <c r="AA243">
        <v>253</v>
      </c>
      <c r="AB243">
        <v>184</v>
      </c>
      <c r="AC243">
        <v>9</v>
      </c>
      <c r="AD243">
        <v>2</v>
      </c>
      <c r="AE243">
        <v>1</v>
      </c>
      <c r="AF243">
        <v>0</v>
      </c>
      <c r="AG243">
        <v>13</v>
      </c>
      <c r="AH243">
        <v>0</v>
      </c>
      <c r="AI243">
        <v>2</v>
      </c>
      <c r="AJ243">
        <v>151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3</v>
      </c>
      <c r="AT243">
        <v>0</v>
      </c>
      <c r="AU243">
        <v>0</v>
      </c>
      <c r="AV243">
        <v>1</v>
      </c>
      <c r="AW243">
        <v>0</v>
      </c>
      <c r="AX243">
        <v>2</v>
      </c>
      <c r="AY243">
        <v>184</v>
      </c>
      <c r="AZ243">
        <v>14</v>
      </c>
      <c r="BA243">
        <v>0</v>
      </c>
      <c r="BB243">
        <v>0</v>
      </c>
      <c r="BC243">
        <v>2</v>
      </c>
      <c r="BD243">
        <v>0</v>
      </c>
      <c r="BE243">
        <v>0</v>
      </c>
      <c r="BF243">
        <v>1</v>
      </c>
      <c r="BG243">
        <v>3</v>
      </c>
      <c r="BH243">
        <v>0</v>
      </c>
      <c r="BI243">
        <v>0</v>
      </c>
      <c r="BJ243">
        <v>0</v>
      </c>
      <c r="BK243">
        <v>4</v>
      </c>
      <c r="BL243">
        <v>1</v>
      </c>
      <c r="BM243">
        <v>0</v>
      </c>
      <c r="BN243">
        <v>0</v>
      </c>
      <c r="BO243">
        <v>2</v>
      </c>
      <c r="BP243">
        <v>0</v>
      </c>
      <c r="BQ243">
        <v>0</v>
      </c>
      <c r="BR243">
        <v>0</v>
      </c>
      <c r="BS243">
        <v>0</v>
      </c>
      <c r="BT243">
        <v>1</v>
      </c>
      <c r="BU243">
        <v>0</v>
      </c>
      <c r="BV243">
        <v>0</v>
      </c>
      <c r="BW243">
        <v>14</v>
      </c>
      <c r="BX243">
        <v>3</v>
      </c>
      <c r="BY243">
        <v>1</v>
      </c>
      <c r="BZ243">
        <v>0</v>
      </c>
      <c r="CA243">
        <v>1</v>
      </c>
      <c r="CB243">
        <v>1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3</v>
      </c>
      <c r="CL243">
        <v>11</v>
      </c>
      <c r="CM243">
        <v>3</v>
      </c>
      <c r="CN243">
        <v>1</v>
      </c>
      <c r="CO243">
        <v>1</v>
      </c>
      <c r="CP243">
        <v>1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2</v>
      </c>
      <c r="CW243">
        <v>0</v>
      </c>
      <c r="CX243">
        <v>0</v>
      </c>
      <c r="CY243">
        <v>1</v>
      </c>
      <c r="CZ243">
        <v>0</v>
      </c>
      <c r="DA243">
        <v>0</v>
      </c>
      <c r="DB243">
        <v>0</v>
      </c>
      <c r="DC243">
        <v>1</v>
      </c>
      <c r="DD243">
        <v>0</v>
      </c>
      <c r="DE243">
        <v>0</v>
      </c>
      <c r="DF243">
        <v>0</v>
      </c>
      <c r="DG243">
        <v>1</v>
      </c>
      <c r="DH243">
        <v>0</v>
      </c>
      <c r="DI243">
        <v>11</v>
      </c>
      <c r="DJ243">
        <v>8</v>
      </c>
      <c r="DK243">
        <v>0</v>
      </c>
      <c r="DL243">
        <v>2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2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3</v>
      </c>
      <c r="EC243">
        <v>0</v>
      </c>
      <c r="ED243">
        <v>0</v>
      </c>
      <c r="EE243">
        <v>0</v>
      </c>
      <c r="EF243">
        <v>1</v>
      </c>
      <c r="EG243">
        <v>8</v>
      </c>
      <c r="EH243">
        <v>3</v>
      </c>
      <c r="EI243">
        <v>2</v>
      </c>
      <c r="EJ243">
        <v>0</v>
      </c>
      <c r="EK243">
        <v>1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3</v>
      </c>
      <c r="FF243">
        <v>28</v>
      </c>
      <c r="FG243">
        <v>8</v>
      </c>
      <c r="FH243">
        <v>2</v>
      </c>
      <c r="FI243">
        <v>9</v>
      </c>
      <c r="FJ243">
        <v>0</v>
      </c>
      <c r="FK243">
        <v>0</v>
      </c>
      <c r="FL243">
        <v>2</v>
      </c>
      <c r="FM243">
        <v>1</v>
      </c>
      <c r="FN243">
        <v>1</v>
      </c>
      <c r="FO243">
        <v>1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1</v>
      </c>
      <c r="FV243">
        <v>0</v>
      </c>
      <c r="FW243">
        <v>3</v>
      </c>
      <c r="FX243">
        <v>0</v>
      </c>
      <c r="FY243">
        <v>0</v>
      </c>
      <c r="FZ243">
        <v>28</v>
      </c>
      <c r="GA243">
        <v>1</v>
      </c>
      <c r="GB243">
        <v>1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1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1</v>
      </c>
      <c r="HX243">
        <v>1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1</v>
      </c>
      <c r="IM243" t="s">
        <v>0</v>
      </c>
      <c r="IN243" t="s">
        <v>0</v>
      </c>
      <c r="IO243" t="s">
        <v>0</v>
      </c>
      <c r="IP243" t="s">
        <v>0</v>
      </c>
      <c r="IQ243" t="s">
        <v>0</v>
      </c>
      <c r="IR243" t="s">
        <v>0</v>
      </c>
      <c r="IS243" t="s">
        <v>0</v>
      </c>
      <c r="IT243" t="s">
        <v>0</v>
      </c>
      <c r="IU243" t="s">
        <v>0</v>
      </c>
      <c r="IV243" t="s">
        <v>0</v>
      </c>
      <c r="IW243" t="s">
        <v>0</v>
      </c>
      <c r="IX243" t="s">
        <v>0</v>
      </c>
      <c r="IY243" t="s">
        <v>0</v>
      </c>
      <c r="IZ243" t="s">
        <v>0</v>
      </c>
    </row>
    <row r="244" spans="1:260">
      <c r="A244" t="s">
        <v>1114</v>
      </c>
      <c r="B244" t="s">
        <v>1101</v>
      </c>
      <c r="C244" t="str">
        <f>"180503"</f>
        <v>180503</v>
      </c>
      <c r="D244" t="s">
        <v>1113</v>
      </c>
      <c r="E244">
        <v>4</v>
      </c>
      <c r="F244">
        <v>1690</v>
      </c>
      <c r="G244">
        <v>1299</v>
      </c>
      <c r="H244">
        <v>465</v>
      </c>
      <c r="I244">
        <v>834</v>
      </c>
      <c r="J244">
        <v>0</v>
      </c>
      <c r="K244">
        <v>7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833</v>
      </c>
      <c r="T244">
        <v>0</v>
      </c>
      <c r="U244">
        <v>0</v>
      </c>
      <c r="V244">
        <v>833</v>
      </c>
      <c r="W244">
        <v>24</v>
      </c>
      <c r="X244">
        <v>16</v>
      </c>
      <c r="Y244">
        <v>8</v>
      </c>
      <c r="Z244">
        <v>0</v>
      </c>
      <c r="AA244">
        <v>809</v>
      </c>
      <c r="AB244">
        <v>466</v>
      </c>
      <c r="AC244">
        <v>15</v>
      </c>
      <c r="AD244">
        <v>1</v>
      </c>
      <c r="AE244">
        <v>6</v>
      </c>
      <c r="AF244">
        <v>4</v>
      </c>
      <c r="AG244">
        <v>67</v>
      </c>
      <c r="AH244">
        <v>1</v>
      </c>
      <c r="AI244">
        <v>18</v>
      </c>
      <c r="AJ244">
        <v>324</v>
      </c>
      <c r="AK244">
        <v>1</v>
      </c>
      <c r="AL244">
        <v>4</v>
      </c>
      <c r="AM244">
        <v>0</v>
      </c>
      <c r="AN244">
        <v>2</v>
      </c>
      <c r="AO244">
        <v>0</v>
      </c>
      <c r="AP244">
        <v>3</v>
      </c>
      <c r="AQ244">
        <v>2</v>
      </c>
      <c r="AR244">
        <v>1</v>
      </c>
      <c r="AS244">
        <v>8</v>
      </c>
      <c r="AT244">
        <v>1</v>
      </c>
      <c r="AU244">
        <v>1</v>
      </c>
      <c r="AV244">
        <v>2</v>
      </c>
      <c r="AW244">
        <v>5</v>
      </c>
      <c r="AX244">
        <v>0</v>
      </c>
      <c r="AY244">
        <v>466</v>
      </c>
      <c r="AZ244">
        <v>99</v>
      </c>
      <c r="BA244">
        <v>22</v>
      </c>
      <c r="BB244">
        <v>9</v>
      </c>
      <c r="BC244">
        <v>8</v>
      </c>
      <c r="BD244">
        <v>2</v>
      </c>
      <c r="BE244">
        <v>1</v>
      </c>
      <c r="BF244">
        <v>1</v>
      </c>
      <c r="BG244">
        <v>20</v>
      </c>
      <c r="BH244">
        <v>0</v>
      </c>
      <c r="BI244">
        <v>1</v>
      </c>
      <c r="BJ244">
        <v>0</v>
      </c>
      <c r="BK244">
        <v>21</v>
      </c>
      <c r="BL244">
        <v>3</v>
      </c>
      <c r="BM244">
        <v>1</v>
      </c>
      <c r="BN244">
        <v>0</v>
      </c>
      <c r="BO244">
        <v>3</v>
      </c>
      <c r="BP244">
        <v>2</v>
      </c>
      <c r="BQ244">
        <v>0</v>
      </c>
      <c r="BR244">
        <v>3</v>
      </c>
      <c r="BS244">
        <v>0</v>
      </c>
      <c r="BT244">
        <v>0</v>
      </c>
      <c r="BU244">
        <v>2</v>
      </c>
      <c r="BV244">
        <v>0</v>
      </c>
      <c r="BW244">
        <v>99</v>
      </c>
      <c r="BX244">
        <v>8</v>
      </c>
      <c r="BY244">
        <v>2</v>
      </c>
      <c r="BZ244">
        <v>2</v>
      </c>
      <c r="CA244">
        <v>0</v>
      </c>
      <c r="CB244">
        <v>0</v>
      </c>
      <c r="CC244">
        <v>1</v>
      </c>
      <c r="CD244">
        <v>0</v>
      </c>
      <c r="CE244">
        <v>0</v>
      </c>
      <c r="CF244">
        <v>1</v>
      </c>
      <c r="CG244">
        <v>1</v>
      </c>
      <c r="CH244">
        <v>0</v>
      </c>
      <c r="CI244">
        <v>0</v>
      </c>
      <c r="CJ244">
        <v>1</v>
      </c>
      <c r="CK244">
        <v>8</v>
      </c>
      <c r="CL244">
        <v>41</v>
      </c>
      <c r="CM244">
        <v>6</v>
      </c>
      <c r="CN244">
        <v>1</v>
      </c>
      <c r="CO244">
        <v>23</v>
      </c>
      <c r="CP244">
        <v>0</v>
      </c>
      <c r="CQ244">
        <v>0</v>
      </c>
      <c r="CR244">
        <v>0</v>
      </c>
      <c r="CS244">
        <v>3</v>
      </c>
      <c r="CT244">
        <v>1</v>
      </c>
      <c r="CU244">
        <v>0</v>
      </c>
      <c r="CV244">
        <v>0</v>
      </c>
      <c r="CW244">
        <v>1</v>
      </c>
      <c r="CX244">
        <v>1</v>
      </c>
      <c r="CY244">
        <v>0</v>
      </c>
      <c r="CZ244">
        <v>1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1</v>
      </c>
      <c r="DH244">
        <v>2</v>
      </c>
      <c r="DI244">
        <v>41</v>
      </c>
      <c r="DJ244">
        <v>50</v>
      </c>
      <c r="DK244">
        <v>1</v>
      </c>
      <c r="DL244">
        <v>12</v>
      </c>
      <c r="DM244">
        <v>0</v>
      </c>
      <c r="DN244">
        <v>2</v>
      </c>
      <c r="DO244">
        <v>0</v>
      </c>
      <c r="DP244">
        <v>0</v>
      </c>
      <c r="DQ244">
        <v>0</v>
      </c>
      <c r="DR244">
        <v>25</v>
      </c>
      <c r="DS244">
        <v>0</v>
      </c>
      <c r="DT244">
        <v>2</v>
      </c>
      <c r="DU244">
        <v>0</v>
      </c>
      <c r="DV244">
        <v>3</v>
      </c>
      <c r="DW244">
        <v>0</v>
      </c>
      <c r="DX244">
        <v>0</v>
      </c>
      <c r="DY244">
        <v>0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2</v>
      </c>
      <c r="EF244">
        <v>2</v>
      </c>
      <c r="EG244">
        <v>50</v>
      </c>
      <c r="EH244">
        <v>29</v>
      </c>
      <c r="EI244">
        <v>5</v>
      </c>
      <c r="EJ244">
        <v>5</v>
      </c>
      <c r="EK244">
        <v>1</v>
      </c>
      <c r="EL244">
        <v>1</v>
      </c>
      <c r="EM244">
        <v>0</v>
      </c>
      <c r="EN244">
        <v>7</v>
      </c>
      <c r="EO244">
        <v>1</v>
      </c>
      <c r="EP244">
        <v>2</v>
      </c>
      <c r="EQ244">
        <v>1</v>
      </c>
      <c r="ER244">
        <v>1</v>
      </c>
      <c r="ES244">
        <v>0</v>
      </c>
      <c r="ET244">
        <v>2</v>
      </c>
      <c r="EU244">
        <v>1</v>
      </c>
      <c r="EV244">
        <v>0</v>
      </c>
      <c r="EW244">
        <v>0</v>
      </c>
      <c r="EX244">
        <v>0</v>
      </c>
      <c r="EY244">
        <v>1</v>
      </c>
      <c r="EZ244">
        <v>0</v>
      </c>
      <c r="FA244">
        <v>0</v>
      </c>
      <c r="FB244">
        <v>1</v>
      </c>
      <c r="FC244">
        <v>0</v>
      </c>
      <c r="FD244">
        <v>0</v>
      </c>
      <c r="FE244">
        <v>29</v>
      </c>
      <c r="FF244">
        <v>70</v>
      </c>
      <c r="FG244">
        <v>17</v>
      </c>
      <c r="FH244">
        <v>5</v>
      </c>
      <c r="FI244">
        <v>16</v>
      </c>
      <c r="FJ244">
        <v>1</v>
      </c>
      <c r="FK244">
        <v>2</v>
      </c>
      <c r="FL244">
        <v>2</v>
      </c>
      <c r="FM244">
        <v>5</v>
      </c>
      <c r="FN244">
        <v>1</v>
      </c>
      <c r="FO244">
        <v>3</v>
      </c>
      <c r="FP244">
        <v>1</v>
      </c>
      <c r="FQ244">
        <v>0</v>
      </c>
      <c r="FR244">
        <v>2</v>
      </c>
      <c r="FS244">
        <v>1</v>
      </c>
      <c r="FT244">
        <v>0</v>
      </c>
      <c r="FU244">
        <v>7</v>
      </c>
      <c r="FV244">
        <v>0</v>
      </c>
      <c r="FW244">
        <v>0</v>
      </c>
      <c r="FX244">
        <v>4</v>
      </c>
      <c r="FY244">
        <v>3</v>
      </c>
      <c r="FZ244">
        <v>70</v>
      </c>
      <c r="GA244">
        <v>29</v>
      </c>
      <c r="GB244">
        <v>17</v>
      </c>
      <c r="GC244">
        <v>0</v>
      </c>
      <c r="GD244">
        <v>4</v>
      </c>
      <c r="GE244">
        <v>0</v>
      </c>
      <c r="GF244">
        <v>0</v>
      </c>
      <c r="GG244">
        <v>0</v>
      </c>
      <c r="GH244">
        <v>2</v>
      </c>
      <c r="GI244">
        <v>2</v>
      </c>
      <c r="GJ244">
        <v>0</v>
      </c>
      <c r="GK244">
        <v>1</v>
      </c>
      <c r="GL244">
        <v>0</v>
      </c>
      <c r="GM244">
        <v>0</v>
      </c>
      <c r="GN244">
        <v>0</v>
      </c>
      <c r="GO244">
        <v>1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1</v>
      </c>
      <c r="GW244">
        <v>1</v>
      </c>
      <c r="GX244">
        <v>29</v>
      </c>
      <c r="GY244">
        <v>11</v>
      </c>
      <c r="GZ244">
        <v>2</v>
      </c>
      <c r="HA244">
        <v>0</v>
      </c>
      <c r="HB244">
        <v>1</v>
      </c>
      <c r="HC244">
        <v>0</v>
      </c>
      <c r="HD244">
        <v>0</v>
      </c>
      <c r="HE244">
        <v>2</v>
      </c>
      <c r="HF244">
        <v>0</v>
      </c>
      <c r="HG244">
        <v>1</v>
      </c>
      <c r="HH244">
        <v>2</v>
      </c>
      <c r="HI244">
        <v>1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1</v>
      </c>
      <c r="HU244">
        <v>1</v>
      </c>
      <c r="HV244">
        <v>11</v>
      </c>
      <c r="HW244">
        <v>6</v>
      </c>
      <c r="HX244">
        <v>1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1</v>
      </c>
      <c r="IH244">
        <v>0</v>
      </c>
      <c r="II244">
        <v>1</v>
      </c>
      <c r="IJ244">
        <v>2</v>
      </c>
      <c r="IK244">
        <v>1</v>
      </c>
      <c r="IL244">
        <v>6</v>
      </c>
      <c r="IM244" t="s">
        <v>0</v>
      </c>
      <c r="IN244" t="s">
        <v>0</v>
      </c>
      <c r="IO244" t="s">
        <v>0</v>
      </c>
      <c r="IP244" t="s">
        <v>0</v>
      </c>
      <c r="IQ244" t="s">
        <v>0</v>
      </c>
      <c r="IR244" t="s">
        <v>0</v>
      </c>
      <c r="IS244" t="s">
        <v>0</v>
      </c>
      <c r="IT244" t="s">
        <v>0</v>
      </c>
      <c r="IU244" t="s">
        <v>0</v>
      </c>
      <c r="IV244" t="s">
        <v>0</v>
      </c>
      <c r="IW244" t="s">
        <v>0</v>
      </c>
      <c r="IX244" t="s">
        <v>0</v>
      </c>
      <c r="IY244" t="s">
        <v>0</v>
      </c>
      <c r="IZ244" t="s">
        <v>0</v>
      </c>
    </row>
    <row r="245" spans="1:260">
      <c r="A245" t="s">
        <v>1112</v>
      </c>
      <c r="B245" t="s">
        <v>1101</v>
      </c>
      <c r="C245" t="str">
        <f>"180503"</f>
        <v>180503</v>
      </c>
      <c r="D245" t="s">
        <v>1111</v>
      </c>
      <c r="E245">
        <v>5</v>
      </c>
      <c r="F245">
        <v>415</v>
      </c>
      <c r="G245">
        <v>320</v>
      </c>
      <c r="H245">
        <v>136</v>
      </c>
      <c r="I245">
        <v>184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184</v>
      </c>
      <c r="T245">
        <v>0</v>
      </c>
      <c r="U245">
        <v>0</v>
      </c>
      <c r="V245">
        <v>184</v>
      </c>
      <c r="W245">
        <v>7</v>
      </c>
      <c r="X245">
        <v>4</v>
      </c>
      <c r="Y245">
        <v>2</v>
      </c>
      <c r="Z245">
        <v>0</v>
      </c>
      <c r="AA245">
        <v>177</v>
      </c>
      <c r="AB245">
        <v>121</v>
      </c>
      <c r="AC245">
        <v>7</v>
      </c>
      <c r="AD245">
        <v>0</v>
      </c>
      <c r="AE245">
        <v>1</v>
      </c>
      <c r="AF245">
        <v>0</v>
      </c>
      <c r="AG245">
        <v>10</v>
      </c>
      <c r="AH245">
        <v>1</v>
      </c>
      <c r="AI245">
        <v>7</v>
      </c>
      <c r="AJ245">
        <v>85</v>
      </c>
      <c r="AK245">
        <v>0</v>
      </c>
      <c r="AL245">
        <v>1</v>
      </c>
      <c r="AM245">
        <v>0</v>
      </c>
      <c r="AN245">
        <v>0</v>
      </c>
      <c r="AO245">
        <v>0</v>
      </c>
      <c r="AP245">
        <v>0</v>
      </c>
      <c r="AQ245">
        <v>1</v>
      </c>
      <c r="AR245">
        <v>0</v>
      </c>
      <c r="AS245">
        <v>6</v>
      </c>
      <c r="AT245">
        <v>0</v>
      </c>
      <c r="AU245">
        <v>0</v>
      </c>
      <c r="AV245">
        <v>0</v>
      </c>
      <c r="AW245">
        <v>1</v>
      </c>
      <c r="AX245">
        <v>1</v>
      </c>
      <c r="AY245">
        <v>121</v>
      </c>
      <c r="AZ245">
        <v>17</v>
      </c>
      <c r="BA245">
        <v>4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3</v>
      </c>
      <c r="BH245">
        <v>0</v>
      </c>
      <c r="BI245">
        <v>1</v>
      </c>
      <c r="BJ245">
        <v>0</v>
      </c>
      <c r="BK245">
        <v>9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17</v>
      </c>
      <c r="BX245">
        <v>1</v>
      </c>
      <c r="BY245">
        <v>0</v>
      </c>
      <c r="BZ245">
        <v>1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1</v>
      </c>
      <c r="CL245">
        <v>7</v>
      </c>
      <c r="CM245">
        <v>1</v>
      </c>
      <c r="CN245">
        <v>0</v>
      </c>
      <c r="CO245">
        <v>4</v>
      </c>
      <c r="CP245">
        <v>0</v>
      </c>
      <c r="CQ245">
        <v>1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1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7</v>
      </c>
      <c r="DJ245">
        <v>5</v>
      </c>
      <c r="DK245">
        <v>1</v>
      </c>
      <c r="DL245">
        <v>1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2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1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5</v>
      </c>
      <c r="EH245">
        <v>1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1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1</v>
      </c>
      <c r="FF245">
        <v>17</v>
      </c>
      <c r="FG245">
        <v>2</v>
      </c>
      <c r="FH245">
        <v>0</v>
      </c>
      <c r="FI245">
        <v>8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3</v>
      </c>
      <c r="FR245">
        <v>0</v>
      </c>
      <c r="FS245">
        <v>0</v>
      </c>
      <c r="FT245">
        <v>0</v>
      </c>
      <c r="FU245">
        <v>3</v>
      </c>
      <c r="FV245">
        <v>0</v>
      </c>
      <c r="FW245">
        <v>0</v>
      </c>
      <c r="FX245">
        <v>1</v>
      </c>
      <c r="FY245">
        <v>0</v>
      </c>
      <c r="FZ245">
        <v>17</v>
      </c>
      <c r="GA245">
        <v>3</v>
      </c>
      <c r="GB245">
        <v>2</v>
      </c>
      <c r="GC245">
        <v>0</v>
      </c>
      <c r="GD245">
        <v>0</v>
      </c>
      <c r="GE245">
        <v>0</v>
      </c>
      <c r="GF245">
        <v>0</v>
      </c>
      <c r="GG245">
        <v>1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3</v>
      </c>
      <c r="GY245">
        <v>2</v>
      </c>
      <c r="GZ245">
        <v>0</v>
      </c>
      <c r="HA245">
        <v>0</v>
      </c>
      <c r="HB245">
        <v>1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1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2</v>
      </c>
      <c r="HW245">
        <v>3</v>
      </c>
      <c r="HX245">
        <v>3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3</v>
      </c>
      <c r="IM245" t="s">
        <v>0</v>
      </c>
      <c r="IN245" t="s">
        <v>0</v>
      </c>
      <c r="IO245" t="s">
        <v>0</v>
      </c>
      <c r="IP245" t="s">
        <v>0</v>
      </c>
      <c r="IQ245" t="s">
        <v>0</v>
      </c>
      <c r="IR245" t="s">
        <v>0</v>
      </c>
      <c r="IS245" t="s">
        <v>0</v>
      </c>
      <c r="IT245" t="s">
        <v>0</v>
      </c>
      <c r="IU245" t="s">
        <v>0</v>
      </c>
      <c r="IV245" t="s">
        <v>0</v>
      </c>
      <c r="IW245" t="s">
        <v>0</v>
      </c>
      <c r="IX245" t="s">
        <v>0</v>
      </c>
      <c r="IY245" t="s">
        <v>0</v>
      </c>
      <c r="IZ245" t="s">
        <v>0</v>
      </c>
    </row>
    <row r="246" spans="1:260">
      <c r="A246" t="s">
        <v>1110</v>
      </c>
      <c r="B246" t="s">
        <v>1101</v>
      </c>
      <c r="C246" t="str">
        <f>"180503"</f>
        <v>180503</v>
      </c>
      <c r="D246" t="s">
        <v>1109</v>
      </c>
      <c r="E246">
        <v>6</v>
      </c>
      <c r="F246">
        <v>850</v>
      </c>
      <c r="G246">
        <v>650</v>
      </c>
      <c r="H246">
        <v>203</v>
      </c>
      <c r="I246">
        <v>447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447</v>
      </c>
      <c r="T246">
        <v>0</v>
      </c>
      <c r="U246">
        <v>0</v>
      </c>
      <c r="V246">
        <v>447</v>
      </c>
      <c r="W246">
        <v>14</v>
      </c>
      <c r="X246">
        <v>10</v>
      </c>
      <c r="Y246">
        <v>2</v>
      </c>
      <c r="Z246">
        <v>0</v>
      </c>
      <c r="AA246">
        <v>433</v>
      </c>
      <c r="AB246">
        <v>304</v>
      </c>
      <c r="AC246">
        <v>8</v>
      </c>
      <c r="AD246">
        <v>0</v>
      </c>
      <c r="AE246">
        <v>0</v>
      </c>
      <c r="AF246">
        <v>1</v>
      </c>
      <c r="AG246">
        <v>19</v>
      </c>
      <c r="AH246">
        <v>0</v>
      </c>
      <c r="AI246">
        <v>4</v>
      </c>
      <c r="AJ246">
        <v>265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2</v>
      </c>
      <c r="AT246">
        <v>0</v>
      </c>
      <c r="AU246">
        <v>2</v>
      </c>
      <c r="AV246">
        <v>0</v>
      </c>
      <c r="AW246">
        <v>2</v>
      </c>
      <c r="AX246">
        <v>1</v>
      </c>
      <c r="AY246">
        <v>304</v>
      </c>
      <c r="AZ246">
        <v>37</v>
      </c>
      <c r="BA246">
        <v>8</v>
      </c>
      <c r="BB246">
        <v>0</v>
      </c>
      <c r="BC246">
        <v>6</v>
      </c>
      <c r="BD246">
        <v>2</v>
      </c>
      <c r="BE246">
        <v>1</v>
      </c>
      <c r="BF246">
        <v>0</v>
      </c>
      <c r="BG246">
        <v>11</v>
      </c>
      <c r="BH246">
        <v>0</v>
      </c>
      <c r="BI246">
        <v>0</v>
      </c>
      <c r="BJ246">
        <v>0</v>
      </c>
      <c r="BK246">
        <v>6</v>
      </c>
      <c r="BL246">
        <v>1</v>
      </c>
      <c r="BM246">
        <v>0</v>
      </c>
      <c r="BN246">
        <v>0</v>
      </c>
      <c r="BO246">
        <v>0</v>
      </c>
      <c r="BP246">
        <v>1</v>
      </c>
      <c r="BQ246">
        <v>0</v>
      </c>
      <c r="BR246">
        <v>0</v>
      </c>
      <c r="BS246">
        <v>0</v>
      </c>
      <c r="BT246">
        <v>1</v>
      </c>
      <c r="BU246">
        <v>0</v>
      </c>
      <c r="BV246">
        <v>0</v>
      </c>
      <c r="BW246">
        <v>37</v>
      </c>
      <c r="BX246">
        <v>13</v>
      </c>
      <c r="BY246">
        <v>2</v>
      </c>
      <c r="BZ246">
        <v>0</v>
      </c>
      <c r="CA246">
        <v>2</v>
      </c>
      <c r="CB246">
        <v>2</v>
      </c>
      <c r="CC246">
        <v>1</v>
      </c>
      <c r="CD246">
        <v>0</v>
      </c>
      <c r="CE246">
        <v>0</v>
      </c>
      <c r="CF246">
        <v>1</v>
      </c>
      <c r="CG246">
        <v>1</v>
      </c>
      <c r="CH246">
        <v>2</v>
      </c>
      <c r="CI246">
        <v>2</v>
      </c>
      <c r="CJ246">
        <v>0</v>
      </c>
      <c r="CK246">
        <v>13</v>
      </c>
      <c r="CL246">
        <v>15</v>
      </c>
      <c r="CM246">
        <v>7</v>
      </c>
      <c r="CN246">
        <v>0</v>
      </c>
      <c r="CO246">
        <v>3</v>
      </c>
      <c r="CP246">
        <v>0</v>
      </c>
      <c r="CQ246">
        <v>0</v>
      </c>
      <c r="CR246">
        <v>0</v>
      </c>
      <c r="CS246">
        <v>1</v>
      </c>
      <c r="CT246">
        <v>0</v>
      </c>
      <c r="CU246">
        <v>1</v>
      </c>
      <c r="CV246">
        <v>1</v>
      </c>
      <c r="CW246">
        <v>0</v>
      </c>
      <c r="CX246">
        <v>0</v>
      </c>
      <c r="CY246">
        <v>1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1</v>
      </c>
      <c r="DI246">
        <v>15</v>
      </c>
      <c r="DJ246">
        <v>14</v>
      </c>
      <c r="DK246">
        <v>1</v>
      </c>
      <c r="DL246">
        <v>6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2</v>
      </c>
      <c r="DS246">
        <v>0</v>
      </c>
      <c r="DT246">
        <v>0</v>
      </c>
      <c r="DU246">
        <v>0</v>
      </c>
      <c r="DV246">
        <v>4</v>
      </c>
      <c r="DW246">
        <v>0</v>
      </c>
      <c r="DX246">
        <v>0</v>
      </c>
      <c r="DY246">
        <v>0</v>
      </c>
      <c r="DZ246">
        <v>0</v>
      </c>
      <c r="EA246">
        <v>1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14</v>
      </c>
      <c r="EH246">
        <v>4</v>
      </c>
      <c r="EI246">
        <v>1</v>
      </c>
      <c r="EJ246">
        <v>1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1</v>
      </c>
      <c r="FB246">
        <v>1</v>
      </c>
      <c r="FC246">
        <v>0</v>
      </c>
      <c r="FD246">
        <v>0</v>
      </c>
      <c r="FE246">
        <v>4</v>
      </c>
      <c r="FF246">
        <v>31</v>
      </c>
      <c r="FG246">
        <v>5</v>
      </c>
      <c r="FH246">
        <v>2</v>
      </c>
      <c r="FI246">
        <v>13</v>
      </c>
      <c r="FJ246">
        <v>0</v>
      </c>
      <c r="FK246">
        <v>0</v>
      </c>
      <c r="FL246">
        <v>1</v>
      </c>
      <c r="FM246">
        <v>1</v>
      </c>
      <c r="FN246">
        <v>1</v>
      </c>
      <c r="FO246">
        <v>0</v>
      </c>
      <c r="FP246">
        <v>0</v>
      </c>
      <c r="FQ246">
        <v>1</v>
      </c>
      <c r="FR246">
        <v>0</v>
      </c>
      <c r="FS246">
        <v>0</v>
      </c>
      <c r="FT246">
        <v>0</v>
      </c>
      <c r="FU246">
        <v>4</v>
      </c>
      <c r="FV246">
        <v>1</v>
      </c>
      <c r="FW246">
        <v>0</v>
      </c>
      <c r="FX246">
        <v>0</v>
      </c>
      <c r="FY246">
        <v>2</v>
      </c>
      <c r="FZ246">
        <v>31</v>
      </c>
      <c r="GA246">
        <v>10</v>
      </c>
      <c r="GB246">
        <v>5</v>
      </c>
      <c r="GC246">
        <v>0</v>
      </c>
      <c r="GD246">
        <v>3</v>
      </c>
      <c r="GE246">
        <v>0</v>
      </c>
      <c r="GF246">
        <v>0</v>
      </c>
      <c r="GG246">
        <v>0</v>
      </c>
      <c r="GH246">
        <v>0</v>
      </c>
      <c r="GI246">
        <v>1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1</v>
      </c>
      <c r="GX246">
        <v>10</v>
      </c>
      <c r="GY246">
        <v>2</v>
      </c>
      <c r="GZ246">
        <v>0</v>
      </c>
      <c r="HA246">
        <v>0</v>
      </c>
      <c r="HB246">
        <v>0</v>
      </c>
      <c r="HC246">
        <v>1</v>
      </c>
      <c r="HD246">
        <v>0</v>
      </c>
      <c r="HE246">
        <v>0</v>
      </c>
      <c r="HF246">
        <v>0</v>
      </c>
      <c r="HG246">
        <v>0</v>
      </c>
      <c r="HH246">
        <v>1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2</v>
      </c>
      <c r="HW246">
        <v>3</v>
      </c>
      <c r="HX246">
        <v>1</v>
      </c>
      <c r="HY246">
        <v>0</v>
      </c>
      <c r="HZ246">
        <v>0</v>
      </c>
      <c r="IA246">
        <v>1</v>
      </c>
      <c r="IB246">
        <v>0</v>
      </c>
      <c r="IC246">
        <v>0</v>
      </c>
      <c r="ID246">
        <v>0</v>
      </c>
      <c r="IE246">
        <v>0</v>
      </c>
      <c r="IF246">
        <v>1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3</v>
      </c>
      <c r="IM246" t="s">
        <v>0</v>
      </c>
      <c r="IN246" t="s">
        <v>0</v>
      </c>
      <c r="IO246" t="s">
        <v>0</v>
      </c>
      <c r="IP246" t="s">
        <v>0</v>
      </c>
      <c r="IQ246" t="s">
        <v>0</v>
      </c>
      <c r="IR246" t="s">
        <v>0</v>
      </c>
      <c r="IS246" t="s">
        <v>0</v>
      </c>
      <c r="IT246" t="s">
        <v>0</v>
      </c>
      <c r="IU246" t="s">
        <v>0</v>
      </c>
      <c r="IV246" t="s">
        <v>0</v>
      </c>
      <c r="IW246" t="s">
        <v>0</v>
      </c>
      <c r="IX246" t="s">
        <v>0</v>
      </c>
      <c r="IY246" t="s">
        <v>0</v>
      </c>
      <c r="IZ246" t="s">
        <v>0</v>
      </c>
    </row>
    <row r="247" spans="1:260">
      <c r="A247" t="s">
        <v>1108</v>
      </c>
      <c r="B247" t="s">
        <v>1101</v>
      </c>
      <c r="C247" t="str">
        <f>"180503"</f>
        <v>180503</v>
      </c>
      <c r="D247" t="s">
        <v>1107</v>
      </c>
      <c r="E247">
        <v>7</v>
      </c>
      <c r="F247">
        <v>541</v>
      </c>
      <c r="G247">
        <v>420</v>
      </c>
      <c r="H247">
        <v>162</v>
      </c>
      <c r="I247">
        <v>258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258</v>
      </c>
      <c r="T247">
        <v>0</v>
      </c>
      <c r="U247">
        <v>0</v>
      </c>
      <c r="V247">
        <v>258</v>
      </c>
      <c r="W247">
        <v>5</v>
      </c>
      <c r="X247">
        <v>3</v>
      </c>
      <c r="Y247">
        <v>2</v>
      </c>
      <c r="Z247">
        <v>0</v>
      </c>
      <c r="AA247">
        <v>253</v>
      </c>
      <c r="AB247">
        <v>169</v>
      </c>
      <c r="AC247">
        <v>13</v>
      </c>
      <c r="AD247">
        <v>1</v>
      </c>
      <c r="AE247">
        <v>1</v>
      </c>
      <c r="AF247">
        <v>2</v>
      </c>
      <c r="AG247">
        <v>21</v>
      </c>
      <c r="AH247">
        <v>1</v>
      </c>
      <c r="AI247">
        <v>0</v>
      </c>
      <c r="AJ247">
        <v>119</v>
      </c>
      <c r="AK247">
        <v>2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2</v>
      </c>
      <c r="AR247">
        <v>0</v>
      </c>
      <c r="AS247">
        <v>0</v>
      </c>
      <c r="AT247">
        <v>0</v>
      </c>
      <c r="AU247">
        <v>0</v>
      </c>
      <c r="AV247">
        <v>6</v>
      </c>
      <c r="AW247">
        <v>1</v>
      </c>
      <c r="AX247">
        <v>0</v>
      </c>
      <c r="AY247">
        <v>169</v>
      </c>
      <c r="AZ247">
        <v>24</v>
      </c>
      <c r="BA247">
        <v>6</v>
      </c>
      <c r="BB247">
        <v>0</v>
      </c>
      <c r="BC247">
        <v>2</v>
      </c>
      <c r="BD247">
        <v>1</v>
      </c>
      <c r="BE247">
        <v>0</v>
      </c>
      <c r="BF247">
        <v>0</v>
      </c>
      <c r="BG247">
        <v>5</v>
      </c>
      <c r="BH247">
        <v>0</v>
      </c>
      <c r="BI247">
        <v>0</v>
      </c>
      <c r="BJ247">
        <v>1</v>
      </c>
      <c r="BK247">
        <v>4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1</v>
      </c>
      <c r="BR247">
        <v>3</v>
      </c>
      <c r="BS247">
        <v>0</v>
      </c>
      <c r="BT247">
        <v>0</v>
      </c>
      <c r="BU247">
        <v>0</v>
      </c>
      <c r="BV247">
        <v>1</v>
      </c>
      <c r="BW247">
        <v>24</v>
      </c>
      <c r="BX247">
        <v>4</v>
      </c>
      <c r="BY247">
        <v>0</v>
      </c>
      <c r="BZ247">
        <v>0</v>
      </c>
      <c r="CA247">
        <v>0</v>
      </c>
      <c r="CB247">
        <v>0</v>
      </c>
      <c r="CC247">
        <v>1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3</v>
      </c>
      <c r="CJ247">
        <v>0</v>
      </c>
      <c r="CK247">
        <v>4</v>
      </c>
      <c r="CL247">
        <v>6</v>
      </c>
      <c r="CM247">
        <v>0</v>
      </c>
      <c r="CN247">
        <v>0</v>
      </c>
      <c r="CO247">
        <v>1</v>
      </c>
      <c r="CP247">
        <v>1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2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2</v>
      </c>
      <c r="DI247">
        <v>6</v>
      </c>
      <c r="DJ247">
        <v>22</v>
      </c>
      <c r="DK247">
        <v>1</v>
      </c>
      <c r="DL247">
        <v>14</v>
      </c>
      <c r="DM247">
        <v>2</v>
      </c>
      <c r="DN247">
        <v>0</v>
      </c>
      <c r="DO247">
        <v>0</v>
      </c>
      <c r="DP247">
        <v>0</v>
      </c>
      <c r="DQ247">
        <v>0</v>
      </c>
      <c r="DR247">
        <v>3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2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22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21</v>
      </c>
      <c r="FG247">
        <v>3</v>
      </c>
      <c r="FH247">
        <v>3</v>
      </c>
      <c r="FI247">
        <v>7</v>
      </c>
      <c r="FJ247">
        <v>0</v>
      </c>
      <c r="FK247">
        <v>0</v>
      </c>
      <c r="FL247">
        <v>0</v>
      </c>
      <c r="FM247">
        <v>2</v>
      </c>
      <c r="FN247">
        <v>1</v>
      </c>
      <c r="FO247">
        <v>1</v>
      </c>
      <c r="FP247">
        <v>0</v>
      </c>
      <c r="FQ247">
        <v>0</v>
      </c>
      <c r="FR247">
        <v>0</v>
      </c>
      <c r="FS247">
        <v>1</v>
      </c>
      <c r="FT247">
        <v>0</v>
      </c>
      <c r="FU247">
        <v>1</v>
      </c>
      <c r="FV247">
        <v>0</v>
      </c>
      <c r="FW247">
        <v>0</v>
      </c>
      <c r="FX247">
        <v>2</v>
      </c>
      <c r="FY247">
        <v>0</v>
      </c>
      <c r="FZ247">
        <v>21</v>
      </c>
      <c r="GA247">
        <v>6</v>
      </c>
      <c r="GB247">
        <v>3</v>
      </c>
      <c r="GC247">
        <v>0</v>
      </c>
      <c r="GD247">
        <v>1</v>
      </c>
      <c r="GE247">
        <v>1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0</v>
      </c>
      <c r="GN247">
        <v>0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1</v>
      </c>
      <c r="GV247">
        <v>0</v>
      </c>
      <c r="GW247">
        <v>0</v>
      </c>
      <c r="GX247">
        <v>6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0</v>
      </c>
      <c r="HH247">
        <v>0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0</v>
      </c>
      <c r="HU247">
        <v>0</v>
      </c>
      <c r="HV247">
        <v>0</v>
      </c>
      <c r="HW247">
        <v>1</v>
      </c>
      <c r="HX247">
        <v>1</v>
      </c>
      <c r="HY247">
        <v>0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1</v>
      </c>
      <c r="IM247" t="s">
        <v>0</v>
      </c>
      <c r="IN247" t="s">
        <v>0</v>
      </c>
      <c r="IO247" t="s">
        <v>0</v>
      </c>
      <c r="IP247" t="s">
        <v>0</v>
      </c>
      <c r="IQ247" t="s">
        <v>0</v>
      </c>
      <c r="IR247" t="s">
        <v>0</v>
      </c>
      <c r="IS247" t="s">
        <v>0</v>
      </c>
      <c r="IT247" t="s">
        <v>0</v>
      </c>
      <c r="IU247" t="s">
        <v>0</v>
      </c>
      <c r="IV247" t="s">
        <v>0</v>
      </c>
      <c r="IW247" t="s">
        <v>0</v>
      </c>
      <c r="IX247" t="s">
        <v>0</v>
      </c>
      <c r="IY247" t="s">
        <v>0</v>
      </c>
      <c r="IZ247" t="s">
        <v>0</v>
      </c>
    </row>
    <row r="248" spans="1:260">
      <c r="A248" t="s">
        <v>1106</v>
      </c>
      <c r="B248" t="s">
        <v>1101</v>
      </c>
      <c r="C248" t="str">
        <f>"180503"</f>
        <v>180503</v>
      </c>
      <c r="D248" t="s">
        <v>1105</v>
      </c>
      <c r="E248">
        <v>8</v>
      </c>
      <c r="F248">
        <v>387</v>
      </c>
      <c r="G248">
        <v>300</v>
      </c>
      <c r="H248">
        <v>102</v>
      </c>
      <c r="I248">
        <v>198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198</v>
      </c>
      <c r="T248">
        <v>0</v>
      </c>
      <c r="U248">
        <v>0</v>
      </c>
      <c r="V248">
        <v>198</v>
      </c>
      <c r="W248">
        <v>3</v>
      </c>
      <c r="X248">
        <v>2</v>
      </c>
      <c r="Y248">
        <v>1</v>
      </c>
      <c r="Z248">
        <v>0</v>
      </c>
      <c r="AA248">
        <v>195</v>
      </c>
      <c r="AB248">
        <v>155</v>
      </c>
      <c r="AC248">
        <v>2</v>
      </c>
      <c r="AD248">
        <v>1</v>
      </c>
      <c r="AE248">
        <v>3</v>
      </c>
      <c r="AF248">
        <v>0</v>
      </c>
      <c r="AG248">
        <v>16</v>
      </c>
      <c r="AH248">
        <v>0</v>
      </c>
      <c r="AI248">
        <v>2</v>
      </c>
      <c r="AJ248">
        <v>130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155</v>
      </c>
      <c r="AZ248">
        <v>8</v>
      </c>
      <c r="BA248">
        <v>2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5</v>
      </c>
      <c r="BL248">
        <v>0</v>
      </c>
      <c r="BM248">
        <v>0</v>
      </c>
      <c r="BN248">
        <v>0</v>
      </c>
      <c r="BO248">
        <v>1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8</v>
      </c>
      <c r="BX248">
        <v>2</v>
      </c>
      <c r="BY248">
        <v>0</v>
      </c>
      <c r="BZ248">
        <v>0</v>
      </c>
      <c r="CA248">
        <v>1</v>
      </c>
      <c r="CB248">
        <v>0</v>
      </c>
      <c r="CC248">
        <v>0</v>
      </c>
      <c r="CD248">
        <v>1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2</v>
      </c>
      <c r="CL248">
        <v>10</v>
      </c>
      <c r="CM248">
        <v>1</v>
      </c>
      <c r="CN248">
        <v>0</v>
      </c>
      <c r="CO248">
        <v>6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2</v>
      </c>
      <c r="DC248">
        <v>0</v>
      </c>
      <c r="DD248">
        <v>1</v>
      </c>
      <c r="DE248">
        <v>0</v>
      </c>
      <c r="DF248">
        <v>0</v>
      </c>
      <c r="DG248">
        <v>0</v>
      </c>
      <c r="DH248">
        <v>0</v>
      </c>
      <c r="DI248">
        <v>10</v>
      </c>
      <c r="DJ248">
        <v>7</v>
      </c>
      <c r="DK248">
        <v>1</v>
      </c>
      <c r="DL248">
        <v>2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3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1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7</v>
      </c>
      <c r="EH248">
        <v>3</v>
      </c>
      <c r="EI248">
        <v>0</v>
      </c>
      <c r="EJ248">
        <v>0</v>
      </c>
      <c r="EK248">
        <v>1</v>
      </c>
      <c r="EL248">
        <v>0</v>
      </c>
      <c r="EM248">
        <v>0</v>
      </c>
      <c r="EN248">
        <v>1</v>
      </c>
      <c r="EO248">
        <v>1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3</v>
      </c>
      <c r="FF248">
        <v>7</v>
      </c>
      <c r="FG248">
        <v>3</v>
      </c>
      <c r="FH248">
        <v>1</v>
      </c>
      <c r="FI248">
        <v>0</v>
      </c>
      <c r="FJ248">
        <v>0</v>
      </c>
      <c r="FK248">
        <v>0</v>
      </c>
      <c r="FL248">
        <v>1</v>
      </c>
      <c r="FM248">
        <v>0</v>
      </c>
      <c r="FN248">
        <v>0</v>
      </c>
      <c r="FO248">
        <v>1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1</v>
      </c>
      <c r="FY248">
        <v>0</v>
      </c>
      <c r="FZ248">
        <v>7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3</v>
      </c>
      <c r="HX248">
        <v>2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1</v>
      </c>
      <c r="IL248">
        <v>3</v>
      </c>
      <c r="IM248" t="s">
        <v>0</v>
      </c>
      <c r="IN248" t="s">
        <v>0</v>
      </c>
      <c r="IO248" t="s">
        <v>0</v>
      </c>
      <c r="IP248" t="s">
        <v>0</v>
      </c>
      <c r="IQ248" t="s">
        <v>0</v>
      </c>
      <c r="IR248" t="s">
        <v>0</v>
      </c>
      <c r="IS248" t="s">
        <v>0</v>
      </c>
      <c r="IT248" t="s">
        <v>0</v>
      </c>
      <c r="IU248" t="s">
        <v>0</v>
      </c>
      <c r="IV248" t="s">
        <v>0</v>
      </c>
      <c r="IW248" t="s">
        <v>0</v>
      </c>
      <c r="IX248" t="s">
        <v>0</v>
      </c>
      <c r="IY248" t="s">
        <v>0</v>
      </c>
      <c r="IZ248" t="s">
        <v>0</v>
      </c>
    </row>
    <row r="249" spans="1:260">
      <c r="A249" t="s">
        <v>1104</v>
      </c>
      <c r="B249" t="s">
        <v>1101</v>
      </c>
      <c r="C249" t="str">
        <f>"180503"</f>
        <v>180503</v>
      </c>
      <c r="D249" t="s">
        <v>1103</v>
      </c>
      <c r="E249">
        <v>9</v>
      </c>
      <c r="F249">
        <v>359</v>
      </c>
      <c r="G249">
        <v>270</v>
      </c>
      <c r="H249">
        <v>139</v>
      </c>
      <c r="I249">
        <v>131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131</v>
      </c>
      <c r="T249">
        <v>0</v>
      </c>
      <c r="U249">
        <v>0</v>
      </c>
      <c r="V249">
        <v>131</v>
      </c>
      <c r="W249">
        <v>5</v>
      </c>
      <c r="X249">
        <v>4</v>
      </c>
      <c r="Y249">
        <v>1</v>
      </c>
      <c r="Z249">
        <v>0</v>
      </c>
      <c r="AA249">
        <v>126</v>
      </c>
      <c r="AB249">
        <v>82</v>
      </c>
      <c r="AC249">
        <v>2</v>
      </c>
      <c r="AD249">
        <v>0</v>
      </c>
      <c r="AE249">
        <v>0</v>
      </c>
      <c r="AF249">
        <v>0</v>
      </c>
      <c r="AG249">
        <v>20</v>
      </c>
      <c r="AH249">
        <v>2</v>
      </c>
      <c r="AI249">
        <v>2</v>
      </c>
      <c r="AJ249">
        <v>53</v>
      </c>
      <c r="AK249">
        <v>0</v>
      </c>
      <c r="AL249">
        <v>2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1</v>
      </c>
      <c r="AX249">
        <v>0</v>
      </c>
      <c r="AY249">
        <v>82</v>
      </c>
      <c r="AZ249">
        <v>18</v>
      </c>
      <c r="BA249">
        <v>6</v>
      </c>
      <c r="BB249">
        <v>1</v>
      </c>
      <c r="BC249">
        <v>3</v>
      </c>
      <c r="BD249">
        <v>0</v>
      </c>
      <c r="BE249">
        <v>0</v>
      </c>
      <c r="BF249">
        <v>0</v>
      </c>
      <c r="BG249">
        <v>1</v>
      </c>
      <c r="BH249">
        <v>0</v>
      </c>
      <c r="BI249">
        <v>0</v>
      </c>
      <c r="BJ249">
        <v>0</v>
      </c>
      <c r="BK249">
        <v>4</v>
      </c>
      <c r="BL249">
        <v>1</v>
      </c>
      <c r="BM249">
        <v>0</v>
      </c>
      <c r="BN249">
        <v>0</v>
      </c>
      <c r="BO249">
        <v>2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18</v>
      </c>
      <c r="BX249">
        <v>1</v>
      </c>
      <c r="BY249">
        <v>0</v>
      </c>
      <c r="BZ249">
        <v>0</v>
      </c>
      <c r="CA249">
        <v>0</v>
      </c>
      <c r="CB249">
        <v>0</v>
      </c>
      <c r="CC249">
        <v>1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1</v>
      </c>
      <c r="CL249">
        <v>2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1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1</v>
      </c>
      <c r="DI249">
        <v>2</v>
      </c>
      <c r="DJ249">
        <v>8</v>
      </c>
      <c r="DK249">
        <v>1</v>
      </c>
      <c r="DL249">
        <v>3</v>
      </c>
      <c r="DM249">
        <v>0</v>
      </c>
      <c r="DN249">
        <v>0</v>
      </c>
      <c r="DO249">
        <v>0</v>
      </c>
      <c r="DP249">
        <v>0</v>
      </c>
      <c r="DQ249">
        <v>1</v>
      </c>
      <c r="DR249">
        <v>1</v>
      </c>
      <c r="DS249">
        <v>0</v>
      </c>
      <c r="DT249">
        <v>0</v>
      </c>
      <c r="DU249">
        <v>0</v>
      </c>
      <c r="DV249">
        <v>1</v>
      </c>
      <c r="DW249">
        <v>0</v>
      </c>
      <c r="DX249">
        <v>0</v>
      </c>
      <c r="DY249">
        <v>0</v>
      </c>
      <c r="DZ249">
        <v>0</v>
      </c>
      <c r="EA249">
        <v>1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8</v>
      </c>
      <c r="EH249">
        <v>2</v>
      </c>
      <c r="EI249">
        <v>1</v>
      </c>
      <c r="EJ249">
        <v>1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2</v>
      </c>
      <c r="FF249">
        <v>7</v>
      </c>
      <c r="FG249">
        <v>2</v>
      </c>
      <c r="FH249">
        <v>0</v>
      </c>
      <c r="FI249">
        <v>2</v>
      </c>
      <c r="FJ249">
        <v>0</v>
      </c>
      <c r="FK249">
        <v>0</v>
      </c>
      <c r="FL249">
        <v>0</v>
      </c>
      <c r="FM249">
        <v>1</v>
      </c>
      <c r="FN249">
        <v>0</v>
      </c>
      <c r="FO249">
        <v>0</v>
      </c>
      <c r="FP249">
        <v>0</v>
      </c>
      <c r="FQ249">
        <v>2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7</v>
      </c>
      <c r="GA249">
        <v>6</v>
      </c>
      <c r="GB249">
        <v>3</v>
      </c>
      <c r="GC249">
        <v>0</v>
      </c>
      <c r="GD249">
        <v>0</v>
      </c>
      <c r="GE249">
        <v>0</v>
      </c>
      <c r="GF249">
        <v>1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1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1</v>
      </c>
      <c r="GX249">
        <v>6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 t="s">
        <v>0</v>
      </c>
      <c r="IN249" t="s">
        <v>0</v>
      </c>
      <c r="IO249" t="s">
        <v>0</v>
      </c>
      <c r="IP249" t="s">
        <v>0</v>
      </c>
      <c r="IQ249" t="s">
        <v>0</v>
      </c>
      <c r="IR249" t="s">
        <v>0</v>
      </c>
      <c r="IS249" t="s">
        <v>0</v>
      </c>
      <c r="IT249" t="s">
        <v>0</v>
      </c>
      <c r="IU249" t="s">
        <v>0</v>
      </c>
      <c r="IV249" t="s">
        <v>0</v>
      </c>
      <c r="IW249" t="s">
        <v>0</v>
      </c>
      <c r="IX249" t="s">
        <v>0</v>
      </c>
      <c r="IY249" t="s">
        <v>0</v>
      </c>
      <c r="IZ249" t="s">
        <v>0</v>
      </c>
    </row>
    <row r="250" spans="1:260">
      <c r="A250" t="s">
        <v>1102</v>
      </c>
      <c r="B250" t="s">
        <v>1101</v>
      </c>
      <c r="C250" t="str">
        <f>"180503"</f>
        <v>180503</v>
      </c>
      <c r="D250" t="s">
        <v>1100</v>
      </c>
      <c r="E250">
        <v>10</v>
      </c>
      <c r="F250">
        <v>117</v>
      </c>
      <c r="G250">
        <v>133</v>
      </c>
      <c r="H250">
        <v>92</v>
      </c>
      <c r="I250">
        <v>41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41</v>
      </c>
      <c r="T250">
        <v>0</v>
      </c>
      <c r="U250">
        <v>0</v>
      </c>
      <c r="V250">
        <v>41</v>
      </c>
      <c r="W250">
        <v>4</v>
      </c>
      <c r="X250">
        <v>2</v>
      </c>
      <c r="Y250">
        <v>0</v>
      </c>
      <c r="Z250">
        <v>2</v>
      </c>
      <c r="AA250">
        <v>37</v>
      </c>
      <c r="AB250">
        <v>15</v>
      </c>
      <c r="AC250">
        <v>0</v>
      </c>
      <c r="AD250">
        <v>1</v>
      </c>
      <c r="AE250">
        <v>0</v>
      </c>
      <c r="AF250">
        <v>0</v>
      </c>
      <c r="AG250">
        <v>0</v>
      </c>
      <c r="AH250">
        <v>0</v>
      </c>
      <c r="AI250">
        <v>2</v>
      </c>
      <c r="AJ250">
        <v>8</v>
      </c>
      <c r="AK250">
        <v>0</v>
      </c>
      <c r="AL250">
        <v>1</v>
      </c>
      <c r="AM250">
        <v>1</v>
      </c>
      <c r="AN250">
        <v>0</v>
      </c>
      <c r="AO250">
        <v>0</v>
      </c>
      <c r="AP250">
        <v>0</v>
      </c>
      <c r="AQ250">
        <v>0</v>
      </c>
      <c r="AR250">
        <v>2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15</v>
      </c>
      <c r="AZ250">
        <v>10</v>
      </c>
      <c r="BA250">
        <v>4</v>
      </c>
      <c r="BB250">
        <v>0</v>
      </c>
      <c r="BC250">
        <v>1</v>
      </c>
      <c r="BD250">
        <v>0</v>
      </c>
      <c r="BE250">
        <v>2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2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1</v>
      </c>
      <c r="BU250">
        <v>0</v>
      </c>
      <c r="BV250">
        <v>0</v>
      </c>
      <c r="BW250">
        <v>10</v>
      </c>
      <c r="BX250">
        <v>2</v>
      </c>
      <c r="BY250">
        <v>1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1</v>
      </c>
      <c r="CH250">
        <v>0</v>
      </c>
      <c r="CI250">
        <v>0</v>
      </c>
      <c r="CJ250">
        <v>0</v>
      </c>
      <c r="CK250">
        <v>2</v>
      </c>
      <c r="CL250">
        <v>4</v>
      </c>
      <c r="CM250">
        <v>0</v>
      </c>
      <c r="CN250">
        <v>0</v>
      </c>
      <c r="CO250">
        <v>0</v>
      </c>
      <c r="CP250">
        <v>1</v>
      </c>
      <c r="CQ250">
        <v>0</v>
      </c>
      <c r="CR250">
        <v>0</v>
      </c>
      <c r="CS250">
        <v>1</v>
      </c>
      <c r="CT250">
        <v>0</v>
      </c>
      <c r="CU250">
        <v>1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1</v>
      </c>
      <c r="DE250">
        <v>0</v>
      </c>
      <c r="DF250">
        <v>0</v>
      </c>
      <c r="DG250">
        <v>0</v>
      </c>
      <c r="DH250">
        <v>0</v>
      </c>
      <c r="DI250">
        <v>4</v>
      </c>
      <c r="DJ250">
        <v>4</v>
      </c>
      <c r="DK250">
        <v>1</v>
      </c>
      <c r="DL250">
        <v>0</v>
      </c>
      <c r="DM250">
        <v>0</v>
      </c>
      <c r="DN250">
        <v>0</v>
      </c>
      <c r="DO250">
        <v>1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1</v>
      </c>
      <c r="DY250">
        <v>0</v>
      </c>
      <c r="DZ250">
        <v>0</v>
      </c>
      <c r="EA250">
        <v>1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4</v>
      </c>
      <c r="EH250">
        <v>1</v>
      </c>
      <c r="EI250">
        <v>0</v>
      </c>
      <c r="EJ250">
        <v>1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1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1</v>
      </c>
      <c r="HT250">
        <v>0</v>
      </c>
      <c r="HU250">
        <v>0</v>
      </c>
      <c r="HV250">
        <v>1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 t="s">
        <v>0</v>
      </c>
      <c r="IN250" t="s">
        <v>0</v>
      </c>
      <c r="IO250" t="s">
        <v>0</v>
      </c>
      <c r="IP250" t="s">
        <v>0</v>
      </c>
      <c r="IQ250" t="s">
        <v>0</v>
      </c>
      <c r="IR250" t="s">
        <v>0</v>
      </c>
      <c r="IS250" t="s">
        <v>0</v>
      </c>
      <c r="IT250" t="s">
        <v>0</v>
      </c>
      <c r="IU250" t="s">
        <v>0</v>
      </c>
      <c r="IV250" t="s">
        <v>0</v>
      </c>
      <c r="IW250" t="s">
        <v>0</v>
      </c>
      <c r="IX250" t="s">
        <v>0</v>
      </c>
      <c r="IY250" t="s">
        <v>0</v>
      </c>
      <c r="IZ250" t="s">
        <v>0</v>
      </c>
    </row>
    <row r="251" spans="1:260">
      <c r="A251" t="s">
        <v>1099</v>
      </c>
      <c r="B251" t="s">
        <v>1057</v>
      </c>
      <c r="C251" t="str">
        <f>"180504"</f>
        <v>180504</v>
      </c>
      <c r="D251" t="s">
        <v>1098</v>
      </c>
      <c r="E251">
        <v>1</v>
      </c>
      <c r="F251">
        <v>406</v>
      </c>
      <c r="G251">
        <v>310</v>
      </c>
      <c r="H251">
        <v>69</v>
      </c>
      <c r="I251">
        <v>241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241</v>
      </c>
      <c r="T251">
        <v>0</v>
      </c>
      <c r="U251">
        <v>0</v>
      </c>
      <c r="V251">
        <v>241</v>
      </c>
      <c r="W251">
        <v>4</v>
      </c>
      <c r="X251">
        <v>2</v>
      </c>
      <c r="Y251">
        <v>2</v>
      </c>
      <c r="Z251">
        <v>0</v>
      </c>
      <c r="AA251">
        <v>237</v>
      </c>
      <c r="AB251">
        <v>166</v>
      </c>
      <c r="AC251">
        <v>19</v>
      </c>
      <c r="AD251">
        <v>2</v>
      </c>
      <c r="AE251">
        <v>0</v>
      </c>
      <c r="AF251">
        <v>1</v>
      </c>
      <c r="AG251">
        <v>22</v>
      </c>
      <c r="AH251">
        <v>2</v>
      </c>
      <c r="AI251">
        <v>9</v>
      </c>
      <c r="AJ251">
        <v>102</v>
      </c>
      <c r="AK251">
        <v>0</v>
      </c>
      <c r="AL251">
        <v>0</v>
      </c>
      <c r="AM251">
        <v>0</v>
      </c>
      <c r="AN251">
        <v>1</v>
      </c>
      <c r="AO251">
        <v>0</v>
      </c>
      <c r="AP251">
        <v>1</v>
      </c>
      <c r="AQ251">
        <v>0</v>
      </c>
      <c r="AR251">
        <v>0</v>
      </c>
      <c r="AS251">
        <v>3</v>
      </c>
      <c r="AT251">
        <v>1</v>
      </c>
      <c r="AU251">
        <v>1</v>
      </c>
      <c r="AV251">
        <v>1</v>
      </c>
      <c r="AW251">
        <v>0</v>
      </c>
      <c r="AX251">
        <v>1</v>
      </c>
      <c r="AY251">
        <v>166</v>
      </c>
      <c r="AZ251">
        <v>29</v>
      </c>
      <c r="BA251">
        <v>8</v>
      </c>
      <c r="BB251">
        <v>0</v>
      </c>
      <c r="BC251">
        <v>8</v>
      </c>
      <c r="BD251">
        <v>1</v>
      </c>
      <c r="BE251">
        <v>1</v>
      </c>
      <c r="BF251">
        <v>0</v>
      </c>
      <c r="BG251">
        <v>1</v>
      </c>
      <c r="BH251">
        <v>1</v>
      </c>
      <c r="BI251">
        <v>0</v>
      </c>
      <c r="BJ251">
        <v>0</v>
      </c>
      <c r="BK251">
        <v>4</v>
      </c>
      <c r="BL251">
        <v>0</v>
      </c>
      <c r="BM251">
        <v>1</v>
      </c>
      <c r="BN251">
        <v>0</v>
      </c>
      <c r="BO251">
        <v>1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1</v>
      </c>
      <c r="BV251">
        <v>2</v>
      </c>
      <c r="BW251">
        <v>29</v>
      </c>
      <c r="BX251">
        <v>3</v>
      </c>
      <c r="BY251">
        <v>2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1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3</v>
      </c>
      <c r="CL251">
        <v>5</v>
      </c>
      <c r="CM251">
        <v>1</v>
      </c>
      <c r="CN251">
        <v>0</v>
      </c>
      <c r="CO251">
        <v>3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1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5</v>
      </c>
      <c r="DJ251">
        <v>5</v>
      </c>
      <c r="DK251">
        <v>0</v>
      </c>
      <c r="DL251">
        <v>1</v>
      </c>
      <c r="DM251">
        <v>0</v>
      </c>
      <c r="DN251">
        <v>0</v>
      </c>
      <c r="DO251">
        <v>0</v>
      </c>
      <c r="DP251">
        <v>1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1</v>
      </c>
      <c r="EB251">
        <v>2</v>
      </c>
      <c r="EC251">
        <v>0</v>
      </c>
      <c r="ED251">
        <v>0</v>
      </c>
      <c r="EE251">
        <v>0</v>
      </c>
      <c r="EF251">
        <v>0</v>
      </c>
      <c r="EG251">
        <v>5</v>
      </c>
      <c r="EH251">
        <v>4</v>
      </c>
      <c r="EI251">
        <v>1</v>
      </c>
      <c r="EJ251">
        <v>0</v>
      </c>
      <c r="EK251">
        <v>0</v>
      </c>
      <c r="EL251">
        <v>2</v>
      </c>
      <c r="EM251">
        <v>0</v>
      </c>
      <c r="EN251">
        <v>0</v>
      </c>
      <c r="EO251">
        <v>0</v>
      </c>
      <c r="EP251">
        <v>1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4</v>
      </c>
      <c r="FF251">
        <v>19</v>
      </c>
      <c r="FG251">
        <v>3</v>
      </c>
      <c r="FH251">
        <v>1</v>
      </c>
      <c r="FI251">
        <v>8</v>
      </c>
      <c r="FJ251">
        <v>0</v>
      </c>
      <c r="FK251">
        <v>0</v>
      </c>
      <c r="FL251">
        <v>1</v>
      </c>
      <c r="FM251">
        <v>0</v>
      </c>
      <c r="FN251">
        <v>0</v>
      </c>
      <c r="FO251">
        <v>2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2</v>
      </c>
      <c r="FV251">
        <v>0</v>
      </c>
      <c r="FW251">
        <v>0</v>
      </c>
      <c r="FX251">
        <v>2</v>
      </c>
      <c r="FY251">
        <v>0</v>
      </c>
      <c r="FZ251">
        <v>19</v>
      </c>
      <c r="GA251">
        <v>4</v>
      </c>
      <c r="GB251">
        <v>2</v>
      </c>
      <c r="GC251">
        <v>0</v>
      </c>
      <c r="GD251">
        <v>0</v>
      </c>
      <c r="GE251">
        <v>1</v>
      </c>
      <c r="GF251">
        <v>0</v>
      </c>
      <c r="GG251">
        <v>1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4</v>
      </c>
      <c r="GY251">
        <v>2</v>
      </c>
      <c r="GZ251">
        <v>0</v>
      </c>
      <c r="HA251">
        <v>0</v>
      </c>
      <c r="HB251">
        <v>1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1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2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 t="s">
        <v>0</v>
      </c>
      <c r="IN251" t="s">
        <v>0</v>
      </c>
      <c r="IO251" t="s">
        <v>0</v>
      </c>
      <c r="IP251" t="s">
        <v>0</v>
      </c>
      <c r="IQ251" t="s">
        <v>0</v>
      </c>
      <c r="IR251" t="s">
        <v>0</v>
      </c>
      <c r="IS251" t="s">
        <v>0</v>
      </c>
      <c r="IT251" t="s">
        <v>0</v>
      </c>
      <c r="IU251" t="s">
        <v>0</v>
      </c>
      <c r="IV251" t="s">
        <v>0</v>
      </c>
      <c r="IW251" t="s">
        <v>0</v>
      </c>
      <c r="IX251" t="s">
        <v>0</v>
      </c>
      <c r="IY251" t="s">
        <v>0</v>
      </c>
      <c r="IZ251" t="s">
        <v>0</v>
      </c>
    </row>
    <row r="252" spans="1:260">
      <c r="A252" t="s">
        <v>1097</v>
      </c>
      <c r="B252" t="s">
        <v>1057</v>
      </c>
      <c r="C252" t="str">
        <f>"180504"</f>
        <v>180504</v>
      </c>
      <c r="D252" t="s">
        <v>1096</v>
      </c>
      <c r="E252">
        <v>2</v>
      </c>
      <c r="F252">
        <v>243</v>
      </c>
      <c r="G252">
        <v>190</v>
      </c>
      <c r="H252">
        <v>52</v>
      </c>
      <c r="I252">
        <v>138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138</v>
      </c>
      <c r="T252">
        <v>0</v>
      </c>
      <c r="U252">
        <v>0</v>
      </c>
      <c r="V252">
        <v>138</v>
      </c>
      <c r="W252">
        <v>2</v>
      </c>
      <c r="X252">
        <v>0</v>
      </c>
      <c r="Y252">
        <v>2</v>
      </c>
      <c r="Z252">
        <v>0</v>
      </c>
      <c r="AA252">
        <v>136</v>
      </c>
      <c r="AB252">
        <v>81</v>
      </c>
      <c r="AC252">
        <v>3</v>
      </c>
      <c r="AD252">
        <v>0</v>
      </c>
      <c r="AE252">
        <v>3</v>
      </c>
      <c r="AF252">
        <v>2</v>
      </c>
      <c r="AG252">
        <v>10</v>
      </c>
      <c r="AH252">
        <v>2</v>
      </c>
      <c r="AI252">
        <v>0</v>
      </c>
      <c r="AJ252">
        <v>52</v>
      </c>
      <c r="AK252">
        <v>0</v>
      </c>
      <c r="AL252">
        <v>1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6</v>
      </c>
      <c r="AT252">
        <v>1</v>
      </c>
      <c r="AU252">
        <v>0</v>
      </c>
      <c r="AV252">
        <v>1</v>
      </c>
      <c r="AW252">
        <v>0</v>
      </c>
      <c r="AX252">
        <v>0</v>
      </c>
      <c r="AY252">
        <v>81</v>
      </c>
      <c r="AZ252">
        <v>12</v>
      </c>
      <c r="BA252">
        <v>4</v>
      </c>
      <c r="BB252">
        <v>0</v>
      </c>
      <c r="BC252">
        <v>2</v>
      </c>
      <c r="BD252">
        <v>0</v>
      </c>
      <c r="BE252">
        <v>0</v>
      </c>
      <c r="BF252">
        <v>1</v>
      </c>
      <c r="BG252">
        <v>0</v>
      </c>
      <c r="BH252">
        <v>0</v>
      </c>
      <c r="BI252">
        <v>0</v>
      </c>
      <c r="BJ252">
        <v>0</v>
      </c>
      <c r="BK252">
        <v>5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12</v>
      </c>
      <c r="BX252">
        <v>5</v>
      </c>
      <c r="BY252">
        <v>1</v>
      </c>
      <c r="BZ252">
        <v>1</v>
      </c>
      <c r="CA252">
        <v>0</v>
      </c>
      <c r="CB252">
        <v>0</v>
      </c>
      <c r="CC252">
        <v>2</v>
      </c>
      <c r="CD252">
        <v>0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5</v>
      </c>
      <c r="CL252">
        <v>7</v>
      </c>
      <c r="CM252">
        <v>1</v>
      </c>
      <c r="CN252">
        <v>1</v>
      </c>
      <c r="CO252">
        <v>5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7</v>
      </c>
      <c r="DJ252">
        <v>6</v>
      </c>
      <c r="DK252">
        <v>4</v>
      </c>
      <c r="DL252">
        <v>1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1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6</v>
      </c>
      <c r="EH252">
        <v>3</v>
      </c>
      <c r="EI252">
        <v>2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1</v>
      </c>
      <c r="FA252">
        <v>0</v>
      </c>
      <c r="FB252">
        <v>0</v>
      </c>
      <c r="FC252">
        <v>0</v>
      </c>
      <c r="FD252">
        <v>0</v>
      </c>
      <c r="FE252">
        <v>3</v>
      </c>
      <c r="FF252">
        <v>9</v>
      </c>
      <c r="FG252">
        <v>7</v>
      </c>
      <c r="FH252">
        <v>0</v>
      </c>
      <c r="FI252">
        <v>1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1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9</v>
      </c>
      <c r="GA252">
        <v>13</v>
      </c>
      <c r="GB252">
        <v>5</v>
      </c>
      <c r="GC252">
        <v>0</v>
      </c>
      <c r="GD252">
        <v>2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1</v>
      </c>
      <c r="GM252">
        <v>0</v>
      </c>
      <c r="GN252">
        <v>1</v>
      </c>
      <c r="GO252">
        <v>0</v>
      </c>
      <c r="GP252">
        <v>0</v>
      </c>
      <c r="GQ252">
        <v>3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1</v>
      </c>
      <c r="GX252">
        <v>13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 t="s">
        <v>0</v>
      </c>
      <c r="IN252" t="s">
        <v>0</v>
      </c>
      <c r="IO252" t="s">
        <v>0</v>
      </c>
      <c r="IP252" t="s">
        <v>0</v>
      </c>
      <c r="IQ252" t="s">
        <v>0</v>
      </c>
      <c r="IR252" t="s">
        <v>0</v>
      </c>
      <c r="IS252" t="s">
        <v>0</v>
      </c>
      <c r="IT252" t="s">
        <v>0</v>
      </c>
      <c r="IU252" t="s">
        <v>0</v>
      </c>
      <c r="IV252" t="s">
        <v>0</v>
      </c>
      <c r="IW252" t="s">
        <v>0</v>
      </c>
      <c r="IX252" t="s">
        <v>0</v>
      </c>
      <c r="IY252" t="s">
        <v>0</v>
      </c>
      <c r="IZ252" t="s">
        <v>0</v>
      </c>
    </row>
    <row r="253" spans="1:260">
      <c r="A253" t="s">
        <v>1095</v>
      </c>
      <c r="B253" t="s">
        <v>1057</v>
      </c>
      <c r="C253" t="str">
        <f>"180504"</f>
        <v>180504</v>
      </c>
      <c r="D253" t="s">
        <v>1093</v>
      </c>
      <c r="E253">
        <v>3</v>
      </c>
      <c r="F253">
        <v>737</v>
      </c>
      <c r="G253">
        <v>570</v>
      </c>
      <c r="H253">
        <v>136</v>
      </c>
      <c r="I253">
        <v>434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434</v>
      </c>
      <c r="T253">
        <v>0</v>
      </c>
      <c r="U253">
        <v>0</v>
      </c>
      <c r="V253">
        <v>434</v>
      </c>
      <c r="W253">
        <v>9</v>
      </c>
      <c r="X253">
        <v>7</v>
      </c>
      <c r="Y253">
        <v>2</v>
      </c>
      <c r="Z253">
        <v>0</v>
      </c>
      <c r="AA253">
        <v>425</v>
      </c>
      <c r="AB253">
        <v>247</v>
      </c>
      <c r="AC253">
        <v>18</v>
      </c>
      <c r="AD253">
        <v>0</v>
      </c>
      <c r="AE253">
        <v>3</v>
      </c>
      <c r="AF253">
        <v>2</v>
      </c>
      <c r="AG253">
        <v>46</v>
      </c>
      <c r="AH253">
        <v>2</v>
      </c>
      <c r="AI253">
        <v>4</v>
      </c>
      <c r="AJ253">
        <v>160</v>
      </c>
      <c r="AK253">
        <v>0</v>
      </c>
      <c r="AL253">
        <v>0</v>
      </c>
      <c r="AM253">
        <v>0</v>
      </c>
      <c r="AN253">
        <v>1</v>
      </c>
      <c r="AO253">
        <v>0</v>
      </c>
      <c r="AP253">
        <v>1</v>
      </c>
      <c r="AQ253">
        <v>1</v>
      </c>
      <c r="AR253">
        <v>0</v>
      </c>
      <c r="AS253">
        <v>2</v>
      </c>
      <c r="AT253">
        <v>0</v>
      </c>
      <c r="AU253">
        <v>0</v>
      </c>
      <c r="AV253">
        <v>2</v>
      </c>
      <c r="AW253">
        <v>2</v>
      </c>
      <c r="AX253">
        <v>3</v>
      </c>
      <c r="AY253">
        <v>247</v>
      </c>
      <c r="AZ253">
        <v>44</v>
      </c>
      <c r="BA253">
        <v>15</v>
      </c>
      <c r="BB253">
        <v>2</v>
      </c>
      <c r="BC253">
        <v>8</v>
      </c>
      <c r="BD253">
        <v>1</v>
      </c>
      <c r="BE253">
        <v>0</v>
      </c>
      <c r="BF253">
        <v>0</v>
      </c>
      <c r="BG253">
        <v>8</v>
      </c>
      <c r="BH253">
        <v>0</v>
      </c>
      <c r="BI253">
        <v>0</v>
      </c>
      <c r="BJ253">
        <v>0</v>
      </c>
      <c r="BK253">
        <v>7</v>
      </c>
      <c r="BL253">
        <v>1</v>
      </c>
      <c r="BM253">
        <v>0</v>
      </c>
      <c r="BN253">
        <v>0</v>
      </c>
      <c r="BO253">
        <v>0</v>
      </c>
      <c r="BP253">
        <v>1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1</v>
      </c>
      <c r="BW253">
        <v>44</v>
      </c>
      <c r="BX253">
        <v>6</v>
      </c>
      <c r="BY253">
        <v>3</v>
      </c>
      <c r="BZ253">
        <v>1</v>
      </c>
      <c r="CA253">
        <v>0</v>
      </c>
      <c r="CB253">
        <v>1</v>
      </c>
      <c r="CC253">
        <v>0</v>
      </c>
      <c r="CD253">
        <v>0</v>
      </c>
      <c r="CE253">
        <v>1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6</v>
      </c>
      <c r="CL253">
        <v>13</v>
      </c>
      <c r="CM253">
        <v>4</v>
      </c>
      <c r="CN253">
        <v>0</v>
      </c>
      <c r="CO253">
        <v>7</v>
      </c>
      <c r="CP253">
        <v>1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1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13</v>
      </c>
      <c r="DJ253">
        <v>35</v>
      </c>
      <c r="DK253">
        <v>4</v>
      </c>
      <c r="DL253">
        <v>7</v>
      </c>
      <c r="DM253">
        <v>1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2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20</v>
      </c>
      <c r="EC253">
        <v>0</v>
      </c>
      <c r="ED253">
        <v>1</v>
      </c>
      <c r="EE253">
        <v>0</v>
      </c>
      <c r="EF253">
        <v>0</v>
      </c>
      <c r="EG253">
        <v>35</v>
      </c>
      <c r="EH253">
        <v>24</v>
      </c>
      <c r="EI253">
        <v>16</v>
      </c>
      <c r="EJ253">
        <v>3</v>
      </c>
      <c r="EK253">
        <v>2</v>
      </c>
      <c r="EL253">
        <v>0</v>
      </c>
      <c r="EM253">
        <v>0</v>
      </c>
      <c r="EN253">
        <v>0</v>
      </c>
      <c r="EO253">
        <v>1</v>
      </c>
      <c r="EP253">
        <v>1</v>
      </c>
      <c r="EQ253">
        <v>0</v>
      </c>
      <c r="ER253">
        <v>1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24</v>
      </c>
      <c r="FF253">
        <v>32</v>
      </c>
      <c r="FG253">
        <v>4</v>
      </c>
      <c r="FH253">
        <v>4</v>
      </c>
      <c r="FI253">
        <v>5</v>
      </c>
      <c r="FJ253">
        <v>0</v>
      </c>
      <c r="FK253">
        <v>0</v>
      </c>
      <c r="FL253">
        <v>0</v>
      </c>
      <c r="FM253">
        <v>1</v>
      </c>
      <c r="FN253">
        <v>0</v>
      </c>
      <c r="FO253">
        <v>2</v>
      </c>
      <c r="FP253">
        <v>2</v>
      </c>
      <c r="FQ253">
        <v>1</v>
      </c>
      <c r="FR253">
        <v>1</v>
      </c>
      <c r="FS253">
        <v>1</v>
      </c>
      <c r="FT253">
        <v>0</v>
      </c>
      <c r="FU253">
        <v>3</v>
      </c>
      <c r="FV253">
        <v>1</v>
      </c>
      <c r="FW253">
        <v>1</v>
      </c>
      <c r="FX253">
        <v>4</v>
      </c>
      <c r="FY253">
        <v>2</v>
      </c>
      <c r="FZ253">
        <v>32</v>
      </c>
      <c r="GA253">
        <v>17</v>
      </c>
      <c r="GB253">
        <v>10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5</v>
      </c>
      <c r="GJ253">
        <v>0</v>
      </c>
      <c r="GK253">
        <v>0</v>
      </c>
      <c r="GL253">
        <v>0</v>
      </c>
      <c r="GM253">
        <v>0</v>
      </c>
      <c r="GN253">
        <v>1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1</v>
      </c>
      <c r="GW253">
        <v>0</v>
      </c>
      <c r="GX253">
        <v>17</v>
      </c>
      <c r="GY253">
        <v>3</v>
      </c>
      <c r="GZ253">
        <v>0</v>
      </c>
      <c r="HA253">
        <v>0</v>
      </c>
      <c r="HB253">
        <v>1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1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1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3</v>
      </c>
      <c r="HW253">
        <v>4</v>
      </c>
      <c r="HX253">
        <v>2</v>
      </c>
      <c r="HY253">
        <v>0</v>
      </c>
      <c r="HZ253">
        <v>2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4</v>
      </c>
      <c r="IM253" t="s">
        <v>0</v>
      </c>
      <c r="IN253" t="s">
        <v>0</v>
      </c>
      <c r="IO253" t="s">
        <v>0</v>
      </c>
      <c r="IP253" t="s">
        <v>0</v>
      </c>
      <c r="IQ253" t="s">
        <v>0</v>
      </c>
      <c r="IR253" t="s">
        <v>0</v>
      </c>
      <c r="IS253" t="s">
        <v>0</v>
      </c>
      <c r="IT253" t="s">
        <v>0</v>
      </c>
      <c r="IU253" t="s">
        <v>0</v>
      </c>
      <c r="IV253" t="s">
        <v>0</v>
      </c>
      <c r="IW253" t="s">
        <v>0</v>
      </c>
      <c r="IX253" t="s">
        <v>0</v>
      </c>
      <c r="IY253" t="s">
        <v>0</v>
      </c>
      <c r="IZ253" t="s">
        <v>0</v>
      </c>
    </row>
    <row r="254" spans="1:260">
      <c r="A254" t="s">
        <v>1094</v>
      </c>
      <c r="B254" t="s">
        <v>1057</v>
      </c>
      <c r="C254" t="str">
        <f>"180504"</f>
        <v>180504</v>
      </c>
      <c r="D254" t="s">
        <v>1093</v>
      </c>
      <c r="E254">
        <v>4</v>
      </c>
      <c r="F254">
        <v>646</v>
      </c>
      <c r="G254">
        <v>490</v>
      </c>
      <c r="H254">
        <v>123</v>
      </c>
      <c r="I254">
        <v>367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367</v>
      </c>
      <c r="T254">
        <v>0</v>
      </c>
      <c r="U254">
        <v>0</v>
      </c>
      <c r="V254">
        <v>367</v>
      </c>
      <c r="W254">
        <v>7</v>
      </c>
      <c r="X254">
        <v>3</v>
      </c>
      <c r="Y254">
        <v>1</v>
      </c>
      <c r="Z254">
        <v>3</v>
      </c>
      <c r="AA254">
        <v>360</v>
      </c>
      <c r="AB254">
        <v>200</v>
      </c>
      <c r="AC254">
        <v>15</v>
      </c>
      <c r="AD254">
        <v>0</v>
      </c>
      <c r="AE254">
        <v>6</v>
      </c>
      <c r="AF254">
        <v>2</v>
      </c>
      <c r="AG254">
        <v>19</v>
      </c>
      <c r="AH254">
        <v>1</v>
      </c>
      <c r="AI254">
        <v>4</v>
      </c>
      <c r="AJ254">
        <v>144</v>
      </c>
      <c r="AK254">
        <v>3</v>
      </c>
      <c r="AL254">
        <v>1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5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200</v>
      </c>
      <c r="AZ254">
        <v>45</v>
      </c>
      <c r="BA254">
        <v>9</v>
      </c>
      <c r="BB254">
        <v>3</v>
      </c>
      <c r="BC254">
        <v>15</v>
      </c>
      <c r="BD254">
        <v>1</v>
      </c>
      <c r="BE254">
        <v>0</v>
      </c>
      <c r="BF254">
        <v>0</v>
      </c>
      <c r="BG254">
        <v>7</v>
      </c>
      <c r="BH254">
        <v>1</v>
      </c>
      <c r="BI254">
        <v>0</v>
      </c>
      <c r="BJ254">
        <v>1</v>
      </c>
      <c r="BK254">
        <v>4</v>
      </c>
      <c r="BL254">
        <v>1</v>
      </c>
      <c r="BM254">
        <v>0</v>
      </c>
      <c r="BN254">
        <v>0</v>
      </c>
      <c r="BO254">
        <v>1</v>
      </c>
      <c r="BP254">
        <v>1</v>
      </c>
      <c r="BQ254">
        <v>0</v>
      </c>
      <c r="BR254">
        <v>0</v>
      </c>
      <c r="BS254">
        <v>0</v>
      </c>
      <c r="BT254">
        <v>1</v>
      </c>
      <c r="BU254">
        <v>0</v>
      </c>
      <c r="BV254">
        <v>0</v>
      </c>
      <c r="BW254">
        <v>45</v>
      </c>
      <c r="BX254">
        <v>2</v>
      </c>
      <c r="BY254">
        <v>1</v>
      </c>
      <c r="BZ254">
        <v>0</v>
      </c>
      <c r="CA254">
        <v>0</v>
      </c>
      <c r="CB254">
        <v>0</v>
      </c>
      <c r="CC254">
        <v>1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2</v>
      </c>
      <c r="CL254">
        <v>10</v>
      </c>
      <c r="CM254">
        <v>7</v>
      </c>
      <c r="CN254">
        <v>1</v>
      </c>
      <c r="CO254">
        <v>2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10</v>
      </c>
      <c r="DJ254">
        <v>28</v>
      </c>
      <c r="DK254">
        <v>3</v>
      </c>
      <c r="DL254">
        <v>7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3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15</v>
      </c>
      <c r="EC254">
        <v>0</v>
      </c>
      <c r="ED254">
        <v>0</v>
      </c>
      <c r="EE254">
        <v>0</v>
      </c>
      <c r="EF254">
        <v>0</v>
      </c>
      <c r="EG254">
        <v>28</v>
      </c>
      <c r="EH254">
        <v>23</v>
      </c>
      <c r="EI254">
        <v>7</v>
      </c>
      <c r="EJ254">
        <v>0</v>
      </c>
      <c r="EK254">
        <v>4</v>
      </c>
      <c r="EL254">
        <v>0</v>
      </c>
      <c r="EM254">
        <v>1</v>
      </c>
      <c r="EN254">
        <v>7</v>
      </c>
      <c r="EO254">
        <v>1</v>
      </c>
      <c r="EP254">
        <v>0</v>
      </c>
      <c r="EQ254">
        <v>0</v>
      </c>
      <c r="ER254">
        <v>1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2</v>
      </c>
      <c r="FE254">
        <v>23</v>
      </c>
      <c r="FF254">
        <v>28</v>
      </c>
      <c r="FG254">
        <v>10</v>
      </c>
      <c r="FH254">
        <v>0</v>
      </c>
      <c r="FI254">
        <v>8</v>
      </c>
      <c r="FJ254">
        <v>1</v>
      </c>
      <c r="FK254">
        <v>0</v>
      </c>
      <c r="FL254">
        <v>0</v>
      </c>
      <c r="FM254">
        <v>4</v>
      </c>
      <c r="FN254">
        <v>0</v>
      </c>
      <c r="FO254">
        <v>0</v>
      </c>
      <c r="FP254">
        <v>1</v>
      </c>
      <c r="FQ254">
        <v>0</v>
      </c>
      <c r="FR254">
        <v>0</v>
      </c>
      <c r="FS254">
        <v>0</v>
      </c>
      <c r="FT254">
        <v>0</v>
      </c>
      <c r="FU254">
        <v>1</v>
      </c>
      <c r="FV254">
        <v>0</v>
      </c>
      <c r="FW254">
        <v>0</v>
      </c>
      <c r="FX254">
        <v>2</v>
      </c>
      <c r="FY254">
        <v>1</v>
      </c>
      <c r="FZ254">
        <v>28</v>
      </c>
      <c r="GA254">
        <v>18</v>
      </c>
      <c r="GB254">
        <v>12</v>
      </c>
      <c r="GC254">
        <v>0</v>
      </c>
      <c r="GD254">
        <v>3</v>
      </c>
      <c r="GE254">
        <v>0</v>
      </c>
      <c r="GF254">
        <v>0</v>
      </c>
      <c r="GG254">
        <v>1</v>
      </c>
      <c r="GH254">
        <v>0</v>
      </c>
      <c r="GI254">
        <v>1</v>
      </c>
      <c r="GJ254">
        <v>0</v>
      </c>
      <c r="GK254">
        <v>1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18</v>
      </c>
      <c r="GY254">
        <v>6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1</v>
      </c>
      <c r="HI254">
        <v>0</v>
      </c>
      <c r="HJ254">
        <v>2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2</v>
      </c>
      <c r="HR254">
        <v>0</v>
      </c>
      <c r="HS254">
        <v>1</v>
      </c>
      <c r="HT254">
        <v>0</v>
      </c>
      <c r="HU254">
        <v>0</v>
      </c>
      <c r="HV254">
        <v>6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 t="s">
        <v>0</v>
      </c>
      <c r="IN254" t="s">
        <v>0</v>
      </c>
      <c r="IO254" t="s">
        <v>0</v>
      </c>
      <c r="IP254" t="s">
        <v>0</v>
      </c>
      <c r="IQ254" t="s">
        <v>0</v>
      </c>
      <c r="IR254" t="s">
        <v>0</v>
      </c>
      <c r="IS254" t="s">
        <v>0</v>
      </c>
      <c r="IT254" t="s">
        <v>0</v>
      </c>
      <c r="IU254" t="s">
        <v>0</v>
      </c>
      <c r="IV254" t="s">
        <v>0</v>
      </c>
      <c r="IW254" t="s">
        <v>0</v>
      </c>
      <c r="IX254" t="s">
        <v>0</v>
      </c>
      <c r="IY254" t="s">
        <v>0</v>
      </c>
      <c r="IZ254" t="s">
        <v>0</v>
      </c>
    </row>
    <row r="255" spans="1:260">
      <c r="A255" t="s">
        <v>1092</v>
      </c>
      <c r="B255" t="s">
        <v>1057</v>
      </c>
      <c r="C255" t="str">
        <f>"180504"</f>
        <v>180504</v>
      </c>
      <c r="D255" t="s">
        <v>1091</v>
      </c>
      <c r="E255">
        <v>5</v>
      </c>
      <c r="F255">
        <v>316</v>
      </c>
      <c r="G255">
        <v>250</v>
      </c>
      <c r="H255">
        <v>66</v>
      </c>
      <c r="I255">
        <v>184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184</v>
      </c>
      <c r="T255">
        <v>0</v>
      </c>
      <c r="U255">
        <v>0</v>
      </c>
      <c r="V255">
        <v>184</v>
      </c>
      <c r="W255">
        <v>3</v>
      </c>
      <c r="X255">
        <v>3</v>
      </c>
      <c r="Y255">
        <v>0</v>
      </c>
      <c r="Z255">
        <v>0</v>
      </c>
      <c r="AA255">
        <v>181</v>
      </c>
      <c r="AB255">
        <v>95</v>
      </c>
      <c r="AC255">
        <v>14</v>
      </c>
      <c r="AD255">
        <v>1</v>
      </c>
      <c r="AE255">
        <v>2</v>
      </c>
      <c r="AF255">
        <v>3</v>
      </c>
      <c r="AG255">
        <v>4</v>
      </c>
      <c r="AH255">
        <v>1</v>
      </c>
      <c r="AI255">
        <v>7</v>
      </c>
      <c r="AJ255">
        <v>58</v>
      </c>
      <c r="AK255">
        <v>0</v>
      </c>
      <c r="AL255">
        <v>0</v>
      </c>
      <c r="AM255">
        <v>2</v>
      </c>
      <c r="AN255">
        <v>1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1</v>
      </c>
      <c r="AX255">
        <v>1</v>
      </c>
      <c r="AY255">
        <v>95</v>
      </c>
      <c r="AZ255">
        <v>16</v>
      </c>
      <c r="BA255">
        <v>4</v>
      </c>
      <c r="BB255">
        <v>0</v>
      </c>
      <c r="BC255">
        <v>3</v>
      </c>
      <c r="BD255">
        <v>0</v>
      </c>
      <c r="BE255">
        <v>0</v>
      </c>
      <c r="BF255">
        <v>0</v>
      </c>
      <c r="BG255">
        <v>4</v>
      </c>
      <c r="BH255">
        <v>1</v>
      </c>
      <c r="BI255">
        <v>0</v>
      </c>
      <c r="BJ255">
        <v>0</v>
      </c>
      <c r="BK255">
        <v>1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1</v>
      </c>
      <c r="BU255">
        <v>1</v>
      </c>
      <c r="BV255">
        <v>1</v>
      </c>
      <c r="BW255">
        <v>16</v>
      </c>
      <c r="BX255">
        <v>7</v>
      </c>
      <c r="BY255">
        <v>3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2</v>
      </c>
      <c r="CF255">
        <v>0</v>
      </c>
      <c r="CG255">
        <v>1</v>
      </c>
      <c r="CH255">
        <v>0</v>
      </c>
      <c r="CI255">
        <v>1</v>
      </c>
      <c r="CJ255">
        <v>0</v>
      </c>
      <c r="CK255">
        <v>7</v>
      </c>
      <c r="CL255">
        <v>7</v>
      </c>
      <c r="CM255">
        <v>5</v>
      </c>
      <c r="CN255">
        <v>1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1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7</v>
      </c>
      <c r="DJ255">
        <v>22</v>
      </c>
      <c r="DK255">
        <v>1</v>
      </c>
      <c r="DL255">
        <v>8</v>
      </c>
      <c r="DM255">
        <v>0</v>
      </c>
      <c r="DN255">
        <v>1</v>
      </c>
      <c r="DO255">
        <v>0</v>
      </c>
      <c r="DP255">
        <v>1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10</v>
      </c>
      <c r="DW255">
        <v>0</v>
      </c>
      <c r="DX255">
        <v>0</v>
      </c>
      <c r="DY255">
        <v>0</v>
      </c>
      <c r="DZ255">
        <v>0</v>
      </c>
      <c r="EA255">
        <v>1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22</v>
      </c>
      <c r="EH255">
        <v>7</v>
      </c>
      <c r="EI255">
        <v>4</v>
      </c>
      <c r="EJ255">
        <v>0</v>
      </c>
      <c r="EK255">
        <v>0</v>
      </c>
      <c r="EL255">
        <v>0</v>
      </c>
      <c r="EM255">
        <v>1</v>
      </c>
      <c r="EN255">
        <v>0</v>
      </c>
      <c r="EO255">
        <v>0</v>
      </c>
      <c r="EP255">
        <v>2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7</v>
      </c>
      <c r="FF255">
        <v>18</v>
      </c>
      <c r="FG255">
        <v>5</v>
      </c>
      <c r="FH255">
        <v>2</v>
      </c>
      <c r="FI255">
        <v>9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1</v>
      </c>
      <c r="FR255">
        <v>0</v>
      </c>
      <c r="FS255">
        <v>0</v>
      </c>
      <c r="FT255">
        <v>0</v>
      </c>
      <c r="FU255">
        <v>0</v>
      </c>
      <c r="FV255">
        <v>1</v>
      </c>
      <c r="FW255">
        <v>0</v>
      </c>
      <c r="FX255">
        <v>0</v>
      </c>
      <c r="FY255">
        <v>0</v>
      </c>
      <c r="FZ255">
        <v>18</v>
      </c>
      <c r="GA255">
        <v>9</v>
      </c>
      <c r="GB255">
        <v>3</v>
      </c>
      <c r="GC255">
        <v>0</v>
      </c>
      <c r="GD255">
        <v>1</v>
      </c>
      <c r="GE255">
        <v>1</v>
      </c>
      <c r="GF255">
        <v>0</v>
      </c>
      <c r="GG255">
        <v>0</v>
      </c>
      <c r="GH255">
        <v>2</v>
      </c>
      <c r="GI255">
        <v>0</v>
      </c>
      <c r="GJ255">
        <v>0</v>
      </c>
      <c r="GK255">
        <v>1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1</v>
      </c>
      <c r="GX255">
        <v>9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 t="s">
        <v>0</v>
      </c>
      <c r="IN255" t="s">
        <v>0</v>
      </c>
      <c r="IO255" t="s">
        <v>0</v>
      </c>
      <c r="IP255" t="s">
        <v>0</v>
      </c>
      <c r="IQ255" t="s">
        <v>0</v>
      </c>
      <c r="IR255" t="s">
        <v>0</v>
      </c>
      <c r="IS255" t="s">
        <v>0</v>
      </c>
      <c r="IT255" t="s">
        <v>0</v>
      </c>
      <c r="IU255" t="s">
        <v>0</v>
      </c>
      <c r="IV255" t="s">
        <v>0</v>
      </c>
      <c r="IW255" t="s">
        <v>0</v>
      </c>
      <c r="IX255" t="s">
        <v>0</v>
      </c>
      <c r="IY255" t="s">
        <v>0</v>
      </c>
      <c r="IZ255" t="s">
        <v>0</v>
      </c>
    </row>
    <row r="256" spans="1:260">
      <c r="A256" t="s">
        <v>1090</v>
      </c>
      <c r="B256" t="s">
        <v>1057</v>
      </c>
      <c r="C256" t="str">
        <f>"180504"</f>
        <v>180504</v>
      </c>
      <c r="D256" t="s">
        <v>1089</v>
      </c>
      <c r="E256">
        <v>6</v>
      </c>
      <c r="F256">
        <v>455</v>
      </c>
      <c r="G256">
        <v>350</v>
      </c>
      <c r="H256">
        <v>79</v>
      </c>
      <c r="I256">
        <v>271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271</v>
      </c>
      <c r="T256">
        <v>0</v>
      </c>
      <c r="U256">
        <v>0</v>
      </c>
      <c r="V256">
        <v>271</v>
      </c>
      <c r="W256">
        <v>6</v>
      </c>
      <c r="X256">
        <v>5</v>
      </c>
      <c r="Y256">
        <v>1</v>
      </c>
      <c r="Z256">
        <v>0</v>
      </c>
      <c r="AA256">
        <v>265</v>
      </c>
      <c r="AB256">
        <v>171</v>
      </c>
      <c r="AC256">
        <v>17</v>
      </c>
      <c r="AD256">
        <v>0</v>
      </c>
      <c r="AE256">
        <v>1</v>
      </c>
      <c r="AF256">
        <v>0</v>
      </c>
      <c r="AG256">
        <v>39</v>
      </c>
      <c r="AH256">
        <v>0</v>
      </c>
      <c r="AI256">
        <v>3</v>
      </c>
      <c r="AJ256">
        <v>105</v>
      </c>
      <c r="AK256">
        <v>0</v>
      </c>
      <c r="AL256">
        <v>3</v>
      </c>
      <c r="AM256">
        <v>0</v>
      </c>
      <c r="AN256">
        <v>0</v>
      </c>
      <c r="AO256">
        <v>0</v>
      </c>
      <c r="AP256">
        <v>1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2</v>
      </c>
      <c r="AX256">
        <v>0</v>
      </c>
      <c r="AY256">
        <v>171</v>
      </c>
      <c r="AZ256">
        <v>29</v>
      </c>
      <c r="BA256">
        <v>5</v>
      </c>
      <c r="BB256">
        <v>1</v>
      </c>
      <c r="BC256">
        <v>7</v>
      </c>
      <c r="BD256">
        <v>1</v>
      </c>
      <c r="BE256">
        <v>0</v>
      </c>
      <c r="BF256">
        <v>0</v>
      </c>
      <c r="BG256">
        <v>6</v>
      </c>
      <c r="BH256">
        <v>0</v>
      </c>
      <c r="BI256">
        <v>0</v>
      </c>
      <c r="BJ256">
        <v>0</v>
      </c>
      <c r="BK256">
        <v>8</v>
      </c>
      <c r="BL256">
        <v>0</v>
      </c>
      <c r="BM256">
        <v>0</v>
      </c>
      <c r="BN256">
        <v>0</v>
      </c>
      <c r="BO256">
        <v>1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29</v>
      </c>
      <c r="BX256">
        <v>5</v>
      </c>
      <c r="BY256">
        <v>0</v>
      </c>
      <c r="BZ256">
        <v>1</v>
      </c>
      <c r="CA256">
        <v>1</v>
      </c>
      <c r="CB256">
        <v>0</v>
      </c>
      <c r="CC256">
        <v>1</v>
      </c>
      <c r="CD256">
        <v>0</v>
      </c>
      <c r="CE256">
        <v>1</v>
      </c>
      <c r="CF256">
        <v>0</v>
      </c>
      <c r="CG256">
        <v>0</v>
      </c>
      <c r="CH256">
        <v>0</v>
      </c>
      <c r="CI256">
        <v>1</v>
      </c>
      <c r="CJ256">
        <v>0</v>
      </c>
      <c r="CK256">
        <v>5</v>
      </c>
      <c r="CL256">
        <v>13</v>
      </c>
      <c r="CM256">
        <v>3</v>
      </c>
      <c r="CN256">
        <v>0</v>
      </c>
      <c r="CO256">
        <v>6</v>
      </c>
      <c r="CP256">
        <v>0</v>
      </c>
      <c r="CQ256">
        <v>2</v>
      </c>
      <c r="CR256">
        <v>0</v>
      </c>
      <c r="CS256">
        <v>0</v>
      </c>
      <c r="CT256">
        <v>0</v>
      </c>
      <c r="CU256">
        <v>0</v>
      </c>
      <c r="CV256">
        <v>1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1</v>
      </c>
      <c r="DH256">
        <v>0</v>
      </c>
      <c r="DI256">
        <v>13</v>
      </c>
      <c r="DJ256">
        <v>17</v>
      </c>
      <c r="DK256">
        <v>1</v>
      </c>
      <c r="DL256">
        <v>4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3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9</v>
      </c>
      <c r="EC256">
        <v>0</v>
      </c>
      <c r="ED256">
        <v>0</v>
      </c>
      <c r="EE256">
        <v>0</v>
      </c>
      <c r="EF256">
        <v>0</v>
      </c>
      <c r="EG256">
        <v>17</v>
      </c>
      <c r="EH256">
        <v>3</v>
      </c>
      <c r="EI256">
        <v>1</v>
      </c>
      <c r="EJ256">
        <v>0</v>
      </c>
      <c r="EK256">
        <v>1</v>
      </c>
      <c r="EL256">
        <v>0</v>
      </c>
      <c r="EM256">
        <v>0</v>
      </c>
      <c r="EN256">
        <v>1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3</v>
      </c>
      <c r="FF256">
        <v>15</v>
      </c>
      <c r="FG256">
        <v>4</v>
      </c>
      <c r="FH256">
        <v>1</v>
      </c>
      <c r="FI256">
        <v>6</v>
      </c>
      <c r="FJ256">
        <v>1</v>
      </c>
      <c r="FK256">
        <v>0</v>
      </c>
      <c r="FL256">
        <v>0</v>
      </c>
      <c r="FM256">
        <v>0</v>
      </c>
      <c r="FN256">
        <v>0</v>
      </c>
      <c r="FO256">
        <v>2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1</v>
      </c>
      <c r="FV256">
        <v>0</v>
      </c>
      <c r="FW256">
        <v>0</v>
      </c>
      <c r="FX256">
        <v>0</v>
      </c>
      <c r="FY256">
        <v>0</v>
      </c>
      <c r="FZ256">
        <v>15</v>
      </c>
      <c r="GA256">
        <v>7</v>
      </c>
      <c r="GB256">
        <v>7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7</v>
      </c>
      <c r="GY256">
        <v>1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1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1</v>
      </c>
      <c r="HW256">
        <v>4</v>
      </c>
      <c r="HX256">
        <v>1</v>
      </c>
      <c r="HY256">
        <v>0</v>
      </c>
      <c r="HZ256">
        <v>3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4</v>
      </c>
      <c r="IM256" t="s">
        <v>0</v>
      </c>
      <c r="IN256" t="s">
        <v>0</v>
      </c>
      <c r="IO256" t="s">
        <v>0</v>
      </c>
      <c r="IP256" t="s">
        <v>0</v>
      </c>
      <c r="IQ256" t="s">
        <v>0</v>
      </c>
      <c r="IR256" t="s">
        <v>0</v>
      </c>
      <c r="IS256" t="s">
        <v>0</v>
      </c>
      <c r="IT256" t="s">
        <v>0</v>
      </c>
      <c r="IU256" t="s">
        <v>0</v>
      </c>
      <c r="IV256" t="s">
        <v>0</v>
      </c>
      <c r="IW256" t="s">
        <v>0</v>
      </c>
      <c r="IX256" t="s">
        <v>0</v>
      </c>
      <c r="IY256" t="s">
        <v>0</v>
      </c>
      <c r="IZ256" t="s">
        <v>0</v>
      </c>
    </row>
    <row r="257" spans="1:260">
      <c r="A257" t="s">
        <v>1088</v>
      </c>
      <c r="B257" t="s">
        <v>1057</v>
      </c>
      <c r="C257" t="str">
        <f>"180504"</f>
        <v>180504</v>
      </c>
      <c r="D257" t="s">
        <v>1087</v>
      </c>
      <c r="E257">
        <v>7</v>
      </c>
      <c r="F257">
        <v>462</v>
      </c>
      <c r="G257">
        <v>360</v>
      </c>
      <c r="H257">
        <v>148</v>
      </c>
      <c r="I257">
        <v>212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212</v>
      </c>
      <c r="T257">
        <v>0</v>
      </c>
      <c r="U257">
        <v>0</v>
      </c>
      <c r="V257">
        <v>212</v>
      </c>
      <c r="W257">
        <v>11</v>
      </c>
      <c r="X257">
        <v>7</v>
      </c>
      <c r="Y257">
        <v>4</v>
      </c>
      <c r="Z257">
        <v>0</v>
      </c>
      <c r="AA257">
        <v>201</v>
      </c>
      <c r="AB257">
        <v>134</v>
      </c>
      <c r="AC257">
        <v>6</v>
      </c>
      <c r="AD257">
        <v>1</v>
      </c>
      <c r="AE257">
        <v>2</v>
      </c>
      <c r="AF257">
        <v>5</v>
      </c>
      <c r="AG257">
        <v>8</v>
      </c>
      <c r="AH257">
        <v>0</v>
      </c>
      <c r="AI257">
        <v>8</v>
      </c>
      <c r="AJ257">
        <v>98</v>
      </c>
      <c r="AK257">
        <v>1</v>
      </c>
      <c r="AL257">
        <v>1</v>
      </c>
      <c r="AM257">
        <v>0</v>
      </c>
      <c r="AN257">
        <v>0</v>
      </c>
      <c r="AO257">
        <v>0</v>
      </c>
      <c r="AP257">
        <v>0</v>
      </c>
      <c r="AQ257">
        <v>1</v>
      </c>
      <c r="AR257">
        <v>0</v>
      </c>
      <c r="AS257">
        <v>2</v>
      </c>
      <c r="AT257">
        <v>0</v>
      </c>
      <c r="AU257">
        <v>0</v>
      </c>
      <c r="AV257">
        <v>0</v>
      </c>
      <c r="AW257">
        <v>1</v>
      </c>
      <c r="AX257">
        <v>0</v>
      </c>
      <c r="AY257">
        <v>134</v>
      </c>
      <c r="AZ257">
        <v>21</v>
      </c>
      <c r="BA257">
        <v>8</v>
      </c>
      <c r="BB257">
        <v>0</v>
      </c>
      <c r="BC257">
        <v>2</v>
      </c>
      <c r="BD257">
        <v>0</v>
      </c>
      <c r="BE257">
        <v>0</v>
      </c>
      <c r="BF257">
        <v>0</v>
      </c>
      <c r="BG257">
        <v>2</v>
      </c>
      <c r="BH257">
        <v>0</v>
      </c>
      <c r="BI257">
        <v>0</v>
      </c>
      <c r="BJ257">
        <v>0</v>
      </c>
      <c r="BK257">
        <v>5</v>
      </c>
      <c r="BL257">
        <v>1</v>
      </c>
      <c r="BM257">
        <v>0</v>
      </c>
      <c r="BN257">
        <v>0</v>
      </c>
      <c r="BO257">
        <v>2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1</v>
      </c>
      <c r="BW257">
        <v>21</v>
      </c>
      <c r="BX257">
        <v>2</v>
      </c>
      <c r="BY257">
        <v>1</v>
      </c>
      <c r="BZ257">
        <v>0</v>
      </c>
      <c r="CA257">
        <v>0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2</v>
      </c>
      <c r="CL257">
        <v>6</v>
      </c>
      <c r="CM257">
        <v>3</v>
      </c>
      <c r="CN257">
        <v>0</v>
      </c>
      <c r="CO257">
        <v>2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1</v>
      </c>
      <c r="DI257">
        <v>6</v>
      </c>
      <c r="DJ257">
        <v>12</v>
      </c>
      <c r="DK257">
        <v>3</v>
      </c>
      <c r="DL257">
        <v>4</v>
      </c>
      <c r="DM257">
        <v>0</v>
      </c>
      <c r="DN257">
        <v>1</v>
      </c>
      <c r="DO257">
        <v>0</v>
      </c>
      <c r="DP257">
        <v>0</v>
      </c>
      <c r="DQ257">
        <v>1</v>
      </c>
      <c r="DR257">
        <v>0</v>
      </c>
      <c r="DS257">
        <v>0</v>
      </c>
      <c r="DT257">
        <v>0</v>
      </c>
      <c r="DU257">
        <v>0</v>
      </c>
      <c r="DV257">
        <v>2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1</v>
      </c>
      <c r="EF257">
        <v>0</v>
      </c>
      <c r="EG257">
        <v>12</v>
      </c>
      <c r="EH257">
        <v>4</v>
      </c>
      <c r="EI257">
        <v>0</v>
      </c>
      <c r="EJ257">
        <v>1</v>
      </c>
      <c r="EK257">
        <v>0</v>
      </c>
      <c r="EL257">
        <v>0</v>
      </c>
      <c r="EM257">
        <v>0</v>
      </c>
      <c r="EN257">
        <v>0</v>
      </c>
      <c r="EO257">
        <v>2</v>
      </c>
      <c r="EP257">
        <v>0</v>
      </c>
      <c r="EQ257">
        <v>1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4</v>
      </c>
      <c r="FF257">
        <v>17</v>
      </c>
      <c r="FG257">
        <v>7</v>
      </c>
      <c r="FH257">
        <v>2</v>
      </c>
      <c r="FI257">
        <v>1</v>
      </c>
      <c r="FJ257">
        <v>1</v>
      </c>
      <c r="FK257">
        <v>2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1</v>
      </c>
      <c r="FV257">
        <v>2</v>
      </c>
      <c r="FW257">
        <v>0</v>
      </c>
      <c r="FX257">
        <v>1</v>
      </c>
      <c r="FY257">
        <v>0</v>
      </c>
      <c r="FZ257">
        <v>17</v>
      </c>
      <c r="GA257">
        <v>2</v>
      </c>
      <c r="GB257">
        <v>0</v>
      </c>
      <c r="GC257">
        <v>0</v>
      </c>
      <c r="GD257">
        <v>1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1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2</v>
      </c>
      <c r="GY257">
        <v>3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2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1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3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 t="s">
        <v>0</v>
      </c>
      <c r="IN257" t="s">
        <v>0</v>
      </c>
      <c r="IO257" t="s">
        <v>0</v>
      </c>
      <c r="IP257" t="s">
        <v>0</v>
      </c>
      <c r="IQ257" t="s">
        <v>0</v>
      </c>
      <c r="IR257" t="s">
        <v>0</v>
      </c>
      <c r="IS257" t="s">
        <v>0</v>
      </c>
      <c r="IT257" t="s">
        <v>0</v>
      </c>
      <c r="IU257" t="s">
        <v>0</v>
      </c>
      <c r="IV257" t="s">
        <v>0</v>
      </c>
      <c r="IW257" t="s">
        <v>0</v>
      </c>
      <c r="IX257" t="s">
        <v>0</v>
      </c>
      <c r="IY257" t="s">
        <v>0</v>
      </c>
      <c r="IZ257" t="s">
        <v>0</v>
      </c>
    </row>
    <row r="258" spans="1:260">
      <c r="A258" t="s">
        <v>1086</v>
      </c>
      <c r="B258" t="s">
        <v>1057</v>
      </c>
      <c r="C258" t="str">
        <f>"180504"</f>
        <v>180504</v>
      </c>
      <c r="D258" t="s">
        <v>1085</v>
      </c>
      <c r="E258">
        <v>8</v>
      </c>
      <c r="F258">
        <v>269</v>
      </c>
      <c r="G258">
        <v>197</v>
      </c>
      <c r="H258">
        <v>74</v>
      </c>
      <c r="I258">
        <v>123</v>
      </c>
      <c r="J258">
        <v>0</v>
      </c>
      <c r="K258">
        <v>4</v>
      </c>
      <c r="L258">
        <v>3</v>
      </c>
      <c r="M258">
        <v>3</v>
      </c>
      <c r="N258">
        <v>0</v>
      </c>
      <c r="O258">
        <v>0</v>
      </c>
      <c r="P258">
        <v>0</v>
      </c>
      <c r="Q258">
        <v>0</v>
      </c>
      <c r="R258">
        <v>3</v>
      </c>
      <c r="S258">
        <v>126</v>
      </c>
      <c r="T258">
        <v>3</v>
      </c>
      <c r="U258">
        <v>0</v>
      </c>
      <c r="V258">
        <v>126</v>
      </c>
      <c r="W258">
        <v>0</v>
      </c>
      <c r="X258">
        <v>0</v>
      </c>
      <c r="Y258">
        <v>0</v>
      </c>
      <c r="Z258">
        <v>0</v>
      </c>
      <c r="AA258">
        <v>126</v>
      </c>
      <c r="AB258">
        <v>55</v>
      </c>
      <c r="AC258">
        <v>5</v>
      </c>
      <c r="AD258">
        <v>1</v>
      </c>
      <c r="AE258">
        <v>1</v>
      </c>
      <c r="AF258">
        <v>1</v>
      </c>
      <c r="AG258">
        <v>7</v>
      </c>
      <c r="AH258">
        <v>0</v>
      </c>
      <c r="AI258">
        <v>3</v>
      </c>
      <c r="AJ258">
        <v>33</v>
      </c>
      <c r="AK258">
        <v>0</v>
      </c>
      <c r="AL258">
        <v>0</v>
      </c>
      <c r="AM258">
        <v>0</v>
      </c>
      <c r="AN258">
        <v>1</v>
      </c>
      <c r="AO258">
        <v>1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1</v>
      </c>
      <c r="AX258">
        <v>1</v>
      </c>
      <c r="AY258">
        <v>55</v>
      </c>
      <c r="AZ258">
        <v>21</v>
      </c>
      <c r="BA258">
        <v>6</v>
      </c>
      <c r="BB258">
        <v>2</v>
      </c>
      <c r="BC258">
        <v>3</v>
      </c>
      <c r="BD258">
        <v>0</v>
      </c>
      <c r="BE258">
        <v>0</v>
      </c>
      <c r="BF258">
        <v>0</v>
      </c>
      <c r="BG258">
        <v>1</v>
      </c>
      <c r="BH258">
        <v>0</v>
      </c>
      <c r="BI258">
        <v>0</v>
      </c>
      <c r="BJ258">
        <v>0</v>
      </c>
      <c r="BK258">
        <v>5</v>
      </c>
      <c r="BL258">
        <v>1</v>
      </c>
      <c r="BM258">
        <v>0</v>
      </c>
      <c r="BN258">
        <v>1</v>
      </c>
      <c r="BO258">
        <v>0</v>
      </c>
      <c r="BP258">
        <v>0</v>
      </c>
      <c r="BQ258">
        <v>0</v>
      </c>
      <c r="BR258">
        <v>2</v>
      </c>
      <c r="BS258">
        <v>0</v>
      </c>
      <c r="BT258">
        <v>0</v>
      </c>
      <c r="BU258">
        <v>0</v>
      </c>
      <c r="BV258">
        <v>0</v>
      </c>
      <c r="BW258">
        <v>21</v>
      </c>
      <c r="BX258">
        <v>1</v>
      </c>
      <c r="BY258">
        <v>0</v>
      </c>
      <c r="BZ258">
        <v>0</v>
      </c>
      <c r="CA258">
        <v>1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1</v>
      </c>
      <c r="CL258">
        <v>6</v>
      </c>
      <c r="CM258">
        <v>3</v>
      </c>
      <c r="CN258">
        <v>0</v>
      </c>
      <c r="CO258">
        <v>2</v>
      </c>
      <c r="CP258">
        <v>0</v>
      </c>
      <c r="CQ258">
        <v>0</v>
      </c>
      <c r="CR258">
        <v>0</v>
      </c>
      <c r="CS258">
        <v>1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6</v>
      </c>
      <c r="DJ258">
        <v>18</v>
      </c>
      <c r="DK258">
        <v>1</v>
      </c>
      <c r="DL258">
        <v>5</v>
      </c>
      <c r="DM258">
        <v>1</v>
      </c>
      <c r="DN258">
        <v>1</v>
      </c>
      <c r="DO258">
        <v>0</v>
      </c>
      <c r="DP258">
        <v>1</v>
      </c>
      <c r="DQ258">
        <v>0</v>
      </c>
      <c r="DR258">
        <v>0</v>
      </c>
      <c r="DS258">
        <v>0</v>
      </c>
      <c r="DT258">
        <v>1</v>
      </c>
      <c r="DU258">
        <v>0</v>
      </c>
      <c r="DV258">
        <v>5</v>
      </c>
      <c r="DW258">
        <v>1</v>
      </c>
      <c r="DX258">
        <v>1</v>
      </c>
      <c r="DY258">
        <v>0</v>
      </c>
      <c r="DZ258">
        <v>0</v>
      </c>
      <c r="EA258">
        <v>1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18</v>
      </c>
      <c r="EH258">
        <v>6</v>
      </c>
      <c r="EI258">
        <v>4</v>
      </c>
      <c r="EJ258">
        <v>2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6</v>
      </c>
      <c r="FF258">
        <v>13</v>
      </c>
      <c r="FG258">
        <v>3</v>
      </c>
      <c r="FH258">
        <v>0</v>
      </c>
      <c r="FI258">
        <v>1</v>
      </c>
      <c r="FJ258">
        <v>0</v>
      </c>
      <c r="FK258">
        <v>0</v>
      </c>
      <c r="FL258">
        <v>0</v>
      </c>
      <c r="FM258">
        <v>2</v>
      </c>
      <c r="FN258">
        <v>3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1</v>
      </c>
      <c r="FU258">
        <v>3</v>
      </c>
      <c r="FV258">
        <v>0</v>
      </c>
      <c r="FW258">
        <v>0</v>
      </c>
      <c r="FX258">
        <v>0</v>
      </c>
      <c r="FY258">
        <v>0</v>
      </c>
      <c r="FZ258">
        <v>13</v>
      </c>
      <c r="GA258">
        <v>4</v>
      </c>
      <c r="GB258">
        <v>2</v>
      </c>
      <c r="GC258">
        <v>0</v>
      </c>
      <c r="GD258">
        <v>0</v>
      </c>
      <c r="GE258">
        <v>0</v>
      </c>
      <c r="GF258">
        <v>0</v>
      </c>
      <c r="GG258">
        <v>1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1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4</v>
      </c>
      <c r="GY258">
        <v>2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2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2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 t="s">
        <v>0</v>
      </c>
      <c r="IN258" t="s">
        <v>0</v>
      </c>
      <c r="IO258" t="s">
        <v>0</v>
      </c>
      <c r="IP258" t="s">
        <v>0</v>
      </c>
      <c r="IQ258" t="s">
        <v>0</v>
      </c>
      <c r="IR258" t="s">
        <v>0</v>
      </c>
      <c r="IS258" t="s">
        <v>0</v>
      </c>
      <c r="IT258" t="s">
        <v>0</v>
      </c>
      <c r="IU258" t="s">
        <v>0</v>
      </c>
      <c r="IV258" t="s">
        <v>0</v>
      </c>
      <c r="IW258" t="s">
        <v>0</v>
      </c>
      <c r="IX258" t="s">
        <v>0</v>
      </c>
      <c r="IY258" t="s">
        <v>0</v>
      </c>
      <c r="IZ258" t="s">
        <v>0</v>
      </c>
    </row>
    <row r="259" spans="1:260">
      <c r="A259" t="s">
        <v>1084</v>
      </c>
      <c r="B259" t="s">
        <v>1057</v>
      </c>
      <c r="C259" t="str">
        <f>"180504"</f>
        <v>180504</v>
      </c>
      <c r="D259" t="s">
        <v>1083</v>
      </c>
      <c r="E259">
        <v>9</v>
      </c>
      <c r="F259">
        <v>807</v>
      </c>
      <c r="G259">
        <v>620</v>
      </c>
      <c r="H259">
        <v>174</v>
      </c>
      <c r="I259">
        <v>446</v>
      </c>
      <c r="J259">
        <v>2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446</v>
      </c>
      <c r="T259">
        <v>0</v>
      </c>
      <c r="U259">
        <v>0</v>
      </c>
      <c r="V259">
        <v>446</v>
      </c>
      <c r="W259">
        <v>4</v>
      </c>
      <c r="X259">
        <v>3</v>
      </c>
      <c r="Y259">
        <v>1</v>
      </c>
      <c r="Z259">
        <v>0</v>
      </c>
      <c r="AA259">
        <v>442</v>
      </c>
      <c r="AB259">
        <v>249</v>
      </c>
      <c r="AC259">
        <v>27</v>
      </c>
      <c r="AD259">
        <v>13</v>
      </c>
      <c r="AE259">
        <v>9</v>
      </c>
      <c r="AF259">
        <v>8</v>
      </c>
      <c r="AG259">
        <v>19</v>
      </c>
      <c r="AH259">
        <v>1</v>
      </c>
      <c r="AI259">
        <v>20</v>
      </c>
      <c r="AJ259">
        <v>137</v>
      </c>
      <c r="AK259">
        <v>1</v>
      </c>
      <c r="AL259">
        <v>1</v>
      </c>
      <c r="AM259">
        <v>0</v>
      </c>
      <c r="AN259">
        <v>1</v>
      </c>
      <c r="AO259">
        <v>0</v>
      </c>
      <c r="AP259">
        <v>1</v>
      </c>
      <c r="AQ259">
        <v>1</v>
      </c>
      <c r="AR259">
        <v>0</v>
      </c>
      <c r="AS259">
        <v>1</v>
      </c>
      <c r="AT259">
        <v>0</v>
      </c>
      <c r="AU259">
        <v>1</v>
      </c>
      <c r="AV259">
        <v>0</v>
      </c>
      <c r="AW259">
        <v>8</v>
      </c>
      <c r="AX259">
        <v>0</v>
      </c>
      <c r="AY259">
        <v>249</v>
      </c>
      <c r="AZ259">
        <v>45</v>
      </c>
      <c r="BA259">
        <v>12</v>
      </c>
      <c r="BB259">
        <v>3</v>
      </c>
      <c r="BC259">
        <v>8</v>
      </c>
      <c r="BD259">
        <v>0</v>
      </c>
      <c r="BE259">
        <v>0</v>
      </c>
      <c r="BF259">
        <v>0</v>
      </c>
      <c r="BG259">
        <v>14</v>
      </c>
      <c r="BH259">
        <v>0</v>
      </c>
      <c r="BI259">
        <v>0</v>
      </c>
      <c r="BJ259">
        <v>0</v>
      </c>
      <c r="BK259">
        <v>2</v>
      </c>
      <c r="BL259">
        <v>1</v>
      </c>
      <c r="BM259">
        <v>0</v>
      </c>
      <c r="BN259">
        <v>0</v>
      </c>
      <c r="BO259">
        <v>5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45</v>
      </c>
      <c r="BX259">
        <v>6</v>
      </c>
      <c r="BY259">
        <v>1</v>
      </c>
      <c r="BZ259">
        <v>1</v>
      </c>
      <c r="CA259">
        <v>1</v>
      </c>
      <c r="CB259">
        <v>1</v>
      </c>
      <c r="CC259">
        <v>0</v>
      </c>
      <c r="CD259">
        <v>0</v>
      </c>
      <c r="CE259">
        <v>1</v>
      </c>
      <c r="CF259">
        <v>0</v>
      </c>
      <c r="CG259">
        <v>1</v>
      </c>
      <c r="CH259">
        <v>0</v>
      </c>
      <c r="CI259">
        <v>0</v>
      </c>
      <c r="CJ259">
        <v>0</v>
      </c>
      <c r="CK259">
        <v>6</v>
      </c>
      <c r="CL259">
        <v>26</v>
      </c>
      <c r="CM259">
        <v>11</v>
      </c>
      <c r="CN259">
        <v>0</v>
      </c>
      <c r="CO259">
        <v>8</v>
      </c>
      <c r="CP259">
        <v>1</v>
      </c>
      <c r="CQ259">
        <v>0</v>
      </c>
      <c r="CR259">
        <v>1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1</v>
      </c>
      <c r="DA259">
        <v>0</v>
      </c>
      <c r="DB259">
        <v>0</v>
      </c>
      <c r="DC259">
        <v>1</v>
      </c>
      <c r="DD259">
        <v>0</v>
      </c>
      <c r="DE259">
        <v>1</v>
      </c>
      <c r="DF259">
        <v>0</v>
      </c>
      <c r="DG259">
        <v>2</v>
      </c>
      <c r="DH259">
        <v>0</v>
      </c>
      <c r="DI259">
        <v>26</v>
      </c>
      <c r="DJ259">
        <v>15</v>
      </c>
      <c r="DK259">
        <v>0</v>
      </c>
      <c r="DL259">
        <v>10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1</v>
      </c>
      <c r="DS259">
        <v>0</v>
      </c>
      <c r="DT259">
        <v>1</v>
      </c>
      <c r="DU259">
        <v>0</v>
      </c>
      <c r="DV259">
        <v>2</v>
      </c>
      <c r="DW259">
        <v>0</v>
      </c>
      <c r="DX259">
        <v>1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15</v>
      </c>
      <c r="EH259">
        <v>24</v>
      </c>
      <c r="EI259">
        <v>17</v>
      </c>
      <c r="EJ259">
        <v>1</v>
      </c>
      <c r="EK259">
        <v>4</v>
      </c>
      <c r="EL259">
        <v>0</v>
      </c>
      <c r="EM259">
        <v>0</v>
      </c>
      <c r="EN259">
        <v>1</v>
      </c>
      <c r="EO259">
        <v>1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24</v>
      </c>
      <c r="FF259">
        <v>52</v>
      </c>
      <c r="FG259">
        <v>12</v>
      </c>
      <c r="FH259">
        <v>2</v>
      </c>
      <c r="FI259">
        <v>11</v>
      </c>
      <c r="FJ259">
        <v>1</v>
      </c>
      <c r="FK259">
        <v>0</v>
      </c>
      <c r="FL259">
        <v>2</v>
      </c>
      <c r="FM259">
        <v>1</v>
      </c>
      <c r="FN259">
        <v>0</v>
      </c>
      <c r="FO259">
        <v>1</v>
      </c>
      <c r="FP259">
        <v>0</v>
      </c>
      <c r="FQ259">
        <v>0</v>
      </c>
      <c r="FR259">
        <v>0</v>
      </c>
      <c r="FS259">
        <v>1</v>
      </c>
      <c r="FT259">
        <v>0</v>
      </c>
      <c r="FU259">
        <v>18</v>
      </c>
      <c r="FV259">
        <v>0</v>
      </c>
      <c r="FW259">
        <v>0</v>
      </c>
      <c r="FX259">
        <v>2</v>
      </c>
      <c r="FY259">
        <v>1</v>
      </c>
      <c r="FZ259">
        <v>52</v>
      </c>
      <c r="GA259">
        <v>17</v>
      </c>
      <c r="GB259">
        <v>10</v>
      </c>
      <c r="GC259">
        <v>0</v>
      </c>
      <c r="GD259">
        <v>2</v>
      </c>
      <c r="GE259">
        <v>0</v>
      </c>
      <c r="GF259">
        <v>0</v>
      </c>
      <c r="GG259">
        <v>1</v>
      </c>
      <c r="GH259">
        <v>0</v>
      </c>
      <c r="GI259">
        <v>1</v>
      </c>
      <c r="GJ259">
        <v>0</v>
      </c>
      <c r="GK259">
        <v>0</v>
      </c>
      <c r="GL259">
        <v>0</v>
      </c>
      <c r="GM259">
        <v>0</v>
      </c>
      <c r="GN259">
        <v>1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2</v>
      </c>
      <c r="GX259">
        <v>17</v>
      </c>
      <c r="GY259">
        <v>7</v>
      </c>
      <c r="GZ259">
        <v>1</v>
      </c>
      <c r="HA259">
        <v>0</v>
      </c>
      <c r="HB259">
        <v>1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3</v>
      </c>
      <c r="HP259">
        <v>0</v>
      </c>
      <c r="HQ259">
        <v>0</v>
      </c>
      <c r="HR259">
        <v>0</v>
      </c>
      <c r="HS259">
        <v>0</v>
      </c>
      <c r="HT259">
        <v>1</v>
      </c>
      <c r="HU259">
        <v>1</v>
      </c>
      <c r="HV259">
        <v>7</v>
      </c>
      <c r="HW259">
        <v>1</v>
      </c>
      <c r="HX259">
        <v>1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1</v>
      </c>
      <c r="IM259" t="s">
        <v>0</v>
      </c>
      <c r="IN259" t="s">
        <v>0</v>
      </c>
      <c r="IO259" t="s">
        <v>0</v>
      </c>
      <c r="IP259" t="s">
        <v>0</v>
      </c>
      <c r="IQ259" t="s">
        <v>0</v>
      </c>
      <c r="IR259" t="s">
        <v>0</v>
      </c>
      <c r="IS259" t="s">
        <v>0</v>
      </c>
      <c r="IT259" t="s">
        <v>0</v>
      </c>
      <c r="IU259" t="s">
        <v>0</v>
      </c>
      <c r="IV259" t="s">
        <v>0</v>
      </c>
      <c r="IW259" t="s">
        <v>0</v>
      </c>
      <c r="IX259" t="s">
        <v>0</v>
      </c>
      <c r="IY259" t="s">
        <v>0</v>
      </c>
      <c r="IZ259" t="s">
        <v>0</v>
      </c>
    </row>
    <row r="260" spans="1:260">
      <c r="A260" t="s">
        <v>1082</v>
      </c>
      <c r="B260" t="s">
        <v>1057</v>
      </c>
      <c r="C260" t="str">
        <f>"180504"</f>
        <v>180504</v>
      </c>
      <c r="D260" t="s">
        <v>1081</v>
      </c>
      <c r="E260">
        <v>10</v>
      </c>
      <c r="F260">
        <v>654</v>
      </c>
      <c r="G260">
        <v>500</v>
      </c>
      <c r="H260">
        <v>154</v>
      </c>
      <c r="I260">
        <v>346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346</v>
      </c>
      <c r="T260">
        <v>0</v>
      </c>
      <c r="U260">
        <v>0</v>
      </c>
      <c r="V260">
        <v>346</v>
      </c>
      <c r="W260">
        <v>5</v>
      </c>
      <c r="X260">
        <v>3</v>
      </c>
      <c r="Y260">
        <v>1</v>
      </c>
      <c r="Z260">
        <v>1</v>
      </c>
      <c r="AA260">
        <v>341</v>
      </c>
      <c r="AB260">
        <v>209</v>
      </c>
      <c r="AC260">
        <v>5</v>
      </c>
      <c r="AD260">
        <v>1</v>
      </c>
      <c r="AE260">
        <v>2</v>
      </c>
      <c r="AF260">
        <v>0</v>
      </c>
      <c r="AG260">
        <v>40</v>
      </c>
      <c r="AH260">
        <v>0</v>
      </c>
      <c r="AI260">
        <v>2</v>
      </c>
      <c r="AJ260">
        <v>149</v>
      </c>
      <c r="AK260">
        <v>0</v>
      </c>
      <c r="AL260">
        <v>2</v>
      </c>
      <c r="AM260">
        <v>3</v>
      </c>
      <c r="AN260">
        <v>2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1</v>
      </c>
      <c r="AV260">
        <v>0</v>
      </c>
      <c r="AW260">
        <v>1</v>
      </c>
      <c r="AX260">
        <v>1</v>
      </c>
      <c r="AY260">
        <v>209</v>
      </c>
      <c r="AZ260">
        <v>36</v>
      </c>
      <c r="BA260">
        <v>12</v>
      </c>
      <c r="BB260">
        <v>0</v>
      </c>
      <c r="BC260">
        <v>7</v>
      </c>
      <c r="BD260">
        <v>1</v>
      </c>
      <c r="BE260">
        <v>0</v>
      </c>
      <c r="BF260">
        <v>1</v>
      </c>
      <c r="BG260">
        <v>6</v>
      </c>
      <c r="BH260">
        <v>1</v>
      </c>
      <c r="BI260">
        <v>0</v>
      </c>
      <c r="BJ260">
        <v>0</v>
      </c>
      <c r="BK260">
        <v>6</v>
      </c>
      <c r="BL260">
        <v>0</v>
      </c>
      <c r="BM260">
        <v>0</v>
      </c>
      <c r="BN260">
        <v>0</v>
      </c>
      <c r="BO260">
        <v>2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36</v>
      </c>
      <c r="BX260">
        <v>8</v>
      </c>
      <c r="BY260">
        <v>4</v>
      </c>
      <c r="BZ260">
        <v>1</v>
      </c>
      <c r="CA260">
        <v>0</v>
      </c>
      <c r="CB260">
        <v>0</v>
      </c>
      <c r="CC260">
        <v>0</v>
      </c>
      <c r="CD260">
        <v>2</v>
      </c>
      <c r="CE260">
        <v>1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8</v>
      </c>
      <c r="CL260">
        <v>14</v>
      </c>
      <c r="CM260">
        <v>5</v>
      </c>
      <c r="CN260">
        <v>0</v>
      </c>
      <c r="CO260">
        <v>2</v>
      </c>
      <c r="CP260">
        <v>1</v>
      </c>
      <c r="CQ260">
        <v>0</v>
      </c>
      <c r="CR260">
        <v>0</v>
      </c>
      <c r="CS260">
        <v>1</v>
      </c>
      <c r="CT260">
        <v>0</v>
      </c>
      <c r="CU260">
        <v>1</v>
      </c>
      <c r="CV260">
        <v>1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2</v>
      </c>
      <c r="DC260">
        <v>1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14</v>
      </c>
      <c r="DJ260">
        <v>12</v>
      </c>
      <c r="DK260">
        <v>0</v>
      </c>
      <c r="DL260">
        <v>3</v>
      </c>
      <c r="DM260">
        <v>0</v>
      </c>
      <c r="DN260">
        <v>1</v>
      </c>
      <c r="DO260">
        <v>0</v>
      </c>
      <c r="DP260">
        <v>0</v>
      </c>
      <c r="DQ260">
        <v>0</v>
      </c>
      <c r="DR260">
        <v>2</v>
      </c>
      <c r="DS260">
        <v>0</v>
      </c>
      <c r="DT260">
        <v>0</v>
      </c>
      <c r="DU260">
        <v>0</v>
      </c>
      <c r="DV260">
        <v>5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1</v>
      </c>
      <c r="EG260">
        <v>12</v>
      </c>
      <c r="EH260">
        <v>12</v>
      </c>
      <c r="EI260">
        <v>7</v>
      </c>
      <c r="EJ260">
        <v>0</v>
      </c>
      <c r="EK260">
        <v>1</v>
      </c>
      <c r="EL260">
        <v>0</v>
      </c>
      <c r="EM260">
        <v>0</v>
      </c>
      <c r="EN260">
        <v>1</v>
      </c>
      <c r="EO260">
        <v>1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1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1</v>
      </c>
      <c r="FE260">
        <v>12</v>
      </c>
      <c r="FF260">
        <v>36</v>
      </c>
      <c r="FG260">
        <v>9</v>
      </c>
      <c r="FH260">
        <v>2</v>
      </c>
      <c r="FI260">
        <v>13</v>
      </c>
      <c r="FJ260">
        <v>0</v>
      </c>
      <c r="FK260">
        <v>0</v>
      </c>
      <c r="FL260">
        <v>3</v>
      </c>
      <c r="FM260">
        <v>1</v>
      </c>
      <c r="FN260">
        <v>1</v>
      </c>
      <c r="FO260">
        <v>1</v>
      </c>
      <c r="FP260">
        <v>0</v>
      </c>
      <c r="FQ260">
        <v>1</v>
      </c>
      <c r="FR260">
        <v>0</v>
      </c>
      <c r="FS260">
        <v>0</v>
      </c>
      <c r="FT260">
        <v>1</v>
      </c>
      <c r="FU260">
        <v>2</v>
      </c>
      <c r="FV260">
        <v>0</v>
      </c>
      <c r="FW260">
        <v>0</v>
      </c>
      <c r="FX260">
        <v>2</v>
      </c>
      <c r="FY260">
        <v>0</v>
      </c>
      <c r="FZ260">
        <v>36</v>
      </c>
      <c r="GA260">
        <v>13</v>
      </c>
      <c r="GB260">
        <v>7</v>
      </c>
      <c r="GC260">
        <v>0</v>
      </c>
      <c r="GD260">
        <v>2</v>
      </c>
      <c r="GE260">
        <v>0</v>
      </c>
      <c r="GF260">
        <v>0</v>
      </c>
      <c r="GG260">
        <v>0</v>
      </c>
      <c r="GH260">
        <v>0</v>
      </c>
      <c r="GI260">
        <v>4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13</v>
      </c>
      <c r="GY260">
        <v>1</v>
      </c>
      <c r="GZ260">
        <v>0</v>
      </c>
      <c r="HA260">
        <v>0</v>
      </c>
      <c r="HB260">
        <v>1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1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 t="s">
        <v>0</v>
      </c>
      <c r="IN260" t="s">
        <v>0</v>
      </c>
      <c r="IO260" t="s">
        <v>0</v>
      </c>
      <c r="IP260" t="s">
        <v>0</v>
      </c>
      <c r="IQ260" t="s">
        <v>0</v>
      </c>
      <c r="IR260" t="s">
        <v>0</v>
      </c>
      <c r="IS260" t="s">
        <v>0</v>
      </c>
      <c r="IT260" t="s">
        <v>0</v>
      </c>
      <c r="IU260" t="s">
        <v>0</v>
      </c>
      <c r="IV260" t="s">
        <v>0</v>
      </c>
      <c r="IW260" t="s">
        <v>0</v>
      </c>
      <c r="IX260" t="s">
        <v>0</v>
      </c>
      <c r="IY260" t="s">
        <v>0</v>
      </c>
      <c r="IZ260" t="s">
        <v>0</v>
      </c>
    </row>
    <row r="261" spans="1:260">
      <c r="A261" t="s">
        <v>1080</v>
      </c>
      <c r="B261" t="s">
        <v>1057</v>
      </c>
      <c r="C261" t="str">
        <f>"180504"</f>
        <v>180504</v>
      </c>
      <c r="D261" t="s">
        <v>1079</v>
      </c>
      <c r="E261">
        <v>11</v>
      </c>
      <c r="F261">
        <v>795</v>
      </c>
      <c r="G261">
        <v>610</v>
      </c>
      <c r="H261">
        <v>227</v>
      </c>
      <c r="I261">
        <v>383</v>
      </c>
      <c r="J261">
        <v>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383</v>
      </c>
      <c r="T261">
        <v>0</v>
      </c>
      <c r="U261">
        <v>0</v>
      </c>
      <c r="V261">
        <v>383</v>
      </c>
      <c r="W261">
        <v>16</v>
      </c>
      <c r="X261">
        <v>9</v>
      </c>
      <c r="Y261">
        <v>5</v>
      </c>
      <c r="Z261">
        <v>2</v>
      </c>
      <c r="AA261">
        <v>367</v>
      </c>
      <c r="AB261">
        <v>238</v>
      </c>
      <c r="AC261">
        <v>10</v>
      </c>
      <c r="AD261">
        <v>1</v>
      </c>
      <c r="AE261">
        <v>4</v>
      </c>
      <c r="AF261">
        <v>1</v>
      </c>
      <c r="AG261">
        <v>42</v>
      </c>
      <c r="AH261">
        <v>2</v>
      </c>
      <c r="AI261">
        <v>4</v>
      </c>
      <c r="AJ261">
        <v>162</v>
      </c>
      <c r="AK261">
        <v>1</v>
      </c>
      <c r="AL261">
        <v>3</v>
      </c>
      <c r="AM261">
        <v>0</v>
      </c>
      <c r="AN261">
        <v>1</v>
      </c>
      <c r="AO261">
        <v>0</v>
      </c>
      <c r="AP261">
        <v>2</v>
      </c>
      <c r="AQ261">
        <v>0</v>
      </c>
      <c r="AR261">
        <v>0</v>
      </c>
      <c r="AS261">
        <v>2</v>
      </c>
      <c r="AT261">
        <v>0</v>
      </c>
      <c r="AU261">
        <v>0</v>
      </c>
      <c r="AV261">
        <v>0</v>
      </c>
      <c r="AW261">
        <v>3</v>
      </c>
      <c r="AX261">
        <v>0</v>
      </c>
      <c r="AY261">
        <v>238</v>
      </c>
      <c r="AZ261">
        <v>31</v>
      </c>
      <c r="BA261">
        <v>9</v>
      </c>
      <c r="BB261">
        <v>0</v>
      </c>
      <c r="BC261">
        <v>3</v>
      </c>
      <c r="BD261">
        <v>1</v>
      </c>
      <c r="BE261">
        <v>0</v>
      </c>
      <c r="BF261">
        <v>0</v>
      </c>
      <c r="BG261">
        <v>6</v>
      </c>
      <c r="BH261">
        <v>0</v>
      </c>
      <c r="BI261">
        <v>1</v>
      </c>
      <c r="BJ261">
        <v>0</v>
      </c>
      <c r="BK261">
        <v>8</v>
      </c>
      <c r="BL261">
        <v>1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1</v>
      </c>
      <c r="BS261">
        <v>0</v>
      </c>
      <c r="BT261">
        <v>0</v>
      </c>
      <c r="BU261">
        <v>0</v>
      </c>
      <c r="BV261">
        <v>1</v>
      </c>
      <c r="BW261">
        <v>31</v>
      </c>
      <c r="BX261">
        <v>10</v>
      </c>
      <c r="BY261">
        <v>6</v>
      </c>
      <c r="BZ261">
        <v>1</v>
      </c>
      <c r="CA261">
        <v>1</v>
      </c>
      <c r="CB261">
        <v>1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1</v>
      </c>
      <c r="CJ261">
        <v>0</v>
      </c>
      <c r="CK261">
        <v>10</v>
      </c>
      <c r="CL261">
        <v>18</v>
      </c>
      <c r="CM261">
        <v>6</v>
      </c>
      <c r="CN261">
        <v>0</v>
      </c>
      <c r="CO261">
        <v>11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1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18</v>
      </c>
      <c r="DJ261">
        <v>10</v>
      </c>
      <c r="DK261">
        <v>1</v>
      </c>
      <c r="DL261">
        <v>3</v>
      </c>
      <c r="DM261">
        <v>0</v>
      </c>
      <c r="DN261">
        <v>1</v>
      </c>
      <c r="DO261">
        <v>1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4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10</v>
      </c>
      <c r="EH261">
        <v>11</v>
      </c>
      <c r="EI261">
        <v>7</v>
      </c>
      <c r="EJ261">
        <v>0</v>
      </c>
      <c r="EK261">
        <v>3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1</v>
      </c>
      <c r="FC261">
        <v>0</v>
      </c>
      <c r="FD261">
        <v>0</v>
      </c>
      <c r="FE261">
        <v>11</v>
      </c>
      <c r="FF261">
        <v>29</v>
      </c>
      <c r="FG261">
        <v>5</v>
      </c>
      <c r="FH261">
        <v>6</v>
      </c>
      <c r="FI261">
        <v>4</v>
      </c>
      <c r="FJ261">
        <v>0</v>
      </c>
      <c r="FK261">
        <v>2</v>
      </c>
      <c r="FL261">
        <v>1</v>
      </c>
      <c r="FM261">
        <v>0</v>
      </c>
      <c r="FN261">
        <v>0</v>
      </c>
      <c r="FO261">
        <v>2</v>
      </c>
      <c r="FP261">
        <v>0</v>
      </c>
      <c r="FQ261">
        <v>1</v>
      </c>
      <c r="FR261">
        <v>1</v>
      </c>
      <c r="FS261">
        <v>0</v>
      </c>
      <c r="FT261">
        <v>1</v>
      </c>
      <c r="FU261">
        <v>4</v>
      </c>
      <c r="FV261">
        <v>0</v>
      </c>
      <c r="FW261">
        <v>0</v>
      </c>
      <c r="FX261">
        <v>2</v>
      </c>
      <c r="FY261">
        <v>0</v>
      </c>
      <c r="FZ261">
        <v>29</v>
      </c>
      <c r="GA261">
        <v>16</v>
      </c>
      <c r="GB261">
        <v>10</v>
      </c>
      <c r="GC261">
        <v>0</v>
      </c>
      <c r="GD261">
        <v>1</v>
      </c>
      <c r="GE261">
        <v>0</v>
      </c>
      <c r="GF261">
        <v>0</v>
      </c>
      <c r="GG261">
        <v>1</v>
      </c>
      <c r="GH261">
        <v>1</v>
      </c>
      <c r="GI261">
        <v>1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2</v>
      </c>
      <c r="GV261">
        <v>0</v>
      </c>
      <c r="GW261">
        <v>0</v>
      </c>
      <c r="GX261">
        <v>16</v>
      </c>
      <c r="GY261">
        <v>4</v>
      </c>
      <c r="GZ261">
        <v>0</v>
      </c>
      <c r="HA261">
        <v>0</v>
      </c>
      <c r="HB261">
        <v>2</v>
      </c>
      <c r="HC261">
        <v>1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1</v>
      </c>
      <c r="HS261">
        <v>0</v>
      </c>
      <c r="HT261">
        <v>0</v>
      </c>
      <c r="HU261">
        <v>0</v>
      </c>
      <c r="HV261">
        <v>4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 t="s">
        <v>0</v>
      </c>
      <c r="IN261" t="s">
        <v>0</v>
      </c>
      <c r="IO261" t="s">
        <v>0</v>
      </c>
      <c r="IP261" t="s">
        <v>0</v>
      </c>
      <c r="IQ261" t="s">
        <v>0</v>
      </c>
      <c r="IR261" t="s">
        <v>0</v>
      </c>
      <c r="IS261" t="s">
        <v>0</v>
      </c>
      <c r="IT261" t="s">
        <v>0</v>
      </c>
      <c r="IU261" t="s">
        <v>0</v>
      </c>
      <c r="IV261" t="s">
        <v>0</v>
      </c>
      <c r="IW261" t="s">
        <v>0</v>
      </c>
      <c r="IX261" t="s">
        <v>0</v>
      </c>
      <c r="IY261" t="s">
        <v>0</v>
      </c>
      <c r="IZ261" t="s">
        <v>0</v>
      </c>
    </row>
    <row r="262" spans="1:260">
      <c r="A262" t="s">
        <v>1078</v>
      </c>
      <c r="B262" t="s">
        <v>1057</v>
      </c>
      <c r="C262" t="str">
        <f>"180504"</f>
        <v>180504</v>
      </c>
      <c r="D262" t="s">
        <v>1077</v>
      </c>
      <c r="E262">
        <v>12</v>
      </c>
      <c r="F262">
        <v>600</v>
      </c>
      <c r="G262">
        <v>460</v>
      </c>
      <c r="H262">
        <v>165</v>
      </c>
      <c r="I262">
        <v>295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295</v>
      </c>
      <c r="T262">
        <v>0</v>
      </c>
      <c r="U262">
        <v>0</v>
      </c>
      <c r="V262">
        <v>295</v>
      </c>
      <c r="W262">
        <v>6</v>
      </c>
      <c r="X262">
        <v>6</v>
      </c>
      <c r="Y262">
        <v>0</v>
      </c>
      <c r="Z262">
        <v>0</v>
      </c>
      <c r="AA262">
        <v>289</v>
      </c>
      <c r="AB262">
        <v>173</v>
      </c>
      <c r="AC262">
        <v>12</v>
      </c>
      <c r="AD262">
        <v>3</v>
      </c>
      <c r="AE262">
        <v>4</v>
      </c>
      <c r="AF262">
        <v>2</v>
      </c>
      <c r="AG262">
        <v>23</v>
      </c>
      <c r="AH262">
        <v>0</v>
      </c>
      <c r="AI262">
        <v>6</v>
      </c>
      <c r="AJ262">
        <v>111</v>
      </c>
      <c r="AK262">
        <v>1</v>
      </c>
      <c r="AL262">
        <v>2</v>
      </c>
      <c r="AM262">
        <v>0</v>
      </c>
      <c r="AN262">
        <v>0</v>
      </c>
      <c r="AO262">
        <v>0</v>
      </c>
      <c r="AP262">
        <v>0</v>
      </c>
      <c r="AQ262">
        <v>2</v>
      </c>
      <c r="AR262">
        <v>0</v>
      </c>
      <c r="AS262">
        <v>2</v>
      </c>
      <c r="AT262">
        <v>0</v>
      </c>
      <c r="AU262">
        <v>0</v>
      </c>
      <c r="AV262">
        <v>2</v>
      </c>
      <c r="AW262">
        <v>2</v>
      </c>
      <c r="AX262">
        <v>1</v>
      </c>
      <c r="AY262">
        <v>173</v>
      </c>
      <c r="AZ262">
        <v>38</v>
      </c>
      <c r="BA262">
        <v>13</v>
      </c>
      <c r="BB262">
        <v>3</v>
      </c>
      <c r="BC262">
        <v>5</v>
      </c>
      <c r="BD262">
        <v>1</v>
      </c>
      <c r="BE262">
        <v>0</v>
      </c>
      <c r="BF262">
        <v>0</v>
      </c>
      <c r="BG262">
        <v>11</v>
      </c>
      <c r="BH262">
        <v>0</v>
      </c>
      <c r="BI262">
        <v>0</v>
      </c>
      <c r="BJ262">
        <v>0</v>
      </c>
      <c r="BK262">
        <v>4</v>
      </c>
      <c r="BL262">
        <v>0</v>
      </c>
      <c r="BM262">
        <v>0</v>
      </c>
      <c r="BN262">
        <v>0</v>
      </c>
      <c r="BO262">
        <v>1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38</v>
      </c>
      <c r="BX262">
        <v>2</v>
      </c>
      <c r="BY262">
        <v>1</v>
      </c>
      <c r="BZ262">
        <v>0</v>
      </c>
      <c r="CA262">
        <v>0</v>
      </c>
      <c r="CB262">
        <v>0</v>
      </c>
      <c r="CC262">
        <v>1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2</v>
      </c>
      <c r="CL262">
        <v>9</v>
      </c>
      <c r="CM262">
        <v>5</v>
      </c>
      <c r="CN262">
        <v>0</v>
      </c>
      <c r="CO262">
        <v>3</v>
      </c>
      <c r="CP262">
        <v>1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9</v>
      </c>
      <c r="DJ262">
        <v>7</v>
      </c>
      <c r="DK262">
        <v>0</v>
      </c>
      <c r="DL262">
        <v>2</v>
      </c>
      <c r="DM262">
        <v>0</v>
      </c>
      <c r="DN262">
        <v>0</v>
      </c>
      <c r="DO262">
        <v>0</v>
      </c>
      <c r="DP262">
        <v>0</v>
      </c>
      <c r="DQ262">
        <v>1</v>
      </c>
      <c r="DR262">
        <v>0</v>
      </c>
      <c r="DS262">
        <v>0</v>
      </c>
      <c r="DT262">
        <v>0</v>
      </c>
      <c r="DU262">
        <v>0</v>
      </c>
      <c r="DV262">
        <v>3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1</v>
      </c>
      <c r="EC262">
        <v>0</v>
      </c>
      <c r="ED262">
        <v>0</v>
      </c>
      <c r="EE262">
        <v>0</v>
      </c>
      <c r="EF262">
        <v>0</v>
      </c>
      <c r="EG262">
        <v>7</v>
      </c>
      <c r="EH262">
        <v>12</v>
      </c>
      <c r="EI262">
        <v>1</v>
      </c>
      <c r="EJ262">
        <v>1</v>
      </c>
      <c r="EK262">
        <v>4</v>
      </c>
      <c r="EL262">
        <v>0</v>
      </c>
      <c r="EM262">
        <v>0</v>
      </c>
      <c r="EN262">
        <v>4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2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12</v>
      </c>
      <c r="FF262">
        <v>31</v>
      </c>
      <c r="FG262">
        <v>2</v>
      </c>
      <c r="FH262">
        <v>3</v>
      </c>
      <c r="FI262">
        <v>15</v>
      </c>
      <c r="FJ262">
        <v>0</v>
      </c>
      <c r="FK262">
        <v>1</v>
      </c>
      <c r="FL262">
        <v>3</v>
      </c>
      <c r="FM262">
        <v>3</v>
      </c>
      <c r="FN262">
        <v>0</v>
      </c>
      <c r="FO262">
        <v>1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2</v>
      </c>
      <c r="FV262">
        <v>0</v>
      </c>
      <c r="FW262">
        <v>1</v>
      </c>
      <c r="FX262">
        <v>0</v>
      </c>
      <c r="FY262">
        <v>0</v>
      </c>
      <c r="FZ262">
        <v>31</v>
      </c>
      <c r="GA262">
        <v>14</v>
      </c>
      <c r="GB262">
        <v>7</v>
      </c>
      <c r="GC262">
        <v>0</v>
      </c>
      <c r="GD262">
        <v>1</v>
      </c>
      <c r="GE262">
        <v>0</v>
      </c>
      <c r="GF262">
        <v>1</v>
      </c>
      <c r="GG262">
        <v>0</v>
      </c>
      <c r="GH262">
        <v>1</v>
      </c>
      <c r="GI262">
        <v>0</v>
      </c>
      <c r="GJ262">
        <v>0</v>
      </c>
      <c r="GK262">
        <v>2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2</v>
      </c>
      <c r="GW262">
        <v>0</v>
      </c>
      <c r="GX262">
        <v>14</v>
      </c>
      <c r="GY262">
        <v>3</v>
      </c>
      <c r="GZ262">
        <v>1</v>
      </c>
      <c r="HA262">
        <v>0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1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1</v>
      </c>
      <c r="HU262">
        <v>0</v>
      </c>
      <c r="HV262">
        <v>3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 t="s">
        <v>0</v>
      </c>
      <c r="IN262" t="s">
        <v>0</v>
      </c>
      <c r="IO262" t="s">
        <v>0</v>
      </c>
      <c r="IP262" t="s">
        <v>0</v>
      </c>
      <c r="IQ262" t="s">
        <v>0</v>
      </c>
      <c r="IR262" t="s">
        <v>0</v>
      </c>
      <c r="IS262" t="s">
        <v>0</v>
      </c>
      <c r="IT262" t="s">
        <v>0</v>
      </c>
      <c r="IU262" t="s">
        <v>0</v>
      </c>
      <c r="IV262" t="s">
        <v>0</v>
      </c>
      <c r="IW262" t="s">
        <v>0</v>
      </c>
      <c r="IX262" t="s">
        <v>0</v>
      </c>
      <c r="IY262" t="s">
        <v>0</v>
      </c>
      <c r="IZ262" t="s">
        <v>0</v>
      </c>
    </row>
    <row r="263" spans="1:260">
      <c r="A263" t="s">
        <v>1076</v>
      </c>
      <c r="B263" t="s">
        <v>1057</v>
      </c>
      <c r="C263" t="str">
        <f>"180504"</f>
        <v>180504</v>
      </c>
      <c r="D263" t="s">
        <v>1075</v>
      </c>
      <c r="E263">
        <v>13</v>
      </c>
      <c r="F263">
        <v>757</v>
      </c>
      <c r="G263">
        <v>591</v>
      </c>
      <c r="H263">
        <v>196</v>
      </c>
      <c r="I263">
        <v>395</v>
      </c>
      <c r="J263">
        <v>1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395</v>
      </c>
      <c r="T263">
        <v>0</v>
      </c>
      <c r="U263">
        <v>0</v>
      </c>
      <c r="V263">
        <v>395</v>
      </c>
      <c r="W263">
        <v>8</v>
      </c>
      <c r="X263">
        <v>5</v>
      </c>
      <c r="Y263">
        <v>1</v>
      </c>
      <c r="Z263">
        <v>0</v>
      </c>
      <c r="AA263">
        <v>387</v>
      </c>
      <c r="AB263">
        <v>270</v>
      </c>
      <c r="AC263">
        <v>14</v>
      </c>
      <c r="AD263">
        <v>3</v>
      </c>
      <c r="AE263">
        <v>1</v>
      </c>
      <c r="AF263">
        <v>1</v>
      </c>
      <c r="AG263">
        <v>64</v>
      </c>
      <c r="AH263">
        <v>1</v>
      </c>
      <c r="AI263">
        <v>4</v>
      </c>
      <c r="AJ263">
        <v>173</v>
      </c>
      <c r="AK263">
        <v>1</v>
      </c>
      <c r="AL263">
        <v>1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3</v>
      </c>
      <c r="AT263">
        <v>0</v>
      </c>
      <c r="AU263">
        <v>0</v>
      </c>
      <c r="AV263">
        <v>0</v>
      </c>
      <c r="AW263">
        <v>4</v>
      </c>
      <c r="AX263">
        <v>0</v>
      </c>
      <c r="AY263">
        <v>270</v>
      </c>
      <c r="AZ263">
        <v>42</v>
      </c>
      <c r="BA263">
        <v>12</v>
      </c>
      <c r="BB263">
        <v>2</v>
      </c>
      <c r="BC263">
        <v>11</v>
      </c>
      <c r="BD263">
        <v>0</v>
      </c>
      <c r="BE263">
        <v>0</v>
      </c>
      <c r="BF263">
        <v>0</v>
      </c>
      <c r="BG263">
        <v>3</v>
      </c>
      <c r="BH263">
        <v>1</v>
      </c>
      <c r="BI263">
        <v>0</v>
      </c>
      <c r="BJ263">
        <v>0</v>
      </c>
      <c r="BK263">
        <v>9</v>
      </c>
      <c r="BL263">
        <v>0</v>
      </c>
      <c r="BM263">
        <v>0</v>
      </c>
      <c r="BN263">
        <v>2</v>
      </c>
      <c r="BO263">
        <v>2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42</v>
      </c>
      <c r="BX263">
        <v>11</v>
      </c>
      <c r="BY263">
        <v>2</v>
      </c>
      <c r="BZ263">
        <v>4</v>
      </c>
      <c r="CA263">
        <v>1</v>
      </c>
      <c r="CB263">
        <v>0</v>
      </c>
      <c r="CC263">
        <v>2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1</v>
      </c>
      <c r="CJ263">
        <v>1</v>
      </c>
      <c r="CK263">
        <v>11</v>
      </c>
      <c r="CL263">
        <v>10</v>
      </c>
      <c r="CM263">
        <v>0</v>
      </c>
      <c r="CN263">
        <v>0</v>
      </c>
      <c r="CO263">
        <v>6</v>
      </c>
      <c r="CP263">
        <v>1</v>
      </c>
      <c r="CQ263">
        <v>0</v>
      </c>
      <c r="CR263">
        <v>0</v>
      </c>
      <c r="CS263">
        <v>0</v>
      </c>
      <c r="CT263">
        <v>1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1</v>
      </c>
      <c r="DD263">
        <v>0</v>
      </c>
      <c r="DE263">
        <v>1</v>
      </c>
      <c r="DF263">
        <v>0</v>
      </c>
      <c r="DG263">
        <v>0</v>
      </c>
      <c r="DH263">
        <v>0</v>
      </c>
      <c r="DI263">
        <v>10</v>
      </c>
      <c r="DJ263">
        <v>10</v>
      </c>
      <c r="DK263">
        <v>0</v>
      </c>
      <c r="DL263">
        <v>7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2</v>
      </c>
      <c r="DS263">
        <v>0</v>
      </c>
      <c r="DT263">
        <v>0</v>
      </c>
      <c r="DU263">
        <v>0</v>
      </c>
      <c r="DV263">
        <v>1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10</v>
      </c>
      <c r="EH263">
        <v>4</v>
      </c>
      <c r="EI263">
        <v>0</v>
      </c>
      <c r="EJ263">
        <v>0</v>
      </c>
      <c r="EK263">
        <v>1</v>
      </c>
      <c r="EL263">
        <v>0</v>
      </c>
      <c r="EM263">
        <v>0</v>
      </c>
      <c r="EN263">
        <v>2</v>
      </c>
      <c r="EO263">
        <v>0</v>
      </c>
      <c r="EP263">
        <v>0</v>
      </c>
      <c r="EQ263">
        <v>0</v>
      </c>
      <c r="ER263">
        <v>1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4</v>
      </c>
      <c r="FF263">
        <v>26</v>
      </c>
      <c r="FG263">
        <v>8</v>
      </c>
      <c r="FH263">
        <v>3</v>
      </c>
      <c r="FI263">
        <v>6</v>
      </c>
      <c r="FJ263">
        <v>0</v>
      </c>
      <c r="FK263">
        <v>1</v>
      </c>
      <c r="FL263">
        <v>2</v>
      </c>
      <c r="FM263">
        <v>1</v>
      </c>
      <c r="FN263">
        <v>0</v>
      </c>
      <c r="FO263">
        <v>0</v>
      </c>
      <c r="FP263">
        <v>0</v>
      </c>
      <c r="FQ263">
        <v>2</v>
      </c>
      <c r="FR263">
        <v>0</v>
      </c>
      <c r="FS263">
        <v>0</v>
      </c>
      <c r="FT263">
        <v>0</v>
      </c>
      <c r="FU263">
        <v>1</v>
      </c>
      <c r="FV263">
        <v>0</v>
      </c>
      <c r="FW263">
        <v>0</v>
      </c>
      <c r="FX263">
        <v>0</v>
      </c>
      <c r="FY263">
        <v>2</v>
      </c>
      <c r="FZ263">
        <v>26</v>
      </c>
      <c r="GA263">
        <v>12</v>
      </c>
      <c r="GB263">
        <v>9</v>
      </c>
      <c r="GC263">
        <v>0</v>
      </c>
      <c r="GD263">
        <v>1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1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1</v>
      </c>
      <c r="GT263">
        <v>0</v>
      </c>
      <c r="GU263">
        <v>0</v>
      </c>
      <c r="GV263">
        <v>0</v>
      </c>
      <c r="GW263">
        <v>0</v>
      </c>
      <c r="GX263">
        <v>12</v>
      </c>
      <c r="GY263">
        <v>2</v>
      </c>
      <c r="GZ263">
        <v>1</v>
      </c>
      <c r="HA263">
        <v>0</v>
      </c>
      <c r="HB263">
        <v>0</v>
      </c>
      <c r="HC263">
        <v>1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2</v>
      </c>
      <c r="HW263">
        <v>0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 t="s">
        <v>0</v>
      </c>
      <c r="IN263" t="s">
        <v>0</v>
      </c>
      <c r="IO263" t="s">
        <v>0</v>
      </c>
      <c r="IP263" t="s">
        <v>0</v>
      </c>
      <c r="IQ263" t="s">
        <v>0</v>
      </c>
      <c r="IR263" t="s">
        <v>0</v>
      </c>
      <c r="IS263" t="s">
        <v>0</v>
      </c>
      <c r="IT263" t="s">
        <v>0</v>
      </c>
      <c r="IU263" t="s">
        <v>0</v>
      </c>
      <c r="IV263" t="s">
        <v>0</v>
      </c>
      <c r="IW263" t="s">
        <v>0</v>
      </c>
      <c r="IX263" t="s">
        <v>0</v>
      </c>
      <c r="IY263" t="s">
        <v>0</v>
      </c>
      <c r="IZ263" t="s">
        <v>0</v>
      </c>
    </row>
    <row r="264" spans="1:260">
      <c r="A264" t="s">
        <v>1074</v>
      </c>
      <c r="B264" t="s">
        <v>1057</v>
      </c>
      <c r="C264" t="str">
        <f>"180504"</f>
        <v>180504</v>
      </c>
      <c r="D264" t="s">
        <v>1073</v>
      </c>
      <c r="E264">
        <v>14</v>
      </c>
      <c r="F264">
        <v>300</v>
      </c>
      <c r="G264">
        <v>230</v>
      </c>
      <c r="H264">
        <v>62</v>
      </c>
      <c r="I264">
        <v>168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168</v>
      </c>
      <c r="T264">
        <v>0</v>
      </c>
      <c r="U264">
        <v>0</v>
      </c>
      <c r="V264">
        <v>168</v>
      </c>
      <c r="W264">
        <v>6</v>
      </c>
      <c r="X264">
        <v>2</v>
      </c>
      <c r="Y264">
        <v>3</v>
      </c>
      <c r="Z264">
        <v>1</v>
      </c>
      <c r="AA264">
        <v>162</v>
      </c>
      <c r="AB264">
        <v>93</v>
      </c>
      <c r="AC264">
        <v>10</v>
      </c>
      <c r="AD264">
        <v>0</v>
      </c>
      <c r="AE264">
        <v>2</v>
      </c>
      <c r="AF264">
        <v>2</v>
      </c>
      <c r="AG264">
        <v>11</v>
      </c>
      <c r="AH264">
        <v>0</v>
      </c>
      <c r="AI264">
        <v>3</v>
      </c>
      <c r="AJ264">
        <v>61</v>
      </c>
      <c r="AK264">
        <v>1</v>
      </c>
      <c r="AL264">
        <v>0</v>
      </c>
      <c r="AM264">
        <v>0</v>
      </c>
      <c r="AN264">
        <v>0</v>
      </c>
      <c r="AO264">
        <v>0</v>
      </c>
      <c r="AP264">
        <v>1</v>
      </c>
      <c r="AQ264">
        <v>0</v>
      </c>
      <c r="AR264">
        <v>0</v>
      </c>
      <c r="AS264">
        <v>2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93</v>
      </c>
      <c r="AZ264">
        <v>23</v>
      </c>
      <c r="BA264">
        <v>6</v>
      </c>
      <c r="BB264">
        <v>1</v>
      </c>
      <c r="BC264">
        <v>11</v>
      </c>
      <c r="BD264">
        <v>0</v>
      </c>
      <c r="BE264">
        <v>0</v>
      </c>
      <c r="BF264">
        <v>0</v>
      </c>
      <c r="BG264">
        <v>1</v>
      </c>
      <c r="BH264">
        <v>0</v>
      </c>
      <c r="BI264">
        <v>0</v>
      </c>
      <c r="BJ264">
        <v>0</v>
      </c>
      <c r="BK264">
        <v>1</v>
      </c>
      <c r="BL264">
        <v>0</v>
      </c>
      <c r="BM264">
        <v>0</v>
      </c>
      <c r="BN264">
        <v>0</v>
      </c>
      <c r="BO264">
        <v>1</v>
      </c>
      <c r="BP264">
        <v>0</v>
      </c>
      <c r="BQ264">
        <v>0</v>
      </c>
      <c r="BR264">
        <v>1</v>
      </c>
      <c r="BS264">
        <v>0</v>
      </c>
      <c r="BT264">
        <v>0</v>
      </c>
      <c r="BU264">
        <v>0</v>
      </c>
      <c r="BV264">
        <v>1</v>
      </c>
      <c r="BW264">
        <v>23</v>
      </c>
      <c r="BX264">
        <v>4</v>
      </c>
      <c r="BY264">
        <v>0</v>
      </c>
      <c r="BZ264">
        <v>0</v>
      </c>
      <c r="CA264">
        <v>2</v>
      </c>
      <c r="CB264">
        <v>0</v>
      </c>
      <c r="CC264">
        <v>0</v>
      </c>
      <c r="CD264">
        <v>0</v>
      </c>
      <c r="CE264">
        <v>1</v>
      </c>
      <c r="CF264">
        <v>0</v>
      </c>
      <c r="CG264">
        <v>1</v>
      </c>
      <c r="CH264">
        <v>0</v>
      </c>
      <c r="CI264">
        <v>0</v>
      </c>
      <c r="CJ264">
        <v>0</v>
      </c>
      <c r="CK264">
        <v>4</v>
      </c>
      <c r="CL264">
        <v>4</v>
      </c>
      <c r="CM264">
        <v>0</v>
      </c>
      <c r="CN264">
        <v>0</v>
      </c>
      <c r="CO264">
        <v>3</v>
      </c>
      <c r="CP264">
        <v>0</v>
      </c>
      <c r="CQ264">
        <v>0</v>
      </c>
      <c r="CR264">
        <v>0</v>
      </c>
      <c r="CS264">
        <v>0</v>
      </c>
      <c r="CT264">
        <v>1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4</v>
      </c>
      <c r="DJ264">
        <v>7</v>
      </c>
      <c r="DK264">
        <v>0</v>
      </c>
      <c r="DL264">
        <v>0</v>
      </c>
      <c r="DM264">
        <v>0</v>
      </c>
      <c r="DN264">
        <v>1</v>
      </c>
      <c r="DO264">
        <v>1</v>
      </c>
      <c r="DP264">
        <v>0</v>
      </c>
      <c r="DQ264">
        <v>0</v>
      </c>
      <c r="DR264">
        <v>2</v>
      </c>
      <c r="DS264">
        <v>0</v>
      </c>
      <c r="DT264">
        <v>0</v>
      </c>
      <c r="DU264">
        <v>0</v>
      </c>
      <c r="DV264">
        <v>3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7</v>
      </c>
      <c r="EH264">
        <v>1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1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26</v>
      </c>
      <c r="FG264">
        <v>9</v>
      </c>
      <c r="FH264">
        <v>0</v>
      </c>
      <c r="FI264">
        <v>4</v>
      </c>
      <c r="FJ264">
        <v>0</v>
      </c>
      <c r="FK264">
        <v>2</v>
      </c>
      <c r="FL264">
        <v>1</v>
      </c>
      <c r="FM264">
        <v>2</v>
      </c>
      <c r="FN264">
        <v>2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2</v>
      </c>
      <c r="FU264">
        <v>1</v>
      </c>
      <c r="FV264">
        <v>0</v>
      </c>
      <c r="FW264">
        <v>0</v>
      </c>
      <c r="FX264">
        <v>3</v>
      </c>
      <c r="FY264">
        <v>0</v>
      </c>
      <c r="FZ264">
        <v>26</v>
      </c>
      <c r="GA264">
        <v>4</v>
      </c>
      <c r="GB264">
        <v>3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1</v>
      </c>
      <c r="GU264">
        <v>0</v>
      </c>
      <c r="GV264">
        <v>0</v>
      </c>
      <c r="GW264">
        <v>0</v>
      </c>
      <c r="GX264">
        <v>4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 t="s">
        <v>0</v>
      </c>
      <c r="IN264" t="s">
        <v>0</v>
      </c>
      <c r="IO264" t="s">
        <v>0</v>
      </c>
      <c r="IP264" t="s">
        <v>0</v>
      </c>
      <c r="IQ264" t="s">
        <v>0</v>
      </c>
      <c r="IR264" t="s">
        <v>0</v>
      </c>
      <c r="IS264" t="s">
        <v>0</v>
      </c>
      <c r="IT264" t="s">
        <v>0</v>
      </c>
      <c r="IU264" t="s">
        <v>0</v>
      </c>
      <c r="IV264" t="s">
        <v>0</v>
      </c>
      <c r="IW264" t="s">
        <v>0</v>
      </c>
      <c r="IX264" t="s">
        <v>0</v>
      </c>
      <c r="IY264" t="s">
        <v>0</v>
      </c>
      <c r="IZ264" t="s">
        <v>0</v>
      </c>
    </row>
    <row r="265" spans="1:260">
      <c r="A265" t="s">
        <v>1072</v>
      </c>
      <c r="B265" t="s">
        <v>1057</v>
      </c>
      <c r="C265" t="str">
        <f>"180504"</f>
        <v>180504</v>
      </c>
      <c r="D265" t="s">
        <v>1071</v>
      </c>
      <c r="E265">
        <v>15</v>
      </c>
      <c r="F265">
        <v>906</v>
      </c>
      <c r="G265">
        <v>690</v>
      </c>
      <c r="H265">
        <v>271</v>
      </c>
      <c r="I265">
        <v>419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419</v>
      </c>
      <c r="T265">
        <v>0</v>
      </c>
      <c r="U265">
        <v>0</v>
      </c>
      <c r="V265">
        <v>419</v>
      </c>
      <c r="W265">
        <v>7</v>
      </c>
      <c r="X265">
        <v>6</v>
      </c>
      <c r="Y265">
        <v>1</v>
      </c>
      <c r="Z265">
        <v>0</v>
      </c>
      <c r="AA265">
        <v>412</v>
      </c>
      <c r="AB265">
        <v>326</v>
      </c>
      <c r="AC265">
        <v>25</v>
      </c>
      <c r="AD265">
        <v>3</v>
      </c>
      <c r="AE265">
        <v>2</v>
      </c>
      <c r="AF265">
        <v>1</v>
      </c>
      <c r="AG265">
        <v>73</v>
      </c>
      <c r="AH265">
        <v>0</v>
      </c>
      <c r="AI265">
        <v>15</v>
      </c>
      <c r="AJ265">
        <v>197</v>
      </c>
      <c r="AK265">
        <v>0</v>
      </c>
      <c r="AL265">
        <v>1</v>
      </c>
      <c r="AM265">
        <v>0</v>
      </c>
      <c r="AN265">
        <v>1</v>
      </c>
      <c r="AO265">
        <v>0</v>
      </c>
      <c r="AP265">
        <v>0</v>
      </c>
      <c r="AQ265">
        <v>0</v>
      </c>
      <c r="AR265">
        <v>0</v>
      </c>
      <c r="AS265">
        <v>2</v>
      </c>
      <c r="AT265">
        <v>0</v>
      </c>
      <c r="AU265">
        <v>1</v>
      </c>
      <c r="AV265">
        <v>3</v>
      </c>
      <c r="AW265">
        <v>2</v>
      </c>
      <c r="AX265">
        <v>0</v>
      </c>
      <c r="AY265">
        <v>326</v>
      </c>
      <c r="AZ265">
        <v>14</v>
      </c>
      <c r="BA265">
        <v>8</v>
      </c>
      <c r="BB265">
        <v>0</v>
      </c>
      <c r="BC265">
        <v>0</v>
      </c>
      <c r="BD265">
        <v>1</v>
      </c>
      <c r="BE265">
        <v>0</v>
      </c>
      <c r="BF265">
        <v>0</v>
      </c>
      <c r="BG265">
        <v>3</v>
      </c>
      <c r="BH265">
        <v>0</v>
      </c>
      <c r="BI265">
        <v>0</v>
      </c>
      <c r="BJ265">
        <v>0</v>
      </c>
      <c r="BK265">
        <v>2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14</v>
      </c>
      <c r="BX265">
        <v>8</v>
      </c>
      <c r="BY265">
        <v>1</v>
      </c>
      <c r="BZ265">
        <v>2</v>
      </c>
      <c r="CA265">
        <v>0</v>
      </c>
      <c r="CB265">
        <v>3</v>
      </c>
      <c r="CC265">
        <v>0</v>
      </c>
      <c r="CD265">
        <v>0</v>
      </c>
      <c r="CE265">
        <v>1</v>
      </c>
      <c r="CF265">
        <v>0</v>
      </c>
      <c r="CG265">
        <v>0</v>
      </c>
      <c r="CH265">
        <v>0</v>
      </c>
      <c r="CI265">
        <v>0</v>
      </c>
      <c r="CJ265">
        <v>1</v>
      </c>
      <c r="CK265">
        <v>8</v>
      </c>
      <c r="CL265">
        <v>12</v>
      </c>
      <c r="CM265">
        <v>3</v>
      </c>
      <c r="CN265">
        <v>0</v>
      </c>
      <c r="CO265">
        <v>4</v>
      </c>
      <c r="CP265">
        <v>1</v>
      </c>
      <c r="CQ265">
        <v>0</v>
      </c>
      <c r="CR265">
        <v>0</v>
      </c>
      <c r="CS265">
        <v>0</v>
      </c>
      <c r="CT265">
        <v>1</v>
      </c>
      <c r="CU265">
        <v>0</v>
      </c>
      <c r="CV265">
        <v>0</v>
      </c>
      <c r="CW265">
        <v>1</v>
      </c>
      <c r="CX265">
        <v>0</v>
      </c>
      <c r="CY265">
        <v>1</v>
      </c>
      <c r="CZ265">
        <v>0</v>
      </c>
      <c r="DA265">
        <v>0</v>
      </c>
      <c r="DB265">
        <v>0</v>
      </c>
      <c r="DC265">
        <v>0</v>
      </c>
      <c r="DD265">
        <v>1</v>
      </c>
      <c r="DE265">
        <v>0</v>
      </c>
      <c r="DF265">
        <v>0</v>
      </c>
      <c r="DG265">
        <v>0</v>
      </c>
      <c r="DH265">
        <v>0</v>
      </c>
      <c r="DI265">
        <v>12</v>
      </c>
      <c r="DJ265">
        <v>18</v>
      </c>
      <c r="DK265">
        <v>7</v>
      </c>
      <c r="DL265">
        <v>8</v>
      </c>
      <c r="DM265">
        <v>0</v>
      </c>
      <c r="DN265">
        <v>0</v>
      </c>
      <c r="DO265">
        <v>0</v>
      </c>
      <c r="DP265">
        <v>0</v>
      </c>
      <c r="DQ265">
        <v>1</v>
      </c>
      <c r="DR265">
        <v>1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1</v>
      </c>
      <c r="EC265">
        <v>0</v>
      </c>
      <c r="ED265">
        <v>0</v>
      </c>
      <c r="EE265">
        <v>0</v>
      </c>
      <c r="EF265">
        <v>0</v>
      </c>
      <c r="EG265">
        <v>18</v>
      </c>
      <c r="EH265">
        <v>7</v>
      </c>
      <c r="EI265">
        <v>2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1</v>
      </c>
      <c r="EP265">
        <v>0</v>
      </c>
      <c r="EQ265">
        <v>0</v>
      </c>
      <c r="ER265">
        <v>2</v>
      </c>
      <c r="ES265">
        <v>0</v>
      </c>
      <c r="ET265">
        <v>1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1</v>
      </c>
      <c r="FC265">
        <v>0</v>
      </c>
      <c r="FD265">
        <v>0</v>
      </c>
      <c r="FE265">
        <v>7</v>
      </c>
      <c r="FF265">
        <v>20</v>
      </c>
      <c r="FG265">
        <v>5</v>
      </c>
      <c r="FH265">
        <v>1</v>
      </c>
      <c r="FI265">
        <v>1</v>
      </c>
      <c r="FJ265">
        <v>0</v>
      </c>
      <c r="FK265">
        <v>0</v>
      </c>
      <c r="FL265">
        <v>2</v>
      </c>
      <c r="FM265">
        <v>3</v>
      </c>
      <c r="FN265">
        <v>1</v>
      </c>
      <c r="FO265">
        <v>2</v>
      </c>
      <c r="FP265">
        <v>0</v>
      </c>
      <c r="FQ265">
        <v>0</v>
      </c>
      <c r="FR265">
        <v>1</v>
      </c>
      <c r="FS265">
        <v>0</v>
      </c>
      <c r="FT265">
        <v>0</v>
      </c>
      <c r="FU265">
        <v>0</v>
      </c>
      <c r="FV265">
        <v>0</v>
      </c>
      <c r="FW265">
        <v>2</v>
      </c>
      <c r="FX265">
        <v>2</v>
      </c>
      <c r="FY265">
        <v>0</v>
      </c>
      <c r="FZ265">
        <v>20</v>
      </c>
      <c r="GA265">
        <v>1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1</v>
      </c>
      <c r="GW265">
        <v>0</v>
      </c>
      <c r="GX265">
        <v>1</v>
      </c>
      <c r="GY265">
        <v>5</v>
      </c>
      <c r="GZ265">
        <v>1</v>
      </c>
      <c r="HA265">
        <v>0</v>
      </c>
      <c r="HB265">
        <v>2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1</v>
      </c>
      <c r="HI265">
        <v>0</v>
      </c>
      <c r="HJ265">
        <v>0</v>
      </c>
      <c r="HK265">
        <v>1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5</v>
      </c>
      <c r="HW265">
        <v>1</v>
      </c>
      <c r="HX265">
        <v>1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1</v>
      </c>
      <c r="IM265" t="s">
        <v>0</v>
      </c>
      <c r="IN265" t="s">
        <v>0</v>
      </c>
      <c r="IO265" t="s">
        <v>0</v>
      </c>
      <c r="IP265" t="s">
        <v>0</v>
      </c>
      <c r="IQ265" t="s">
        <v>0</v>
      </c>
      <c r="IR265" t="s">
        <v>0</v>
      </c>
      <c r="IS265" t="s">
        <v>0</v>
      </c>
      <c r="IT265" t="s">
        <v>0</v>
      </c>
      <c r="IU265" t="s">
        <v>0</v>
      </c>
      <c r="IV265" t="s">
        <v>0</v>
      </c>
      <c r="IW265" t="s">
        <v>0</v>
      </c>
      <c r="IX265" t="s">
        <v>0</v>
      </c>
      <c r="IY265" t="s">
        <v>0</v>
      </c>
      <c r="IZ265" t="s">
        <v>0</v>
      </c>
    </row>
    <row r="266" spans="1:260">
      <c r="A266" t="s">
        <v>1070</v>
      </c>
      <c r="B266" t="s">
        <v>1057</v>
      </c>
      <c r="C266" t="str">
        <f>"180504"</f>
        <v>180504</v>
      </c>
      <c r="D266" t="s">
        <v>1069</v>
      </c>
      <c r="E266">
        <v>16</v>
      </c>
      <c r="F266">
        <v>928</v>
      </c>
      <c r="G266">
        <v>720</v>
      </c>
      <c r="H266">
        <v>317</v>
      </c>
      <c r="I266">
        <v>403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403</v>
      </c>
      <c r="T266">
        <v>0</v>
      </c>
      <c r="U266">
        <v>0</v>
      </c>
      <c r="V266">
        <v>403</v>
      </c>
      <c r="W266">
        <v>10</v>
      </c>
      <c r="X266">
        <v>7</v>
      </c>
      <c r="Y266">
        <v>2</v>
      </c>
      <c r="Z266">
        <v>1</v>
      </c>
      <c r="AA266">
        <v>393</v>
      </c>
      <c r="AB266">
        <v>266</v>
      </c>
      <c r="AC266">
        <v>19</v>
      </c>
      <c r="AD266">
        <v>4</v>
      </c>
      <c r="AE266">
        <v>2</v>
      </c>
      <c r="AF266">
        <v>2</v>
      </c>
      <c r="AG266">
        <v>38</v>
      </c>
      <c r="AH266">
        <v>0</v>
      </c>
      <c r="AI266">
        <v>15</v>
      </c>
      <c r="AJ266">
        <v>179</v>
      </c>
      <c r="AK266">
        <v>0</v>
      </c>
      <c r="AL266">
        <v>0</v>
      </c>
      <c r="AM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>
        <v>5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266</v>
      </c>
      <c r="AZ266">
        <v>36</v>
      </c>
      <c r="BA266">
        <v>10</v>
      </c>
      <c r="BB266">
        <v>0</v>
      </c>
      <c r="BC266">
        <v>10</v>
      </c>
      <c r="BD266">
        <v>0</v>
      </c>
      <c r="BE266">
        <v>0</v>
      </c>
      <c r="BF266">
        <v>0</v>
      </c>
      <c r="BG266">
        <v>4</v>
      </c>
      <c r="BH266">
        <v>0</v>
      </c>
      <c r="BI266">
        <v>0</v>
      </c>
      <c r="BJ266">
        <v>0</v>
      </c>
      <c r="BK266">
        <v>9</v>
      </c>
      <c r="BL266">
        <v>1</v>
      </c>
      <c r="BM266">
        <v>0</v>
      </c>
      <c r="BN266">
        <v>0</v>
      </c>
      <c r="BO266">
        <v>0</v>
      </c>
      <c r="BP266">
        <v>0</v>
      </c>
      <c r="BQ266">
        <v>1</v>
      </c>
      <c r="BR266">
        <v>0</v>
      </c>
      <c r="BS266">
        <v>0</v>
      </c>
      <c r="BT266">
        <v>0</v>
      </c>
      <c r="BU266">
        <v>0</v>
      </c>
      <c r="BV266">
        <v>1</v>
      </c>
      <c r="BW266">
        <v>36</v>
      </c>
      <c r="BX266">
        <v>12</v>
      </c>
      <c r="BY266">
        <v>4</v>
      </c>
      <c r="BZ266">
        <v>1</v>
      </c>
      <c r="CA266">
        <v>3</v>
      </c>
      <c r="CB266">
        <v>0</v>
      </c>
      <c r="CC266">
        <v>2</v>
      </c>
      <c r="CD266">
        <v>1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1</v>
      </c>
      <c r="CK266">
        <v>12</v>
      </c>
      <c r="CL266">
        <v>14</v>
      </c>
      <c r="CM266">
        <v>7</v>
      </c>
      <c r="CN266">
        <v>1</v>
      </c>
      <c r="CO266">
        <v>5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1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14</v>
      </c>
      <c r="DJ266">
        <v>18</v>
      </c>
      <c r="DK266">
        <v>2</v>
      </c>
      <c r="DL266">
        <v>9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2</v>
      </c>
      <c r="DS266">
        <v>0</v>
      </c>
      <c r="DT266">
        <v>0</v>
      </c>
      <c r="DU266">
        <v>0</v>
      </c>
      <c r="DV266">
        <v>3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2</v>
      </c>
      <c r="EC266">
        <v>0</v>
      </c>
      <c r="ED266">
        <v>0</v>
      </c>
      <c r="EE266">
        <v>0</v>
      </c>
      <c r="EF266">
        <v>0</v>
      </c>
      <c r="EG266">
        <v>18</v>
      </c>
      <c r="EH266">
        <v>13</v>
      </c>
      <c r="EI266">
        <v>8</v>
      </c>
      <c r="EJ266">
        <v>0</v>
      </c>
      <c r="EK266">
        <v>0</v>
      </c>
      <c r="EL266">
        <v>1</v>
      </c>
      <c r="EM266">
        <v>0</v>
      </c>
      <c r="EN266">
        <v>1</v>
      </c>
      <c r="EO266">
        <v>0</v>
      </c>
      <c r="EP266">
        <v>1</v>
      </c>
      <c r="EQ266">
        <v>0</v>
      </c>
      <c r="ER266">
        <v>1</v>
      </c>
      <c r="ES266">
        <v>0</v>
      </c>
      <c r="ET266">
        <v>0</v>
      </c>
      <c r="EU266">
        <v>1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13</v>
      </c>
      <c r="FF266">
        <v>26</v>
      </c>
      <c r="FG266">
        <v>5</v>
      </c>
      <c r="FH266">
        <v>1</v>
      </c>
      <c r="FI266">
        <v>7</v>
      </c>
      <c r="FJ266">
        <v>1</v>
      </c>
      <c r="FK266">
        <v>0</v>
      </c>
      <c r="FL266">
        <v>1</v>
      </c>
      <c r="FM266">
        <v>0</v>
      </c>
      <c r="FN266">
        <v>0</v>
      </c>
      <c r="FO266">
        <v>1</v>
      </c>
      <c r="FP266">
        <v>0</v>
      </c>
      <c r="FQ266">
        <v>1</v>
      </c>
      <c r="FR266">
        <v>2</v>
      </c>
      <c r="FS266">
        <v>0</v>
      </c>
      <c r="FT266">
        <v>0</v>
      </c>
      <c r="FU266">
        <v>0</v>
      </c>
      <c r="FV266">
        <v>1</v>
      </c>
      <c r="FW266">
        <v>0</v>
      </c>
      <c r="FX266">
        <v>3</v>
      </c>
      <c r="FY266">
        <v>3</v>
      </c>
      <c r="FZ266">
        <v>26</v>
      </c>
      <c r="GA266">
        <v>5</v>
      </c>
      <c r="GB266">
        <v>3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1</v>
      </c>
      <c r="GJ266">
        <v>0</v>
      </c>
      <c r="GK266">
        <v>0</v>
      </c>
      <c r="GL266">
        <v>0</v>
      </c>
      <c r="GM266">
        <v>0</v>
      </c>
      <c r="GN266">
        <v>1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5</v>
      </c>
      <c r="GY266">
        <v>1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1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0</v>
      </c>
      <c r="HT266">
        <v>0</v>
      </c>
      <c r="HU266">
        <v>0</v>
      </c>
      <c r="HV266">
        <v>1</v>
      </c>
      <c r="HW266">
        <v>2</v>
      </c>
      <c r="HX266">
        <v>1</v>
      </c>
      <c r="HY266">
        <v>0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1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2</v>
      </c>
      <c r="IM266" t="s">
        <v>0</v>
      </c>
      <c r="IN266" t="s">
        <v>0</v>
      </c>
      <c r="IO266" t="s">
        <v>0</v>
      </c>
      <c r="IP266" t="s">
        <v>0</v>
      </c>
      <c r="IQ266" t="s">
        <v>0</v>
      </c>
      <c r="IR266" t="s">
        <v>0</v>
      </c>
      <c r="IS266" t="s">
        <v>0</v>
      </c>
      <c r="IT266" t="s">
        <v>0</v>
      </c>
      <c r="IU266" t="s">
        <v>0</v>
      </c>
      <c r="IV266" t="s">
        <v>0</v>
      </c>
      <c r="IW266" t="s">
        <v>0</v>
      </c>
      <c r="IX266" t="s">
        <v>0</v>
      </c>
      <c r="IY266" t="s">
        <v>0</v>
      </c>
      <c r="IZ266" t="s">
        <v>0</v>
      </c>
    </row>
    <row r="267" spans="1:260">
      <c r="A267" t="s">
        <v>1068</v>
      </c>
      <c r="B267" t="s">
        <v>1057</v>
      </c>
      <c r="C267" t="str">
        <f>"180504"</f>
        <v>180504</v>
      </c>
      <c r="D267" t="s">
        <v>1067</v>
      </c>
      <c r="E267">
        <v>17</v>
      </c>
      <c r="F267">
        <v>988</v>
      </c>
      <c r="G267">
        <v>900</v>
      </c>
      <c r="H267">
        <v>448</v>
      </c>
      <c r="I267">
        <v>452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452</v>
      </c>
      <c r="T267">
        <v>0</v>
      </c>
      <c r="U267">
        <v>0</v>
      </c>
      <c r="V267">
        <v>452</v>
      </c>
      <c r="W267">
        <v>9</v>
      </c>
      <c r="X267">
        <v>3</v>
      </c>
      <c r="Y267">
        <v>6</v>
      </c>
      <c r="Z267">
        <v>0</v>
      </c>
      <c r="AA267">
        <v>443</v>
      </c>
      <c r="AB267">
        <v>304</v>
      </c>
      <c r="AC267">
        <v>15</v>
      </c>
      <c r="AD267">
        <v>1</v>
      </c>
      <c r="AE267">
        <v>0</v>
      </c>
      <c r="AF267">
        <v>0</v>
      </c>
      <c r="AG267">
        <v>53</v>
      </c>
      <c r="AH267">
        <v>0</v>
      </c>
      <c r="AI267">
        <v>35</v>
      </c>
      <c r="AJ267">
        <v>178</v>
      </c>
      <c r="AK267">
        <v>0</v>
      </c>
      <c r="AL267">
        <v>0</v>
      </c>
      <c r="AM267">
        <v>1</v>
      </c>
      <c r="AN267">
        <v>0</v>
      </c>
      <c r="AO267">
        <v>0</v>
      </c>
      <c r="AP267">
        <v>0</v>
      </c>
      <c r="AQ267">
        <v>2</v>
      </c>
      <c r="AR267">
        <v>0</v>
      </c>
      <c r="AS267">
        <v>11</v>
      </c>
      <c r="AT267">
        <v>2</v>
      </c>
      <c r="AU267">
        <v>0</v>
      </c>
      <c r="AV267">
        <v>1</v>
      </c>
      <c r="AW267">
        <v>5</v>
      </c>
      <c r="AX267">
        <v>0</v>
      </c>
      <c r="AY267">
        <v>304</v>
      </c>
      <c r="AZ267">
        <v>26</v>
      </c>
      <c r="BA267">
        <v>2</v>
      </c>
      <c r="BB267">
        <v>0</v>
      </c>
      <c r="BC267">
        <v>6</v>
      </c>
      <c r="BD267">
        <v>0</v>
      </c>
      <c r="BE267">
        <v>0</v>
      </c>
      <c r="BF267">
        <v>0</v>
      </c>
      <c r="BG267">
        <v>8</v>
      </c>
      <c r="BH267">
        <v>0</v>
      </c>
      <c r="BI267">
        <v>0</v>
      </c>
      <c r="BJ267">
        <v>0</v>
      </c>
      <c r="BK267">
        <v>9</v>
      </c>
      <c r="BL267">
        <v>0</v>
      </c>
      <c r="BM267">
        <v>0</v>
      </c>
      <c r="BN267">
        <v>0</v>
      </c>
      <c r="BO267">
        <v>1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26</v>
      </c>
      <c r="BX267">
        <v>8</v>
      </c>
      <c r="BY267">
        <v>1</v>
      </c>
      <c r="BZ267">
        <v>2</v>
      </c>
      <c r="CA267">
        <v>0</v>
      </c>
      <c r="CB267">
        <v>0</v>
      </c>
      <c r="CC267">
        <v>2</v>
      </c>
      <c r="CD267">
        <v>2</v>
      </c>
      <c r="CE267">
        <v>0</v>
      </c>
      <c r="CF267">
        <v>0</v>
      </c>
      <c r="CG267">
        <v>0</v>
      </c>
      <c r="CH267">
        <v>0</v>
      </c>
      <c r="CI267">
        <v>1</v>
      </c>
      <c r="CJ267">
        <v>0</v>
      </c>
      <c r="CK267">
        <v>8</v>
      </c>
      <c r="CL267">
        <v>24</v>
      </c>
      <c r="CM267">
        <v>9</v>
      </c>
      <c r="CN267">
        <v>2</v>
      </c>
      <c r="CO267">
        <v>9</v>
      </c>
      <c r="CP267">
        <v>0</v>
      </c>
      <c r="CQ267">
        <v>0</v>
      </c>
      <c r="CR267">
        <v>1</v>
      </c>
      <c r="CS267">
        <v>0</v>
      </c>
      <c r="CT267">
        <v>0</v>
      </c>
      <c r="CU267">
        <v>1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1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1</v>
      </c>
      <c r="DI267">
        <v>24</v>
      </c>
      <c r="DJ267">
        <v>26</v>
      </c>
      <c r="DK267">
        <v>6</v>
      </c>
      <c r="DL267">
        <v>13</v>
      </c>
      <c r="DM267">
        <v>1</v>
      </c>
      <c r="DN267">
        <v>1</v>
      </c>
      <c r="DO267">
        <v>1</v>
      </c>
      <c r="DP267">
        <v>0</v>
      </c>
      <c r="DQ267">
        <v>0</v>
      </c>
      <c r="DR267">
        <v>2</v>
      </c>
      <c r="DS267">
        <v>0</v>
      </c>
      <c r="DT267">
        <v>0</v>
      </c>
      <c r="DU267">
        <v>1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1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26</v>
      </c>
      <c r="EH267">
        <v>9</v>
      </c>
      <c r="EI267">
        <v>3</v>
      </c>
      <c r="EJ267">
        <v>1</v>
      </c>
      <c r="EK267">
        <v>1</v>
      </c>
      <c r="EL267">
        <v>0</v>
      </c>
      <c r="EM267">
        <v>1</v>
      </c>
      <c r="EN267">
        <v>1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1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1</v>
      </c>
      <c r="FB267">
        <v>0</v>
      </c>
      <c r="FC267">
        <v>0</v>
      </c>
      <c r="FD267">
        <v>0</v>
      </c>
      <c r="FE267">
        <v>9</v>
      </c>
      <c r="FF267">
        <v>34</v>
      </c>
      <c r="FG267">
        <v>7</v>
      </c>
      <c r="FH267">
        <v>5</v>
      </c>
      <c r="FI267">
        <v>3</v>
      </c>
      <c r="FJ267">
        <v>2</v>
      </c>
      <c r="FK267">
        <v>0</v>
      </c>
      <c r="FL267">
        <v>0</v>
      </c>
      <c r="FM267">
        <v>1</v>
      </c>
      <c r="FN267">
        <v>1</v>
      </c>
      <c r="FO267">
        <v>0</v>
      </c>
      <c r="FP267">
        <v>0</v>
      </c>
      <c r="FQ267">
        <v>1</v>
      </c>
      <c r="FR267">
        <v>0</v>
      </c>
      <c r="FS267">
        <v>0</v>
      </c>
      <c r="FT267">
        <v>0</v>
      </c>
      <c r="FU267">
        <v>8</v>
      </c>
      <c r="FV267">
        <v>0</v>
      </c>
      <c r="FW267">
        <v>1</v>
      </c>
      <c r="FX267">
        <v>4</v>
      </c>
      <c r="FY267">
        <v>1</v>
      </c>
      <c r="FZ267">
        <v>34</v>
      </c>
      <c r="GA267">
        <v>6</v>
      </c>
      <c r="GB267">
        <v>1</v>
      </c>
      <c r="GC267">
        <v>0</v>
      </c>
      <c r="GD267">
        <v>1</v>
      </c>
      <c r="GE267">
        <v>0</v>
      </c>
      <c r="GF267">
        <v>0</v>
      </c>
      <c r="GG267">
        <v>0</v>
      </c>
      <c r="GH267">
        <v>1</v>
      </c>
      <c r="GI267">
        <v>1</v>
      </c>
      <c r="GJ267">
        <v>0</v>
      </c>
      <c r="GK267">
        <v>1</v>
      </c>
      <c r="GL267">
        <v>1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6</v>
      </c>
      <c r="GY267">
        <v>3</v>
      </c>
      <c r="GZ267">
        <v>0</v>
      </c>
      <c r="HA267">
        <v>0</v>
      </c>
      <c r="HB267">
        <v>1</v>
      </c>
      <c r="HC267">
        <v>0</v>
      </c>
      <c r="HD267">
        <v>0</v>
      </c>
      <c r="HE267">
        <v>0</v>
      </c>
      <c r="HF267">
        <v>1</v>
      </c>
      <c r="HG267">
        <v>0</v>
      </c>
      <c r="HH267">
        <v>1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3</v>
      </c>
      <c r="HW267">
        <v>3</v>
      </c>
      <c r="HX267">
        <v>2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1</v>
      </c>
      <c r="IL267">
        <v>3</v>
      </c>
      <c r="IM267" t="s">
        <v>0</v>
      </c>
      <c r="IN267" t="s">
        <v>0</v>
      </c>
      <c r="IO267" t="s">
        <v>0</v>
      </c>
      <c r="IP267" t="s">
        <v>0</v>
      </c>
      <c r="IQ267" t="s">
        <v>0</v>
      </c>
      <c r="IR267" t="s">
        <v>0</v>
      </c>
      <c r="IS267" t="s">
        <v>0</v>
      </c>
      <c r="IT267" t="s">
        <v>0</v>
      </c>
      <c r="IU267" t="s">
        <v>0</v>
      </c>
      <c r="IV267" t="s">
        <v>0</v>
      </c>
      <c r="IW267" t="s">
        <v>0</v>
      </c>
      <c r="IX267" t="s">
        <v>0</v>
      </c>
      <c r="IY267" t="s">
        <v>0</v>
      </c>
      <c r="IZ267" t="s">
        <v>0</v>
      </c>
    </row>
    <row r="268" spans="1:260">
      <c r="A268" t="s">
        <v>1066</v>
      </c>
      <c r="B268" t="s">
        <v>1057</v>
      </c>
      <c r="C268" t="str">
        <f>"180504"</f>
        <v>180504</v>
      </c>
      <c r="D268" t="s">
        <v>1065</v>
      </c>
      <c r="E268">
        <v>18</v>
      </c>
      <c r="F268">
        <v>896</v>
      </c>
      <c r="G268">
        <v>680</v>
      </c>
      <c r="H268">
        <v>252</v>
      </c>
      <c r="I268">
        <v>428</v>
      </c>
      <c r="J268">
        <v>0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428</v>
      </c>
      <c r="T268">
        <v>0</v>
      </c>
      <c r="U268">
        <v>0</v>
      </c>
      <c r="V268">
        <v>428</v>
      </c>
      <c r="W268">
        <v>16</v>
      </c>
      <c r="X268">
        <v>10</v>
      </c>
      <c r="Y268">
        <v>6</v>
      </c>
      <c r="Z268">
        <v>0</v>
      </c>
      <c r="AA268">
        <v>412</v>
      </c>
      <c r="AB268">
        <v>261</v>
      </c>
      <c r="AC268">
        <v>22</v>
      </c>
      <c r="AD268">
        <v>0</v>
      </c>
      <c r="AE268">
        <v>6</v>
      </c>
      <c r="AF268">
        <v>1</v>
      </c>
      <c r="AG268">
        <v>73</v>
      </c>
      <c r="AH268">
        <v>0</v>
      </c>
      <c r="AI268">
        <v>4</v>
      </c>
      <c r="AJ268">
        <v>139</v>
      </c>
      <c r="AK268">
        <v>3</v>
      </c>
      <c r="AL268">
        <v>0</v>
      </c>
      <c r="AM268">
        <v>1</v>
      </c>
      <c r="AN268">
        <v>2</v>
      </c>
      <c r="AO268">
        <v>0</v>
      </c>
      <c r="AP268">
        <v>0</v>
      </c>
      <c r="AQ268">
        <v>0</v>
      </c>
      <c r="AR268">
        <v>0</v>
      </c>
      <c r="AS268">
        <v>4</v>
      </c>
      <c r="AT268">
        <v>0</v>
      </c>
      <c r="AU268">
        <v>0</v>
      </c>
      <c r="AV268">
        <v>1</v>
      </c>
      <c r="AW268">
        <v>3</v>
      </c>
      <c r="AX268">
        <v>2</v>
      </c>
      <c r="AY268">
        <v>261</v>
      </c>
      <c r="AZ268">
        <v>44</v>
      </c>
      <c r="BA268">
        <v>19</v>
      </c>
      <c r="BB268">
        <v>1</v>
      </c>
      <c r="BC268">
        <v>6</v>
      </c>
      <c r="BD268">
        <v>0</v>
      </c>
      <c r="BE268">
        <v>0</v>
      </c>
      <c r="BF268">
        <v>2</v>
      </c>
      <c r="BG268">
        <v>6</v>
      </c>
      <c r="BH268">
        <v>0</v>
      </c>
      <c r="BI268">
        <v>0</v>
      </c>
      <c r="BJ268">
        <v>0</v>
      </c>
      <c r="BK268">
        <v>1</v>
      </c>
      <c r="BL268">
        <v>1</v>
      </c>
      <c r="BM268">
        <v>0</v>
      </c>
      <c r="BN268">
        <v>1</v>
      </c>
      <c r="BO268">
        <v>5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2</v>
      </c>
      <c r="BV268">
        <v>0</v>
      </c>
      <c r="BW268">
        <v>44</v>
      </c>
      <c r="BX268">
        <v>5</v>
      </c>
      <c r="BY268">
        <v>3</v>
      </c>
      <c r="BZ268">
        <v>2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5</v>
      </c>
      <c r="CL268">
        <v>25</v>
      </c>
      <c r="CM268">
        <v>10</v>
      </c>
      <c r="CN268">
        <v>0</v>
      </c>
      <c r="CO268">
        <v>10</v>
      </c>
      <c r="CP268">
        <v>0</v>
      </c>
      <c r="CQ268">
        <v>1</v>
      </c>
      <c r="CR268">
        <v>0</v>
      </c>
      <c r="CS268">
        <v>0</v>
      </c>
      <c r="CT268">
        <v>0</v>
      </c>
      <c r="CU268">
        <v>1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2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</v>
      </c>
      <c r="DI268">
        <v>25</v>
      </c>
      <c r="DJ268">
        <v>5</v>
      </c>
      <c r="DK268">
        <v>0</v>
      </c>
      <c r="DL268">
        <v>0</v>
      </c>
      <c r="DM268">
        <v>0</v>
      </c>
      <c r="DN268">
        <v>1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1</v>
      </c>
      <c r="DW268">
        <v>0</v>
      </c>
      <c r="DX268">
        <v>0</v>
      </c>
      <c r="DY268">
        <v>0</v>
      </c>
      <c r="DZ268">
        <v>1</v>
      </c>
      <c r="EA268">
        <v>0</v>
      </c>
      <c r="EB268">
        <v>2</v>
      </c>
      <c r="EC268">
        <v>0</v>
      </c>
      <c r="ED268">
        <v>0</v>
      </c>
      <c r="EE268">
        <v>0</v>
      </c>
      <c r="EF268">
        <v>0</v>
      </c>
      <c r="EG268">
        <v>5</v>
      </c>
      <c r="EH268">
        <v>8</v>
      </c>
      <c r="EI268">
        <v>3</v>
      </c>
      <c r="EJ268">
        <v>0</v>
      </c>
      <c r="EK268">
        <v>1</v>
      </c>
      <c r="EL268">
        <v>0</v>
      </c>
      <c r="EM268">
        <v>0</v>
      </c>
      <c r="EN268">
        <v>4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8</v>
      </c>
      <c r="FF268">
        <v>49</v>
      </c>
      <c r="FG268">
        <v>9</v>
      </c>
      <c r="FH268">
        <v>3</v>
      </c>
      <c r="FI268">
        <v>16</v>
      </c>
      <c r="FJ268">
        <v>0</v>
      </c>
      <c r="FK268">
        <v>2</v>
      </c>
      <c r="FL268">
        <v>2</v>
      </c>
      <c r="FM268">
        <v>2</v>
      </c>
      <c r="FN268">
        <v>1</v>
      </c>
      <c r="FO268">
        <v>2</v>
      </c>
      <c r="FP268">
        <v>0</v>
      </c>
      <c r="FQ268">
        <v>2</v>
      </c>
      <c r="FR268">
        <v>0</v>
      </c>
      <c r="FS268">
        <v>0</v>
      </c>
      <c r="FT268">
        <v>2</v>
      </c>
      <c r="FU268">
        <v>7</v>
      </c>
      <c r="FV268">
        <v>0</v>
      </c>
      <c r="FW268">
        <v>0</v>
      </c>
      <c r="FX268">
        <v>0</v>
      </c>
      <c r="FY268">
        <v>1</v>
      </c>
      <c r="FZ268">
        <v>49</v>
      </c>
      <c r="GA268">
        <v>11</v>
      </c>
      <c r="GB268">
        <v>7</v>
      </c>
      <c r="GC268">
        <v>0</v>
      </c>
      <c r="GD268">
        <v>0</v>
      </c>
      <c r="GE268">
        <v>0</v>
      </c>
      <c r="GF268">
        <v>1</v>
      </c>
      <c r="GG268">
        <v>0</v>
      </c>
      <c r="GH268">
        <v>0</v>
      </c>
      <c r="GI268">
        <v>0</v>
      </c>
      <c r="GJ268">
        <v>0</v>
      </c>
      <c r="GK268">
        <v>1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1</v>
      </c>
      <c r="GW268">
        <v>1</v>
      </c>
      <c r="GX268">
        <v>11</v>
      </c>
      <c r="GY268">
        <v>3</v>
      </c>
      <c r="GZ268">
        <v>0</v>
      </c>
      <c r="HA268">
        <v>0</v>
      </c>
      <c r="HB268">
        <v>1</v>
      </c>
      <c r="HC268">
        <v>0</v>
      </c>
      <c r="HD268">
        <v>0</v>
      </c>
      <c r="HE268">
        <v>1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1</v>
      </c>
      <c r="HV268">
        <v>3</v>
      </c>
      <c r="HW268">
        <v>1</v>
      </c>
      <c r="HX268">
        <v>1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1</v>
      </c>
      <c r="IM268" t="s">
        <v>0</v>
      </c>
      <c r="IN268" t="s">
        <v>0</v>
      </c>
      <c r="IO268" t="s">
        <v>0</v>
      </c>
      <c r="IP268" t="s">
        <v>0</v>
      </c>
      <c r="IQ268" t="s">
        <v>0</v>
      </c>
      <c r="IR268" t="s">
        <v>0</v>
      </c>
      <c r="IS268" t="s">
        <v>0</v>
      </c>
      <c r="IT268" t="s">
        <v>0</v>
      </c>
      <c r="IU268" t="s">
        <v>0</v>
      </c>
      <c r="IV268" t="s">
        <v>0</v>
      </c>
      <c r="IW268" t="s">
        <v>0</v>
      </c>
      <c r="IX268" t="s">
        <v>0</v>
      </c>
      <c r="IY268" t="s">
        <v>0</v>
      </c>
      <c r="IZ268" t="s">
        <v>0</v>
      </c>
    </row>
    <row r="269" spans="1:260">
      <c r="A269" t="s">
        <v>1064</v>
      </c>
      <c r="B269" t="s">
        <v>1057</v>
      </c>
      <c r="C269" t="str">
        <f>"180504"</f>
        <v>180504</v>
      </c>
      <c r="D269" t="s">
        <v>1063</v>
      </c>
      <c r="E269">
        <v>19</v>
      </c>
      <c r="F269">
        <v>998</v>
      </c>
      <c r="G269">
        <v>769</v>
      </c>
      <c r="H269">
        <v>243</v>
      </c>
      <c r="I269">
        <v>526</v>
      </c>
      <c r="J269">
        <v>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526</v>
      </c>
      <c r="T269">
        <v>0</v>
      </c>
      <c r="U269">
        <v>0</v>
      </c>
      <c r="V269">
        <v>526</v>
      </c>
      <c r="W269">
        <v>12</v>
      </c>
      <c r="X269">
        <v>10</v>
      </c>
      <c r="Y269">
        <v>2</v>
      </c>
      <c r="Z269">
        <v>0</v>
      </c>
      <c r="AA269">
        <v>514</v>
      </c>
      <c r="AB269">
        <v>397</v>
      </c>
      <c r="AC269">
        <v>37</v>
      </c>
      <c r="AD269">
        <v>9</v>
      </c>
      <c r="AE269">
        <v>3</v>
      </c>
      <c r="AF269">
        <v>1</v>
      </c>
      <c r="AG269">
        <v>145</v>
      </c>
      <c r="AH269">
        <v>1</v>
      </c>
      <c r="AI269">
        <v>8</v>
      </c>
      <c r="AJ269">
        <v>184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3</v>
      </c>
      <c r="AR269">
        <v>0</v>
      </c>
      <c r="AS269">
        <v>0</v>
      </c>
      <c r="AT269">
        <v>0</v>
      </c>
      <c r="AU269">
        <v>2</v>
      </c>
      <c r="AV269">
        <v>2</v>
      </c>
      <c r="AW269">
        <v>2</v>
      </c>
      <c r="AX269">
        <v>0</v>
      </c>
      <c r="AY269">
        <v>397</v>
      </c>
      <c r="AZ269">
        <v>23</v>
      </c>
      <c r="BA269">
        <v>8</v>
      </c>
      <c r="BB269">
        <v>2</v>
      </c>
      <c r="BC269">
        <v>3</v>
      </c>
      <c r="BD269">
        <v>0</v>
      </c>
      <c r="BE269">
        <v>0</v>
      </c>
      <c r="BF269">
        <v>0</v>
      </c>
      <c r="BG269">
        <v>4</v>
      </c>
      <c r="BH269">
        <v>0</v>
      </c>
      <c r="BI269">
        <v>0</v>
      </c>
      <c r="BJ269">
        <v>0</v>
      </c>
      <c r="BK269">
        <v>5</v>
      </c>
      <c r="BL269">
        <v>0</v>
      </c>
      <c r="BM269">
        <v>0</v>
      </c>
      <c r="BN269">
        <v>0</v>
      </c>
      <c r="BO269">
        <v>1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23</v>
      </c>
      <c r="BX269">
        <v>3</v>
      </c>
      <c r="BY269">
        <v>2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1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3</v>
      </c>
      <c r="CL269">
        <v>20</v>
      </c>
      <c r="CM269">
        <v>3</v>
      </c>
      <c r="CN269">
        <v>0</v>
      </c>
      <c r="CO269">
        <v>12</v>
      </c>
      <c r="CP269">
        <v>1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1</v>
      </c>
      <c r="DB269">
        <v>1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2</v>
      </c>
      <c r="DI269">
        <v>20</v>
      </c>
      <c r="DJ269">
        <v>17</v>
      </c>
      <c r="DK269">
        <v>3</v>
      </c>
      <c r="DL269">
        <v>3</v>
      </c>
      <c r="DM269">
        <v>0</v>
      </c>
      <c r="DN269">
        <v>2</v>
      </c>
      <c r="DO269">
        <v>0</v>
      </c>
      <c r="DP269">
        <v>1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6</v>
      </c>
      <c r="DW269">
        <v>0</v>
      </c>
      <c r="DX269">
        <v>0</v>
      </c>
      <c r="DY269">
        <v>0</v>
      </c>
      <c r="DZ269">
        <v>0</v>
      </c>
      <c r="EA269">
        <v>1</v>
      </c>
      <c r="EB269">
        <v>1</v>
      </c>
      <c r="EC269">
        <v>0</v>
      </c>
      <c r="ED269">
        <v>0</v>
      </c>
      <c r="EE269">
        <v>0</v>
      </c>
      <c r="EF269">
        <v>0</v>
      </c>
      <c r="EG269">
        <v>17</v>
      </c>
      <c r="EH269">
        <v>3</v>
      </c>
      <c r="EI269">
        <v>2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1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3</v>
      </c>
      <c r="FF269">
        <v>35</v>
      </c>
      <c r="FG269">
        <v>8</v>
      </c>
      <c r="FH269">
        <v>4</v>
      </c>
      <c r="FI269">
        <v>6</v>
      </c>
      <c r="FJ269">
        <v>0</v>
      </c>
      <c r="FK269">
        <v>0</v>
      </c>
      <c r="FL269">
        <v>1</v>
      </c>
      <c r="FM269">
        <v>6</v>
      </c>
      <c r="FN269">
        <v>2</v>
      </c>
      <c r="FO269">
        <v>0</v>
      </c>
      <c r="FP269">
        <v>0</v>
      </c>
      <c r="FQ269">
        <v>0</v>
      </c>
      <c r="FR269">
        <v>0</v>
      </c>
      <c r="FS269">
        <v>1</v>
      </c>
      <c r="FT269">
        <v>0</v>
      </c>
      <c r="FU269">
        <v>1</v>
      </c>
      <c r="FV269">
        <v>1</v>
      </c>
      <c r="FW269">
        <v>2</v>
      </c>
      <c r="FX269">
        <v>3</v>
      </c>
      <c r="FY269">
        <v>0</v>
      </c>
      <c r="FZ269">
        <v>35</v>
      </c>
      <c r="GA269">
        <v>16</v>
      </c>
      <c r="GB269">
        <v>8</v>
      </c>
      <c r="GC269">
        <v>1</v>
      </c>
      <c r="GD269">
        <v>0</v>
      </c>
      <c r="GE269">
        <v>0</v>
      </c>
      <c r="GF269">
        <v>1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0</v>
      </c>
      <c r="GP269">
        <v>1</v>
      </c>
      <c r="GQ269">
        <v>0</v>
      </c>
      <c r="GR269">
        <v>2</v>
      </c>
      <c r="GS269">
        <v>0</v>
      </c>
      <c r="GT269">
        <v>0</v>
      </c>
      <c r="GU269">
        <v>0</v>
      </c>
      <c r="GV269">
        <v>1</v>
      </c>
      <c r="GW269">
        <v>2</v>
      </c>
      <c r="GX269">
        <v>16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 t="s">
        <v>0</v>
      </c>
      <c r="IN269" t="s">
        <v>0</v>
      </c>
      <c r="IO269" t="s">
        <v>0</v>
      </c>
      <c r="IP269" t="s">
        <v>0</v>
      </c>
      <c r="IQ269" t="s">
        <v>0</v>
      </c>
      <c r="IR269" t="s">
        <v>0</v>
      </c>
      <c r="IS269" t="s">
        <v>0</v>
      </c>
      <c r="IT269" t="s">
        <v>0</v>
      </c>
      <c r="IU269" t="s">
        <v>0</v>
      </c>
      <c r="IV269" t="s">
        <v>0</v>
      </c>
      <c r="IW269" t="s">
        <v>0</v>
      </c>
      <c r="IX269" t="s">
        <v>0</v>
      </c>
      <c r="IY269" t="s">
        <v>0</v>
      </c>
      <c r="IZ269" t="s">
        <v>0</v>
      </c>
    </row>
    <row r="270" spans="1:260">
      <c r="A270" t="s">
        <v>1062</v>
      </c>
      <c r="B270" t="s">
        <v>1057</v>
      </c>
      <c r="C270" t="str">
        <f>"180504"</f>
        <v>180504</v>
      </c>
      <c r="D270" t="s">
        <v>1061</v>
      </c>
      <c r="E270">
        <v>20</v>
      </c>
      <c r="F270">
        <v>625</v>
      </c>
      <c r="G270">
        <v>480</v>
      </c>
      <c r="H270">
        <v>208</v>
      </c>
      <c r="I270">
        <v>272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272</v>
      </c>
      <c r="T270">
        <v>0</v>
      </c>
      <c r="U270">
        <v>0</v>
      </c>
      <c r="V270">
        <v>272</v>
      </c>
      <c r="W270">
        <v>10</v>
      </c>
      <c r="X270">
        <v>0</v>
      </c>
      <c r="Y270">
        <v>0</v>
      </c>
      <c r="Z270">
        <v>0</v>
      </c>
      <c r="AA270">
        <v>262</v>
      </c>
      <c r="AB270">
        <v>172</v>
      </c>
      <c r="AC270">
        <v>5</v>
      </c>
      <c r="AD270">
        <v>2</v>
      </c>
      <c r="AE270">
        <v>2</v>
      </c>
      <c r="AF270">
        <v>2</v>
      </c>
      <c r="AG270">
        <v>43</v>
      </c>
      <c r="AH270">
        <v>0</v>
      </c>
      <c r="AI270">
        <v>5</v>
      </c>
      <c r="AJ270">
        <v>103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0</v>
      </c>
      <c r="AQ270">
        <v>1</v>
      </c>
      <c r="AR270">
        <v>0</v>
      </c>
      <c r="AS270">
        <v>4</v>
      </c>
      <c r="AT270">
        <v>0</v>
      </c>
      <c r="AU270">
        <v>3</v>
      </c>
      <c r="AV270">
        <v>0</v>
      </c>
      <c r="AW270">
        <v>1</v>
      </c>
      <c r="AX270">
        <v>0</v>
      </c>
      <c r="AY270">
        <v>172</v>
      </c>
      <c r="AZ270">
        <v>13</v>
      </c>
      <c r="BA270">
        <v>7</v>
      </c>
      <c r="BB270">
        <v>0</v>
      </c>
      <c r="BC270">
        <v>1</v>
      </c>
      <c r="BD270">
        <v>1</v>
      </c>
      <c r="BE270">
        <v>0</v>
      </c>
      <c r="BF270">
        <v>0</v>
      </c>
      <c r="BG270">
        <v>3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1</v>
      </c>
      <c r="BW270">
        <v>13</v>
      </c>
      <c r="BX270">
        <v>5</v>
      </c>
      <c r="BY270">
        <v>3</v>
      </c>
      <c r="BZ270">
        <v>0</v>
      </c>
      <c r="CA270">
        <v>2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5</v>
      </c>
      <c r="CL270">
        <v>12</v>
      </c>
      <c r="CM270">
        <v>1</v>
      </c>
      <c r="CN270">
        <v>0</v>
      </c>
      <c r="CO270">
        <v>8</v>
      </c>
      <c r="CP270">
        <v>0</v>
      </c>
      <c r="CQ270">
        <v>0</v>
      </c>
      <c r="CR270">
        <v>0</v>
      </c>
      <c r="CS270">
        <v>1</v>
      </c>
      <c r="CT270">
        <v>0</v>
      </c>
      <c r="CU270">
        <v>0</v>
      </c>
      <c r="CV270">
        <v>0</v>
      </c>
      <c r="CW270">
        <v>1</v>
      </c>
      <c r="CX270">
        <v>0</v>
      </c>
      <c r="CY270">
        <v>0</v>
      </c>
      <c r="CZ270">
        <v>1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12</v>
      </c>
      <c r="DJ270">
        <v>4</v>
      </c>
      <c r="DK270">
        <v>2</v>
      </c>
      <c r="DL270">
        <v>1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1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4</v>
      </c>
      <c r="EH270">
        <v>8</v>
      </c>
      <c r="EI270">
        <v>1</v>
      </c>
      <c r="EJ270">
        <v>0</v>
      </c>
      <c r="EK270">
        <v>3</v>
      </c>
      <c r="EL270">
        <v>0</v>
      </c>
      <c r="EM270">
        <v>0</v>
      </c>
      <c r="EN270">
        <v>1</v>
      </c>
      <c r="EO270">
        <v>0</v>
      </c>
      <c r="EP270">
        <v>0</v>
      </c>
      <c r="EQ270">
        <v>1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1</v>
      </c>
      <c r="FD270">
        <v>1</v>
      </c>
      <c r="FE270">
        <v>8</v>
      </c>
      <c r="FF270">
        <v>35</v>
      </c>
      <c r="FG270">
        <v>7</v>
      </c>
      <c r="FH270">
        <v>2</v>
      </c>
      <c r="FI270">
        <v>14</v>
      </c>
      <c r="FJ270">
        <v>2</v>
      </c>
      <c r="FK270">
        <v>1</v>
      </c>
      <c r="FL270">
        <v>1</v>
      </c>
      <c r="FM270">
        <v>2</v>
      </c>
      <c r="FN270">
        <v>0</v>
      </c>
      <c r="FO270">
        <v>1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2</v>
      </c>
      <c r="FV270">
        <v>1</v>
      </c>
      <c r="FW270">
        <v>1</v>
      </c>
      <c r="FX270">
        <v>1</v>
      </c>
      <c r="FY270">
        <v>0</v>
      </c>
      <c r="FZ270">
        <v>35</v>
      </c>
      <c r="GA270">
        <v>6</v>
      </c>
      <c r="GB270">
        <v>3</v>
      </c>
      <c r="GC270">
        <v>0</v>
      </c>
      <c r="GD270">
        <v>0</v>
      </c>
      <c r="GE270">
        <v>0</v>
      </c>
      <c r="GF270">
        <v>0</v>
      </c>
      <c r="GG270">
        <v>1</v>
      </c>
      <c r="GH270">
        <v>2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6</v>
      </c>
      <c r="GY270">
        <v>3</v>
      </c>
      <c r="GZ270">
        <v>0</v>
      </c>
      <c r="HA270">
        <v>0</v>
      </c>
      <c r="HB270">
        <v>0</v>
      </c>
      <c r="HC270">
        <v>1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1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1</v>
      </c>
      <c r="HT270">
        <v>0</v>
      </c>
      <c r="HU270">
        <v>0</v>
      </c>
      <c r="HV270">
        <v>3</v>
      </c>
      <c r="HW270">
        <v>4</v>
      </c>
      <c r="HX270">
        <v>3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1</v>
      </c>
      <c r="II270">
        <v>0</v>
      </c>
      <c r="IJ270">
        <v>0</v>
      </c>
      <c r="IK270">
        <v>0</v>
      </c>
      <c r="IL270">
        <v>4</v>
      </c>
      <c r="IM270" t="s">
        <v>0</v>
      </c>
      <c r="IN270" t="s">
        <v>0</v>
      </c>
      <c r="IO270" t="s">
        <v>0</v>
      </c>
      <c r="IP270" t="s">
        <v>0</v>
      </c>
      <c r="IQ270" t="s">
        <v>0</v>
      </c>
      <c r="IR270" t="s">
        <v>0</v>
      </c>
      <c r="IS270" t="s">
        <v>0</v>
      </c>
      <c r="IT270" t="s">
        <v>0</v>
      </c>
      <c r="IU270" t="s">
        <v>0</v>
      </c>
      <c r="IV270" t="s">
        <v>0</v>
      </c>
      <c r="IW270" t="s">
        <v>0</v>
      </c>
      <c r="IX270" t="s">
        <v>0</v>
      </c>
      <c r="IY270" t="s">
        <v>0</v>
      </c>
      <c r="IZ270" t="s">
        <v>0</v>
      </c>
    </row>
    <row r="271" spans="1:260">
      <c r="A271" t="s">
        <v>1060</v>
      </c>
      <c r="B271" t="s">
        <v>1057</v>
      </c>
      <c r="C271" t="str">
        <f>"180504"</f>
        <v>180504</v>
      </c>
      <c r="D271" t="s">
        <v>1059</v>
      </c>
      <c r="E271">
        <v>21</v>
      </c>
      <c r="F271">
        <v>461</v>
      </c>
      <c r="G271">
        <v>360</v>
      </c>
      <c r="H271">
        <v>139</v>
      </c>
      <c r="I271">
        <v>221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221</v>
      </c>
      <c r="T271">
        <v>0</v>
      </c>
      <c r="U271">
        <v>0</v>
      </c>
      <c r="V271">
        <v>221</v>
      </c>
      <c r="W271">
        <v>1</v>
      </c>
      <c r="X271">
        <v>1</v>
      </c>
      <c r="Y271">
        <v>0</v>
      </c>
      <c r="Z271">
        <v>0</v>
      </c>
      <c r="AA271">
        <v>220</v>
      </c>
      <c r="AB271">
        <v>159</v>
      </c>
      <c r="AC271">
        <v>13</v>
      </c>
      <c r="AD271">
        <v>0</v>
      </c>
      <c r="AE271">
        <v>4</v>
      </c>
      <c r="AF271">
        <v>1</v>
      </c>
      <c r="AG271">
        <v>39</v>
      </c>
      <c r="AH271">
        <v>2</v>
      </c>
      <c r="AI271">
        <v>2</v>
      </c>
      <c r="AJ271">
        <v>70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1</v>
      </c>
      <c r="AR271">
        <v>0</v>
      </c>
      <c r="AS271">
        <v>25</v>
      </c>
      <c r="AT271">
        <v>1</v>
      </c>
      <c r="AU271">
        <v>0</v>
      </c>
      <c r="AV271">
        <v>0</v>
      </c>
      <c r="AW271">
        <v>1</v>
      </c>
      <c r="AX271">
        <v>0</v>
      </c>
      <c r="AY271">
        <v>159</v>
      </c>
      <c r="AZ271">
        <v>14</v>
      </c>
      <c r="BA271">
        <v>2</v>
      </c>
      <c r="BB271">
        <v>0</v>
      </c>
      <c r="BC271">
        <v>2</v>
      </c>
      <c r="BD271">
        <v>0</v>
      </c>
      <c r="BE271">
        <v>2</v>
      </c>
      <c r="BF271">
        <v>0</v>
      </c>
      <c r="BG271">
        <v>5</v>
      </c>
      <c r="BH271">
        <v>0</v>
      </c>
      <c r="BI271">
        <v>0</v>
      </c>
      <c r="BJ271">
        <v>0</v>
      </c>
      <c r="BK271">
        <v>2</v>
      </c>
      <c r="BL271">
        <v>0</v>
      </c>
      <c r="BM271">
        <v>0</v>
      </c>
      <c r="BN271">
        <v>0</v>
      </c>
      <c r="BO271">
        <v>0</v>
      </c>
      <c r="BP271">
        <v>1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14</v>
      </c>
      <c r="BX271">
        <v>5</v>
      </c>
      <c r="BY271">
        <v>1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4</v>
      </c>
      <c r="CK271">
        <v>5</v>
      </c>
      <c r="CL271">
        <v>13</v>
      </c>
      <c r="CM271">
        <v>6</v>
      </c>
      <c r="CN271">
        <v>0</v>
      </c>
      <c r="CO271">
        <v>7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13</v>
      </c>
      <c r="DJ271">
        <v>3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1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2</v>
      </c>
      <c r="EC271">
        <v>0</v>
      </c>
      <c r="ED271">
        <v>0</v>
      </c>
      <c r="EE271">
        <v>0</v>
      </c>
      <c r="EF271">
        <v>0</v>
      </c>
      <c r="EG271">
        <v>3</v>
      </c>
      <c r="EH271">
        <v>4</v>
      </c>
      <c r="EI271">
        <v>2</v>
      </c>
      <c r="EJ271">
        <v>0</v>
      </c>
      <c r="EK271">
        <v>1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1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4</v>
      </c>
      <c r="FF271">
        <v>17</v>
      </c>
      <c r="FG271">
        <v>7</v>
      </c>
      <c r="FH271">
        <v>0</v>
      </c>
      <c r="FI271">
        <v>2</v>
      </c>
      <c r="FJ271">
        <v>0</v>
      </c>
      <c r="FK271">
        <v>1</v>
      </c>
      <c r="FL271">
        <v>1</v>
      </c>
      <c r="FM271">
        <v>1</v>
      </c>
      <c r="FN271">
        <v>1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1</v>
      </c>
      <c r="FW271">
        <v>0</v>
      </c>
      <c r="FX271">
        <v>1</v>
      </c>
      <c r="FY271">
        <v>2</v>
      </c>
      <c r="FZ271">
        <v>17</v>
      </c>
      <c r="GA271">
        <v>3</v>
      </c>
      <c r="GB271">
        <v>2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1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3</v>
      </c>
      <c r="GY271">
        <v>2</v>
      </c>
      <c r="GZ271">
        <v>1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1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2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 t="s">
        <v>0</v>
      </c>
      <c r="IN271" t="s">
        <v>0</v>
      </c>
      <c r="IO271" t="s">
        <v>0</v>
      </c>
      <c r="IP271" t="s">
        <v>0</v>
      </c>
      <c r="IQ271" t="s">
        <v>0</v>
      </c>
      <c r="IR271" t="s">
        <v>0</v>
      </c>
      <c r="IS271" t="s">
        <v>0</v>
      </c>
      <c r="IT271" t="s">
        <v>0</v>
      </c>
      <c r="IU271" t="s">
        <v>0</v>
      </c>
      <c r="IV271" t="s">
        <v>0</v>
      </c>
      <c r="IW271" t="s">
        <v>0</v>
      </c>
      <c r="IX271" t="s">
        <v>0</v>
      </c>
      <c r="IY271" t="s">
        <v>0</v>
      </c>
      <c r="IZ271" t="s">
        <v>0</v>
      </c>
    </row>
    <row r="272" spans="1:260">
      <c r="A272" t="s">
        <v>1058</v>
      </c>
      <c r="B272" t="s">
        <v>1057</v>
      </c>
      <c r="C272" t="str">
        <f>"180504"</f>
        <v>180504</v>
      </c>
      <c r="D272" t="s">
        <v>1056</v>
      </c>
      <c r="E272">
        <v>22</v>
      </c>
      <c r="F272">
        <v>176</v>
      </c>
      <c r="G272">
        <v>203</v>
      </c>
      <c r="H272">
        <v>119</v>
      </c>
      <c r="I272">
        <v>84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84</v>
      </c>
      <c r="T272">
        <v>0</v>
      </c>
      <c r="U272">
        <v>0</v>
      </c>
      <c r="V272">
        <v>84</v>
      </c>
      <c r="W272">
        <v>11</v>
      </c>
      <c r="X272">
        <v>10</v>
      </c>
      <c r="Y272">
        <v>1</v>
      </c>
      <c r="Z272">
        <v>0</v>
      </c>
      <c r="AA272">
        <v>73</v>
      </c>
      <c r="AB272">
        <v>15</v>
      </c>
      <c r="AC272">
        <v>2</v>
      </c>
      <c r="AD272">
        <v>1</v>
      </c>
      <c r="AE272">
        <v>3</v>
      </c>
      <c r="AF272">
        <v>1</v>
      </c>
      <c r="AG272">
        <v>1</v>
      </c>
      <c r="AH272">
        <v>1</v>
      </c>
      <c r="AI272">
        <v>1</v>
      </c>
      <c r="AJ272">
        <v>4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1</v>
      </c>
      <c r="AX272">
        <v>0</v>
      </c>
      <c r="AY272">
        <v>15</v>
      </c>
      <c r="AZ272">
        <v>32</v>
      </c>
      <c r="BA272">
        <v>11</v>
      </c>
      <c r="BB272">
        <v>1</v>
      </c>
      <c r="BC272">
        <v>3</v>
      </c>
      <c r="BD272">
        <v>1</v>
      </c>
      <c r="BE272">
        <v>2</v>
      </c>
      <c r="BF272">
        <v>0</v>
      </c>
      <c r="BG272">
        <v>2</v>
      </c>
      <c r="BH272">
        <v>0</v>
      </c>
      <c r="BI272">
        <v>1</v>
      </c>
      <c r="BJ272">
        <v>0</v>
      </c>
      <c r="BK272">
        <v>4</v>
      </c>
      <c r="BL272">
        <v>3</v>
      </c>
      <c r="BM272">
        <v>0</v>
      </c>
      <c r="BN272">
        <v>1</v>
      </c>
      <c r="BO272">
        <v>2</v>
      </c>
      <c r="BP272">
        <v>1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32</v>
      </c>
      <c r="BX272">
        <v>2</v>
      </c>
      <c r="BY272">
        <v>2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2</v>
      </c>
      <c r="CL272">
        <v>2</v>
      </c>
      <c r="CM272">
        <v>0</v>
      </c>
      <c r="CN272">
        <v>0</v>
      </c>
      <c r="CO272">
        <v>1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1</v>
      </c>
      <c r="DH272">
        <v>0</v>
      </c>
      <c r="DI272">
        <v>2</v>
      </c>
      <c r="DJ272">
        <v>6</v>
      </c>
      <c r="DK272">
        <v>0</v>
      </c>
      <c r="DL272">
        <v>0</v>
      </c>
      <c r="DM272">
        <v>2</v>
      </c>
      <c r="DN272">
        <v>0</v>
      </c>
      <c r="DO272">
        <v>0</v>
      </c>
      <c r="DP272">
        <v>1</v>
      </c>
      <c r="DQ272">
        <v>0</v>
      </c>
      <c r="DR272">
        <v>0</v>
      </c>
      <c r="DS272">
        <v>0</v>
      </c>
      <c r="DT272">
        <v>1</v>
      </c>
      <c r="DU272">
        <v>0</v>
      </c>
      <c r="DV272">
        <v>0</v>
      </c>
      <c r="DW272">
        <v>0</v>
      </c>
      <c r="DX272">
        <v>1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1</v>
      </c>
      <c r="EF272">
        <v>0</v>
      </c>
      <c r="EG272">
        <v>6</v>
      </c>
      <c r="EH272">
        <v>3</v>
      </c>
      <c r="EI272">
        <v>1</v>
      </c>
      <c r="EJ272">
        <v>0</v>
      </c>
      <c r="EK272">
        <v>1</v>
      </c>
      <c r="EL272">
        <v>0</v>
      </c>
      <c r="EM272">
        <v>0</v>
      </c>
      <c r="EN272">
        <v>1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3</v>
      </c>
      <c r="FF272">
        <v>10</v>
      </c>
      <c r="FG272">
        <v>3</v>
      </c>
      <c r="FH272">
        <v>1</v>
      </c>
      <c r="FI272">
        <v>1</v>
      </c>
      <c r="FJ272">
        <v>0</v>
      </c>
      <c r="FK272">
        <v>0</v>
      </c>
      <c r="FL272">
        <v>3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1</v>
      </c>
      <c r="FU272">
        <v>0</v>
      </c>
      <c r="FV272">
        <v>0</v>
      </c>
      <c r="FW272">
        <v>0</v>
      </c>
      <c r="FX272">
        <v>1</v>
      </c>
      <c r="FY272">
        <v>0</v>
      </c>
      <c r="FZ272">
        <v>10</v>
      </c>
      <c r="GA272">
        <v>2</v>
      </c>
      <c r="GB272">
        <v>1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0</v>
      </c>
      <c r="GO272">
        <v>1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2</v>
      </c>
      <c r="GY272">
        <v>1</v>
      </c>
      <c r="GZ272">
        <v>0</v>
      </c>
      <c r="HA272">
        <v>0</v>
      </c>
      <c r="HB272">
        <v>1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1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 t="s">
        <v>0</v>
      </c>
      <c r="IN272" t="s">
        <v>0</v>
      </c>
      <c r="IO272" t="s">
        <v>0</v>
      </c>
      <c r="IP272" t="s">
        <v>0</v>
      </c>
      <c r="IQ272" t="s">
        <v>0</v>
      </c>
      <c r="IR272" t="s">
        <v>0</v>
      </c>
      <c r="IS272" t="s">
        <v>0</v>
      </c>
      <c r="IT272" t="s">
        <v>0</v>
      </c>
      <c r="IU272" t="s">
        <v>0</v>
      </c>
      <c r="IV272" t="s">
        <v>0</v>
      </c>
      <c r="IW272" t="s">
        <v>0</v>
      </c>
      <c r="IX272" t="s">
        <v>0</v>
      </c>
      <c r="IY272" t="s">
        <v>0</v>
      </c>
      <c r="IZ272" t="s">
        <v>0</v>
      </c>
    </row>
    <row r="273" spans="1:260">
      <c r="A273" t="s">
        <v>1055</v>
      </c>
      <c r="B273" t="s">
        <v>1043</v>
      </c>
      <c r="C273" t="str">
        <f>"180505"</f>
        <v>180505</v>
      </c>
      <c r="D273" t="s">
        <v>1054</v>
      </c>
      <c r="E273">
        <v>1</v>
      </c>
      <c r="F273">
        <v>1136</v>
      </c>
      <c r="G273">
        <v>870</v>
      </c>
      <c r="H273">
        <v>289</v>
      </c>
      <c r="I273">
        <v>581</v>
      </c>
      <c r="J273">
        <v>7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581</v>
      </c>
      <c r="T273">
        <v>0</v>
      </c>
      <c r="U273">
        <v>0</v>
      </c>
      <c r="V273">
        <v>581</v>
      </c>
      <c r="W273">
        <v>16</v>
      </c>
      <c r="X273">
        <v>11</v>
      </c>
      <c r="Y273">
        <v>4</v>
      </c>
      <c r="Z273">
        <v>1</v>
      </c>
      <c r="AA273">
        <v>565</v>
      </c>
      <c r="AB273">
        <v>368</v>
      </c>
      <c r="AC273">
        <v>30</v>
      </c>
      <c r="AD273">
        <v>2</v>
      </c>
      <c r="AE273">
        <v>3</v>
      </c>
      <c r="AF273">
        <v>11</v>
      </c>
      <c r="AG273">
        <v>49</v>
      </c>
      <c r="AH273">
        <v>2</v>
      </c>
      <c r="AI273">
        <v>48</v>
      </c>
      <c r="AJ273">
        <v>200</v>
      </c>
      <c r="AK273">
        <v>0</v>
      </c>
      <c r="AL273">
        <v>1</v>
      </c>
      <c r="AM273">
        <v>0</v>
      </c>
      <c r="AN273">
        <v>0</v>
      </c>
      <c r="AO273">
        <v>2</v>
      </c>
      <c r="AP273">
        <v>0</v>
      </c>
      <c r="AQ273">
        <v>3</v>
      </c>
      <c r="AR273">
        <v>0</v>
      </c>
      <c r="AS273">
        <v>9</v>
      </c>
      <c r="AT273">
        <v>0</v>
      </c>
      <c r="AU273">
        <v>1</v>
      </c>
      <c r="AV273">
        <v>2</v>
      </c>
      <c r="AW273">
        <v>5</v>
      </c>
      <c r="AX273">
        <v>0</v>
      </c>
      <c r="AY273">
        <v>368</v>
      </c>
      <c r="AZ273">
        <v>50</v>
      </c>
      <c r="BA273">
        <v>22</v>
      </c>
      <c r="BB273">
        <v>1</v>
      </c>
      <c r="BC273">
        <v>7</v>
      </c>
      <c r="BD273">
        <v>0</v>
      </c>
      <c r="BE273">
        <v>3</v>
      </c>
      <c r="BF273">
        <v>1</v>
      </c>
      <c r="BG273">
        <v>7</v>
      </c>
      <c r="BH273">
        <v>0</v>
      </c>
      <c r="BI273">
        <v>0</v>
      </c>
      <c r="BJ273">
        <v>0</v>
      </c>
      <c r="BK273">
        <v>7</v>
      </c>
      <c r="BL273">
        <v>0</v>
      </c>
      <c r="BM273">
        <v>0</v>
      </c>
      <c r="BN273">
        <v>0</v>
      </c>
      <c r="BO273">
        <v>1</v>
      </c>
      <c r="BP273">
        <v>0</v>
      </c>
      <c r="BQ273">
        <v>0</v>
      </c>
      <c r="BR273">
        <v>0</v>
      </c>
      <c r="BS273">
        <v>0</v>
      </c>
      <c r="BT273">
        <v>1</v>
      </c>
      <c r="BU273">
        <v>0</v>
      </c>
      <c r="BV273">
        <v>0</v>
      </c>
      <c r="BW273">
        <v>50</v>
      </c>
      <c r="BX273">
        <v>5</v>
      </c>
      <c r="BY273">
        <v>1</v>
      </c>
      <c r="BZ273">
        <v>0</v>
      </c>
      <c r="CA273">
        <v>1</v>
      </c>
      <c r="CB273">
        <v>1</v>
      </c>
      <c r="CC273">
        <v>1</v>
      </c>
      <c r="CD273">
        <v>0</v>
      </c>
      <c r="CE273">
        <v>1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5</v>
      </c>
      <c r="CL273">
        <v>10</v>
      </c>
      <c r="CM273">
        <v>3</v>
      </c>
      <c r="CN273">
        <v>0</v>
      </c>
      <c r="CO273">
        <v>2</v>
      </c>
      <c r="CP273">
        <v>0</v>
      </c>
      <c r="CQ273">
        <v>0</v>
      </c>
      <c r="CR273">
        <v>1</v>
      </c>
      <c r="CS273">
        <v>0</v>
      </c>
      <c r="CT273">
        <v>0</v>
      </c>
      <c r="CU273">
        <v>0</v>
      </c>
      <c r="CV273">
        <v>2</v>
      </c>
      <c r="CW273">
        <v>0</v>
      </c>
      <c r="CX273">
        <v>0</v>
      </c>
      <c r="CY273">
        <v>1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1</v>
      </c>
      <c r="DI273">
        <v>10</v>
      </c>
      <c r="DJ273">
        <v>33</v>
      </c>
      <c r="DK273">
        <v>1</v>
      </c>
      <c r="DL273">
        <v>18</v>
      </c>
      <c r="DM273">
        <v>2</v>
      </c>
      <c r="DN273">
        <v>0</v>
      </c>
      <c r="DO273">
        <v>0</v>
      </c>
      <c r="DP273">
        <v>0</v>
      </c>
      <c r="DQ273">
        <v>0</v>
      </c>
      <c r="DR273">
        <v>6</v>
      </c>
      <c r="DS273">
        <v>1</v>
      </c>
      <c r="DT273">
        <v>0</v>
      </c>
      <c r="DU273">
        <v>0</v>
      </c>
      <c r="DV273">
        <v>4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1</v>
      </c>
      <c r="EG273">
        <v>33</v>
      </c>
      <c r="EH273">
        <v>17</v>
      </c>
      <c r="EI273">
        <v>4</v>
      </c>
      <c r="EJ273">
        <v>6</v>
      </c>
      <c r="EK273">
        <v>4</v>
      </c>
      <c r="EL273">
        <v>0</v>
      </c>
      <c r="EM273">
        <v>0</v>
      </c>
      <c r="EN273">
        <v>2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1</v>
      </c>
      <c r="FB273">
        <v>0</v>
      </c>
      <c r="FC273">
        <v>0</v>
      </c>
      <c r="FD273">
        <v>0</v>
      </c>
      <c r="FE273">
        <v>17</v>
      </c>
      <c r="FF273">
        <v>46</v>
      </c>
      <c r="FG273">
        <v>14</v>
      </c>
      <c r="FH273">
        <v>1</v>
      </c>
      <c r="FI273">
        <v>12</v>
      </c>
      <c r="FJ273">
        <v>0</v>
      </c>
      <c r="FK273">
        <v>0</v>
      </c>
      <c r="FL273">
        <v>0</v>
      </c>
      <c r="FM273">
        <v>4</v>
      </c>
      <c r="FN273">
        <v>0</v>
      </c>
      <c r="FO273">
        <v>10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1</v>
      </c>
      <c r="FX273">
        <v>2</v>
      </c>
      <c r="FY273">
        <v>2</v>
      </c>
      <c r="FZ273">
        <v>46</v>
      </c>
      <c r="GA273">
        <v>16</v>
      </c>
      <c r="GB273">
        <v>10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3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0</v>
      </c>
      <c r="GR273">
        <v>0</v>
      </c>
      <c r="GS273">
        <v>0</v>
      </c>
      <c r="GT273">
        <v>0</v>
      </c>
      <c r="GU273">
        <v>0</v>
      </c>
      <c r="GV273">
        <v>2</v>
      </c>
      <c r="GW273">
        <v>1</v>
      </c>
      <c r="GX273">
        <v>16</v>
      </c>
      <c r="GY273">
        <v>17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15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1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1</v>
      </c>
      <c r="HR273">
        <v>0</v>
      </c>
      <c r="HS273">
        <v>0</v>
      </c>
      <c r="HT273">
        <v>0</v>
      </c>
      <c r="HU273">
        <v>0</v>
      </c>
      <c r="HV273">
        <v>17</v>
      </c>
      <c r="HW273">
        <v>3</v>
      </c>
      <c r="HX273">
        <v>1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1</v>
      </c>
      <c r="IE273">
        <v>1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3</v>
      </c>
      <c r="IM273" t="s">
        <v>0</v>
      </c>
      <c r="IN273" t="s">
        <v>0</v>
      </c>
      <c r="IO273" t="s">
        <v>0</v>
      </c>
      <c r="IP273" t="s">
        <v>0</v>
      </c>
      <c r="IQ273" t="s">
        <v>0</v>
      </c>
      <c r="IR273" t="s">
        <v>0</v>
      </c>
      <c r="IS273" t="s">
        <v>0</v>
      </c>
      <c r="IT273" t="s">
        <v>0</v>
      </c>
      <c r="IU273" t="s">
        <v>0</v>
      </c>
      <c r="IV273" t="s">
        <v>0</v>
      </c>
      <c r="IW273" t="s">
        <v>0</v>
      </c>
      <c r="IX273" t="s">
        <v>0</v>
      </c>
      <c r="IY273" t="s">
        <v>0</v>
      </c>
      <c r="IZ273" t="s">
        <v>0</v>
      </c>
    </row>
    <row r="274" spans="1:260">
      <c r="A274" t="s">
        <v>1053</v>
      </c>
      <c r="B274" t="s">
        <v>1043</v>
      </c>
      <c r="C274" t="str">
        <f>"180505"</f>
        <v>180505</v>
      </c>
      <c r="D274" t="s">
        <v>1047</v>
      </c>
      <c r="E274">
        <v>2</v>
      </c>
      <c r="F274">
        <v>324</v>
      </c>
      <c r="G274">
        <v>270</v>
      </c>
      <c r="H274">
        <v>107</v>
      </c>
      <c r="I274">
        <v>163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163</v>
      </c>
      <c r="T274">
        <v>0</v>
      </c>
      <c r="U274">
        <v>0</v>
      </c>
      <c r="V274">
        <v>163</v>
      </c>
      <c r="W274">
        <v>3</v>
      </c>
      <c r="X274">
        <v>2</v>
      </c>
      <c r="Y274">
        <v>0</v>
      </c>
      <c r="Z274">
        <v>1</v>
      </c>
      <c r="AA274">
        <v>160</v>
      </c>
      <c r="AB274">
        <v>113</v>
      </c>
      <c r="AC274">
        <v>8</v>
      </c>
      <c r="AD274">
        <v>0</v>
      </c>
      <c r="AE274">
        <v>4</v>
      </c>
      <c r="AF274">
        <v>0</v>
      </c>
      <c r="AG274">
        <v>30</v>
      </c>
      <c r="AH274">
        <v>0</v>
      </c>
      <c r="AI274">
        <v>6</v>
      </c>
      <c r="AJ274">
        <v>44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18</v>
      </c>
      <c r="AT274">
        <v>0</v>
      </c>
      <c r="AU274">
        <v>1</v>
      </c>
      <c r="AV274">
        <v>0</v>
      </c>
      <c r="AW274">
        <v>1</v>
      </c>
      <c r="AX274">
        <v>1</v>
      </c>
      <c r="AY274">
        <v>113</v>
      </c>
      <c r="AZ274">
        <v>11</v>
      </c>
      <c r="BA274">
        <v>1</v>
      </c>
      <c r="BB274">
        <v>0</v>
      </c>
      <c r="BC274">
        <v>0</v>
      </c>
      <c r="BD274">
        <v>0</v>
      </c>
      <c r="BE274">
        <v>2</v>
      </c>
      <c r="BF274">
        <v>0</v>
      </c>
      <c r="BG274">
        <v>5</v>
      </c>
      <c r="BH274">
        <v>0</v>
      </c>
      <c r="BI274">
        <v>0</v>
      </c>
      <c r="BJ274">
        <v>0</v>
      </c>
      <c r="BK274">
        <v>2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1</v>
      </c>
      <c r="BS274">
        <v>0</v>
      </c>
      <c r="BT274">
        <v>0</v>
      </c>
      <c r="BU274">
        <v>0</v>
      </c>
      <c r="BV274">
        <v>0</v>
      </c>
      <c r="BW274">
        <v>11</v>
      </c>
      <c r="BX274">
        <v>6</v>
      </c>
      <c r="BY274">
        <v>5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1</v>
      </c>
      <c r="CJ274">
        <v>0</v>
      </c>
      <c r="CK274">
        <v>6</v>
      </c>
      <c r="CL274">
        <v>9</v>
      </c>
      <c r="CM274">
        <v>1</v>
      </c>
      <c r="CN274">
        <v>0</v>
      </c>
      <c r="CO274">
        <v>7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1</v>
      </c>
      <c r="DH274">
        <v>0</v>
      </c>
      <c r="DI274">
        <v>9</v>
      </c>
      <c r="DJ274">
        <v>1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1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1</v>
      </c>
      <c r="EH274">
        <v>3</v>
      </c>
      <c r="EI274">
        <v>1</v>
      </c>
      <c r="EJ274">
        <v>0</v>
      </c>
      <c r="EK274">
        <v>1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1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3</v>
      </c>
      <c r="FF274">
        <v>14</v>
      </c>
      <c r="FG274">
        <v>4</v>
      </c>
      <c r="FH274">
        <v>0</v>
      </c>
      <c r="FI274">
        <v>3</v>
      </c>
      <c r="FJ274">
        <v>0</v>
      </c>
      <c r="FK274">
        <v>0</v>
      </c>
      <c r="FL274">
        <v>1</v>
      </c>
      <c r="FM274">
        <v>0</v>
      </c>
      <c r="FN274">
        <v>0</v>
      </c>
      <c r="FO274">
        <v>3</v>
      </c>
      <c r="FP274">
        <v>0</v>
      </c>
      <c r="FQ274">
        <v>0</v>
      </c>
      <c r="FR274">
        <v>1</v>
      </c>
      <c r="FS274">
        <v>0</v>
      </c>
      <c r="FT274">
        <v>0</v>
      </c>
      <c r="FU274">
        <v>2</v>
      </c>
      <c r="FV274">
        <v>0</v>
      </c>
      <c r="FW274">
        <v>0</v>
      </c>
      <c r="FX274">
        <v>0</v>
      </c>
      <c r="FY274">
        <v>0</v>
      </c>
      <c r="FZ274">
        <v>14</v>
      </c>
      <c r="GA274">
        <v>2</v>
      </c>
      <c r="GB274">
        <v>1</v>
      </c>
      <c r="GC274">
        <v>0</v>
      </c>
      <c r="GD274">
        <v>1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2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1</v>
      </c>
      <c r="HX274">
        <v>1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1</v>
      </c>
      <c r="IM274" t="s">
        <v>0</v>
      </c>
      <c r="IN274" t="s">
        <v>0</v>
      </c>
      <c r="IO274" t="s">
        <v>0</v>
      </c>
      <c r="IP274" t="s">
        <v>0</v>
      </c>
      <c r="IQ274" t="s">
        <v>0</v>
      </c>
      <c r="IR274" t="s">
        <v>0</v>
      </c>
      <c r="IS274" t="s">
        <v>0</v>
      </c>
      <c r="IT274" t="s">
        <v>0</v>
      </c>
      <c r="IU274" t="s">
        <v>0</v>
      </c>
      <c r="IV274" t="s">
        <v>0</v>
      </c>
      <c r="IW274" t="s">
        <v>0</v>
      </c>
      <c r="IX274" t="s">
        <v>0</v>
      </c>
      <c r="IY274" t="s">
        <v>0</v>
      </c>
      <c r="IZ274" t="s">
        <v>0</v>
      </c>
    </row>
    <row r="275" spans="1:260">
      <c r="A275" t="s">
        <v>1052</v>
      </c>
      <c r="B275" t="s">
        <v>1043</v>
      </c>
      <c r="C275" t="str">
        <f>"180505"</f>
        <v>180505</v>
      </c>
      <c r="D275" t="s">
        <v>1042</v>
      </c>
      <c r="E275">
        <v>3</v>
      </c>
      <c r="F275">
        <v>1139</v>
      </c>
      <c r="G275">
        <v>870</v>
      </c>
      <c r="H275">
        <v>341</v>
      </c>
      <c r="I275">
        <v>529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529</v>
      </c>
      <c r="T275">
        <v>0</v>
      </c>
      <c r="U275">
        <v>0</v>
      </c>
      <c r="V275">
        <v>529</v>
      </c>
      <c r="W275">
        <v>16</v>
      </c>
      <c r="X275">
        <v>9</v>
      </c>
      <c r="Y275">
        <v>7</v>
      </c>
      <c r="Z275">
        <v>0</v>
      </c>
      <c r="AA275">
        <v>513</v>
      </c>
      <c r="AB275">
        <v>343</v>
      </c>
      <c r="AC275">
        <v>29</v>
      </c>
      <c r="AD275">
        <v>2</v>
      </c>
      <c r="AE275">
        <v>5</v>
      </c>
      <c r="AF275">
        <v>0</v>
      </c>
      <c r="AG275">
        <v>38</v>
      </c>
      <c r="AH275">
        <v>0</v>
      </c>
      <c r="AI275">
        <v>3</v>
      </c>
      <c r="AJ275">
        <v>242</v>
      </c>
      <c r="AK275">
        <v>2</v>
      </c>
      <c r="AL275">
        <v>0</v>
      </c>
      <c r="AM275">
        <v>0</v>
      </c>
      <c r="AN275">
        <v>0</v>
      </c>
      <c r="AO275">
        <v>1</v>
      </c>
      <c r="AP275">
        <v>0</v>
      </c>
      <c r="AQ275">
        <v>1</v>
      </c>
      <c r="AR275">
        <v>0</v>
      </c>
      <c r="AS275">
        <v>11</v>
      </c>
      <c r="AT275">
        <v>1</v>
      </c>
      <c r="AU275">
        <v>1</v>
      </c>
      <c r="AV275">
        <v>0</v>
      </c>
      <c r="AW275">
        <v>6</v>
      </c>
      <c r="AX275">
        <v>1</v>
      </c>
      <c r="AY275">
        <v>343</v>
      </c>
      <c r="AZ275">
        <v>33</v>
      </c>
      <c r="BA275">
        <v>15</v>
      </c>
      <c r="BB275">
        <v>2</v>
      </c>
      <c r="BC275">
        <v>0</v>
      </c>
      <c r="BD275">
        <v>0</v>
      </c>
      <c r="BE275">
        <v>1</v>
      </c>
      <c r="BF275">
        <v>0</v>
      </c>
      <c r="BG275">
        <v>5</v>
      </c>
      <c r="BH275">
        <v>1</v>
      </c>
      <c r="BI275">
        <v>0</v>
      </c>
      <c r="BJ275">
        <v>0</v>
      </c>
      <c r="BK275">
        <v>8</v>
      </c>
      <c r="BL275">
        <v>1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33</v>
      </c>
      <c r="BX275">
        <v>13</v>
      </c>
      <c r="BY275">
        <v>4</v>
      </c>
      <c r="BZ275">
        <v>5</v>
      </c>
      <c r="CA275">
        <v>1</v>
      </c>
      <c r="CB275">
        <v>1</v>
      </c>
      <c r="CC275">
        <v>0</v>
      </c>
      <c r="CD275">
        <v>0</v>
      </c>
      <c r="CE275">
        <v>0</v>
      </c>
      <c r="CF275">
        <v>0</v>
      </c>
      <c r="CG275">
        <v>1</v>
      </c>
      <c r="CH275">
        <v>0</v>
      </c>
      <c r="CI275">
        <v>0</v>
      </c>
      <c r="CJ275">
        <v>1</v>
      </c>
      <c r="CK275">
        <v>13</v>
      </c>
      <c r="CL275">
        <v>14</v>
      </c>
      <c r="CM275">
        <v>5</v>
      </c>
      <c r="CN275">
        <v>1</v>
      </c>
      <c r="CO275">
        <v>3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1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2</v>
      </c>
      <c r="DD275">
        <v>0</v>
      </c>
      <c r="DE275">
        <v>0</v>
      </c>
      <c r="DF275">
        <v>0</v>
      </c>
      <c r="DG275">
        <v>0</v>
      </c>
      <c r="DH275">
        <v>2</v>
      </c>
      <c r="DI275">
        <v>14</v>
      </c>
      <c r="DJ275">
        <v>28</v>
      </c>
      <c r="DK275">
        <v>0</v>
      </c>
      <c r="DL275">
        <v>19</v>
      </c>
      <c r="DM275">
        <v>0</v>
      </c>
      <c r="DN275">
        <v>2</v>
      </c>
      <c r="DO275">
        <v>0</v>
      </c>
      <c r="DP275">
        <v>0</v>
      </c>
      <c r="DQ275">
        <v>0</v>
      </c>
      <c r="DR275">
        <v>1</v>
      </c>
      <c r="DS275">
        <v>0</v>
      </c>
      <c r="DT275">
        <v>0</v>
      </c>
      <c r="DU275">
        <v>0</v>
      </c>
      <c r="DV275">
        <v>3</v>
      </c>
      <c r="DW275">
        <v>0</v>
      </c>
      <c r="DX275">
        <v>0</v>
      </c>
      <c r="DY275">
        <v>0</v>
      </c>
      <c r="DZ275">
        <v>0</v>
      </c>
      <c r="EA275">
        <v>2</v>
      </c>
      <c r="EB275">
        <v>0</v>
      </c>
      <c r="EC275">
        <v>0</v>
      </c>
      <c r="ED275">
        <v>1</v>
      </c>
      <c r="EE275">
        <v>0</v>
      </c>
      <c r="EF275">
        <v>0</v>
      </c>
      <c r="EG275">
        <v>28</v>
      </c>
      <c r="EH275">
        <v>13</v>
      </c>
      <c r="EI275">
        <v>4</v>
      </c>
      <c r="EJ275">
        <v>1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2</v>
      </c>
      <c r="EQ275">
        <v>0</v>
      </c>
      <c r="ER275">
        <v>0</v>
      </c>
      <c r="ES275">
        <v>1</v>
      </c>
      <c r="ET275">
        <v>1</v>
      </c>
      <c r="EU275">
        <v>2</v>
      </c>
      <c r="EV275">
        <v>0</v>
      </c>
      <c r="EW275">
        <v>0</v>
      </c>
      <c r="EX275">
        <v>1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1</v>
      </c>
      <c r="FE275">
        <v>13</v>
      </c>
      <c r="FF275">
        <v>31</v>
      </c>
      <c r="FG275">
        <v>10</v>
      </c>
      <c r="FH275">
        <v>2</v>
      </c>
      <c r="FI275">
        <v>4</v>
      </c>
      <c r="FJ275">
        <v>0</v>
      </c>
      <c r="FK275">
        <v>0</v>
      </c>
      <c r="FL275">
        <v>1</v>
      </c>
      <c r="FM275">
        <v>0</v>
      </c>
      <c r="FN275">
        <v>1</v>
      </c>
      <c r="FO275">
        <v>7</v>
      </c>
      <c r="FP275">
        <v>0</v>
      </c>
      <c r="FQ275">
        <v>1</v>
      </c>
      <c r="FR275">
        <v>0</v>
      </c>
      <c r="FS275">
        <v>1</v>
      </c>
      <c r="FT275">
        <v>0</v>
      </c>
      <c r="FU275">
        <v>2</v>
      </c>
      <c r="FV275">
        <v>0</v>
      </c>
      <c r="FW275">
        <v>0</v>
      </c>
      <c r="FX275">
        <v>2</v>
      </c>
      <c r="FY275">
        <v>0</v>
      </c>
      <c r="FZ275">
        <v>31</v>
      </c>
      <c r="GA275">
        <v>21</v>
      </c>
      <c r="GB275">
        <v>12</v>
      </c>
      <c r="GC275">
        <v>0</v>
      </c>
      <c r="GD275">
        <v>1</v>
      </c>
      <c r="GE275">
        <v>1</v>
      </c>
      <c r="GF275">
        <v>1</v>
      </c>
      <c r="GG275">
        <v>0</v>
      </c>
      <c r="GH275">
        <v>1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3</v>
      </c>
      <c r="GS275">
        <v>0</v>
      </c>
      <c r="GT275">
        <v>0</v>
      </c>
      <c r="GU275">
        <v>1</v>
      </c>
      <c r="GV275">
        <v>1</v>
      </c>
      <c r="GW275">
        <v>0</v>
      </c>
      <c r="GX275">
        <v>21</v>
      </c>
      <c r="GY275">
        <v>17</v>
      </c>
      <c r="GZ275">
        <v>1</v>
      </c>
      <c r="HA275">
        <v>0</v>
      </c>
      <c r="HB275">
        <v>1</v>
      </c>
      <c r="HC275">
        <v>1</v>
      </c>
      <c r="HD275">
        <v>0</v>
      </c>
      <c r="HE275">
        <v>12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1</v>
      </c>
      <c r="HN275">
        <v>1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17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 t="s">
        <v>0</v>
      </c>
      <c r="IN275" t="s">
        <v>0</v>
      </c>
      <c r="IO275" t="s">
        <v>0</v>
      </c>
      <c r="IP275" t="s">
        <v>0</v>
      </c>
      <c r="IQ275" t="s">
        <v>0</v>
      </c>
      <c r="IR275" t="s">
        <v>0</v>
      </c>
      <c r="IS275" t="s">
        <v>0</v>
      </c>
      <c r="IT275" t="s">
        <v>0</v>
      </c>
      <c r="IU275" t="s">
        <v>0</v>
      </c>
      <c r="IV275" t="s">
        <v>0</v>
      </c>
      <c r="IW275" t="s">
        <v>0</v>
      </c>
      <c r="IX275" t="s">
        <v>0</v>
      </c>
      <c r="IY275" t="s">
        <v>0</v>
      </c>
      <c r="IZ275" t="s">
        <v>0</v>
      </c>
    </row>
    <row r="276" spans="1:260">
      <c r="A276" t="s">
        <v>1051</v>
      </c>
      <c r="B276" t="s">
        <v>1043</v>
      </c>
      <c r="C276" t="str">
        <f>"180505"</f>
        <v>180505</v>
      </c>
      <c r="D276" t="s">
        <v>1042</v>
      </c>
      <c r="E276">
        <v>4</v>
      </c>
      <c r="F276">
        <v>1109</v>
      </c>
      <c r="G276">
        <v>840</v>
      </c>
      <c r="H276">
        <v>337</v>
      </c>
      <c r="I276">
        <v>503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503</v>
      </c>
      <c r="T276">
        <v>0</v>
      </c>
      <c r="U276">
        <v>0</v>
      </c>
      <c r="V276">
        <v>503</v>
      </c>
      <c r="W276">
        <v>16</v>
      </c>
      <c r="X276">
        <v>9</v>
      </c>
      <c r="Y276">
        <v>7</v>
      </c>
      <c r="Z276">
        <v>0</v>
      </c>
      <c r="AA276">
        <v>487</v>
      </c>
      <c r="AB276">
        <v>389</v>
      </c>
      <c r="AC276">
        <v>26</v>
      </c>
      <c r="AD276">
        <v>3</v>
      </c>
      <c r="AE276">
        <v>1</v>
      </c>
      <c r="AF276">
        <v>1</v>
      </c>
      <c r="AG276">
        <v>37</v>
      </c>
      <c r="AH276">
        <v>4</v>
      </c>
      <c r="AI276">
        <v>8</v>
      </c>
      <c r="AJ276">
        <v>289</v>
      </c>
      <c r="AK276">
        <v>1</v>
      </c>
      <c r="AL276">
        <v>5</v>
      </c>
      <c r="AM276">
        <v>0</v>
      </c>
      <c r="AN276">
        <v>1</v>
      </c>
      <c r="AO276">
        <v>0</v>
      </c>
      <c r="AP276">
        <v>0</v>
      </c>
      <c r="AQ276">
        <v>5</v>
      </c>
      <c r="AR276">
        <v>0</v>
      </c>
      <c r="AS276">
        <v>3</v>
      </c>
      <c r="AT276">
        <v>0</v>
      </c>
      <c r="AU276">
        <v>0</v>
      </c>
      <c r="AV276">
        <v>1</v>
      </c>
      <c r="AW276">
        <v>3</v>
      </c>
      <c r="AX276">
        <v>1</v>
      </c>
      <c r="AY276">
        <v>389</v>
      </c>
      <c r="AZ276">
        <v>21</v>
      </c>
      <c r="BA276">
        <v>8</v>
      </c>
      <c r="BB276">
        <v>1</v>
      </c>
      <c r="BC276">
        <v>1</v>
      </c>
      <c r="BD276">
        <v>0</v>
      </c>
      <c r="BE276">
        <v>0</v>
      </c>
      <c r="BF276">
        <v>0</v>
      </c>
      <c r="BG276">
        <v>0</v>
      </c>
      <c r="BH276">
        <v>1</v>
      </c>
      <c r="BI276">
        <v>0</v>
      </c>
      <c r="BJ276">
        <v>0</v>
      </c>
      <c r="BK276">
        <v>5</v>
      </c>
      <c r="BL276">
        <v>1</v>
      </c>
      <c r="BM276">
        <v>0</v>
      </c>
      <c r="BN276">
        <v>0</v>
      </c>
      <c r="BO276">
        <v>0</v>
      </c>
      <c r="BP276">
        <v>3</v>
      </c>
      <c r="BQ276">
        <v>0</v>
      </c>
      <c r="BR276">
        <v>1</v>
      </c>
      <c r="BS276">
        <v>0</v>
      </c>
      <c r="BT276">
        <v>0</v>
      </c>
      <c r="BU276">
        <v>0</v>
      </c>
      <c r="BV276">
        <v>0</v>
      </c>
      <c r="BW276">
        <v>21</v>
      </c>
      <c r="BX276">
        <v>7</v>
      </c>
      <c r="BY276">
        <v>3</v>
      </c>
      <c r="BZ276">
        <v>1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1</v>
      </c>
      <c r="CH276">
        <v>1</v>
      </c>
      <c r="CI276">
        <v>1</v>
      </c>
      <c r="CJ276">
        <v>0</v>
      </c>
      <c r="CK276">
        <v>7</v>
      </c>
      <c r="CL276">
        <v>7</v>
      </c>
      <c r="CM276">
        <v>4</v>
      </c>
      <c r="CN276">
        <v>1</v>
      </c>
      <c r="CO276">
        <v>1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1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7</v>
      </c>
      <c r="DJ276">
        <v>13</v>
      </c>
      <c r="DK276">
        <v>3</v>
      </c>
      <c r="DL276">
        <v>1</v>
      </c>
      <c r="DM276">
        <v>1</v>
      </c>
      <c r="DN276">
        <v>2</v>
      </c>
      <c r="DO276">
        <v>1</v>
      </c>
      <c r="DP276">
        <v>0</v>
      </c>
      <c r="DQ276">
        <v>0</v>
      </c>
      <c r="DR276">
        <v>1</v>
      </c>
      <c r="DS276">
        <v>0</v>
      </c>
      <c r="DT276">
        <v>0</v>
      </c>
      <c r="DU276">
        <v>0</v>
      </c>
      <c r="DV276">
        <v>1</v>
      </c>
      <c r="DW276">
        <v>0</v>
      </c>
      <c r="DX276">
        <v>0</v>
      </c>
      <c r="DY276">
        <v>0</v>
      </c>
      <c r="DZ276">
        <v>0</v>
      </c>
      <c r="EA276">
        <v>1</v>
      </c>
      <c r="EB276">
        <v>0</v>
      </c>
      <c r="EC276">
        <v>0</v>
      </c>
      <c r="ED276">
        <v>2</v>
      </c>
      <c r="EE276">
        <v>0</v>
      </c>
      <c r="EF276">
        <v>0</v>
      </c>
      <c r="EG276">
        <v>13</v>
      </c>
      <c r="EH276">
        <v>1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1</v>
      </c>
      <c r="FC276">
        <v>0</v>
      </c>
      <c r="FD276">
        <v>0</v>
      </c>
      <c r="FE276">
        <v>1</v>
      </c>
      <c r="FF276">
        <v>35</v>
      </c>
      <c r="FG276">
        <v>11</v>
      </c>
      <c r="FH276">
        <v>3</v>
      </c>
      <c r="FI276">
        <v>6</v>
      </c>
      <c r="FJ276">
        <v>0</v>
      </c>
      <c r="FK276">
        <v>0</v>
      </c>
      <c r="FL276">
        <v>3</v>
      </c>
      <c r="FM276">
        <v>3</v>
      </c>
      <c r="FN276">
        <v>0</v>
      </c>
      <c r="FO276">
        <v>3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1</v>
      </c>
      <c r="FV276">
        <v>1</v>
      </c>
      <c r="FW276">
        <v>1</v>
      </c>
      <c r="FX276">
        <v>1</v>
      </c>
      <c r="FY276">
        <v>2</v>
      </c>
      <c r="FZ276">
        <v>35</v>
      </c>
      <c r="GA276">
        <v>5</v>
      </c>
      <c r="GB276">
        <v>3</v>
      </c>
      <c r="GC276">
        <v>0</v>
      </c>
      <c r="GD276">
        <v>0</v>
      </c>
      <c r="GE276">
        <v>0</v>
      </c>
      <c r="GF276">
        <v>0</v>
      </c>
      <c r="GG276">
        <v>1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0</v>
      </c>
      <c r="GU276">
        <v>0</v>
      </c>
      <c r="GV276">
        <v>0</v>
      </c>
      <c r="GW276">
        <v>1</v>
      </c>
      <c r="GX276">
        <v>5</v>
      </c>
      <c r="GY276">
        <v>7</v>
      </c>
      <c r="GZ276">
        <v>0</v>
      </c>
      <c r="HA276">
        <v>0</v>
      </c>
      <c r="HB276">
        <v>1</v>
      </c>
      <c r="HC276">
        <v>0</v>
      </c>
      <c r="HD276">
        <v>0</v>
      </c>
      <c r="HE276">
        <v>5</v>
      </c>
      <c r="HF276">
        <v>0</v>
      </c>
      <c r="HG276">
        <v>0</v>
      </c>
      <c r="HH276">
        <v>0</v>
      </c>
      <c r="HI276">
        <v>0</v>
      </c>
      <c r="HJ276">
        <v>1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7</v>
      </c>
      <c r="HW276">
        <v>2</v>
      </c>
      <c r="HX276">
        <v>1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1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2</v>
      </c>
      <c r="IM276" t="s">
        <v>0</v>
      </c>
      <c r="IN276" t="s">
        <v>0</v>
      </c>
      <c r="IO276" t="s">
        <v>0</v>
      </c>
      <c r="IP276" t="s">
        <v>0</v>
      </c>
      <c r="IQ276" t="s">
        <v>0</v>
      </c>
      <c r="IR276" t="s">
        <v>0</v>
      </c>
      <c r="IS276" t="s">
        <v>0</v>
      </c>
      <c r="IT276" t="s">
        <v>0</v>
      </c>
      <c r="IU276" t="s">
        <v>0</v>
      </c>
      <c r="IV276" t="s">
        <v>0</v>
      </c>
      <c r="IW276" t="s">
        <v>0</v>
      </c>
      <c r="IX276" t="s">
        <v>0</v>
      </c>
      <c r="IY276" t="s">
        <v>0</v>
      </c>
      <c r="IZ276" t="s">
        <v>0</v>
      </c>
    </row>
    <row r="277" spans="1:260">
      <c r="A277" t="s">
        <v>1050</v>
      </c>
      <c r="B277" t="s">
        <v>1043</v>
      </c>
      <c r="C277" t="str">
        <f>"180505"</f>
        <v>180505</v>
      </c>
      <c r="D277" t="s">
        <v>1049</v>
      </c>
      <c r="E277">
        <v>5</v>
      </c>
      <c r="F277">
        <v>486</v>
      </c>
      <c r="G277">
        <v>368</v>
      </c>
      <c r="H277">
        <v>128</v>
      </c>
      <c r="I277">
        <v>240</v>
      </c>
      <c r="J277">
        <v>0</v>
      </c>
      <c r="K277">
        <v>1</v>
      </c>
      <c r="L277">
        <v>2</v>
      </c>
      <c r="M277">
        <v>2</v>
      </c>
      <c r="N277">
        <v>0</v>
      </c>
      <c r="O277">
        <v>0</v>
      </c>
      <c r="P277">
        <v>0</v>
      </c>
      <c r="Q277">
        <v>0</v>
      </c>
      <c r="R277">
        <v>2</v>
      </c>
      <c r="S277">
        <v>242</v>
      </c>
      <c r="T277">
        <v>2</v>
      </c>
      <c r="U277">
        <v>0</v>
      </c>
      <c r="V277">
        <v>242</v>
      </c>
      <c r="W277">
        <v>6</v>
      </c>
      <c r="X277">
        <v>4</v>
      </c>
      <c r="Y277">
        <v>0</v>
      </c>
      <c r="Z277">
        <v>2</v>
      </c>
      <c r="AA277">
        <v>236</v>
      </c>
      <c r="AB277">
        <v>180</v>
      </c>
      <c r="AC277">
        <v>9</v>
      </c>
      <c r="AD277">
        <v>0</v>
      </c>
      <c r="AE277">
        <v>3</v>
      </c>
      <c r="AF277">
        <v>1</v>
      </c>
      <c r="AG277">
        <v>21</v>
      </c>
      <c r="AH277">
        <v>1</v>
      </c>
      <c r="AI277">
        <v>4</v>
      </c>
      <c r="AJ277">
        <v>124</v>
      </c>
      <c r="AK277">
        <v>0</v>
      </c>
      <c r="AL277">
        <v>1</v>
      </c>
      <c r="AM277">
        <v>0</v>
      </c>
      <c r="AN277">
        <v>0</v>
      </c>
      <c r="AO277">
        <v>1</v>
      </c>
      <c r="AP277">
        <v>0</v>
      </c>
      <c r="AQ277">
        <v>1</v>
      </c>
      <c r="AR277">
        <v>0</v>
      </c>
      <c r="AS277">
        <v>9</v>
      </c>
      <c r="AT277">
        <v>0</v>
      </c>
      <c r="AU277">
        <v>0</v>
      </c>
      <c r="AV277">
        <v>1</v>
      </c>
      <c r="AW277">
        <v>4</v>
      </c>
      <c r="AX277">
        <v>0</v>
      </c>
      <c r="AY277">
        <v>180</v>
      </c>
      <c r="AZ277">
        <v>13</v>
      </c>
      <c r="BA277">
        <v>4</v>
      </c>
      <c r="BB277">
        <v>2</v>
      </c>
      <c r="BC277">
        <v>1</v>
      </c>
      <c r="BD277">
        <v>0</v>
      </c>
      <c r="BE277">
        <v>1</v>
      </c>
      <c r="BF277">
        <v>0</v>
      </c>
      <c r="BG277">
        <v>3</v>
      </c>
      <c r="BH277">
        <v>0</v>
      </c>
      <c r="BI277">
        <v>0</v>
      </c>
      <c r="BJ277">
        <v>0</v>
      </c>
      <c r="BK277">
        <v>1</v>
      </c>
      <c r="BL277">
        <v>0</v>
      </c>
      <c r="BM277">
        <v>0</v>
      </c>
      <c r="BN277">
        <v>0</v>
      </c>
      <c r="BO277">
        <v>1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13</v>
      </c>
      <c r="BX277">
        <v>6</v>
      </c>
      <c r="BY277">
        <v>4</v>
      </c>
      <c r="BZ277">
        <v>1</v>
      </c>
      <c r="CA277">
        <v>1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6</v>
      </c>
      <c r="CL277">
        <v>9</v>
      </c>
      <c r="CM277">
        <v>3</v>
      </c>
      <c r="CN277">
        <v>0</v>
      </c>
      <c r="CO277">
        <v>2</v>
      </c>
      <c r="CP277">
        <v>1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1</v>
      </c>
      <c r="DC277">
        <v>0</v>
      </c>
      <c r="DD277">
        <v>1</v>
      </c>
      <c r="DE277">
        <v>0</v>
      </c>
      <c r="DF277">
        <v>0</v>
      </c>
      <c r="DG277">
        <v>0</v>
      </c>
      <c r="DH277">
        <v>1</v>
      </c>
      <c r="DI277">
        <v>9</v>
      </c>
      <c r="DJ277">
        <v>8</v>
      </c>
      <c r="DK277">
        <v>1</v>
      </c>
      <c r="DL277">
        <v>4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2</v>
      </c>
      <c r="DW277">
        <v>0</v>
      </c>
      <c r="DX277">
        <v>0</v>
      </c>
      <c r="DY277">
        <v>0</v>
      </c>
      <c r="DZ277">
        <v>0</v>
      </c>
      <c r="EA277">
        <v>1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8</v>
      </c>
      <c r="EH277">
        <v>1</v>
      </c>
      <c r="EI277">
        <v>1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1</v>
      </c>
      <c r="FF277">
        <v>5</v>
      </c>
      <c r="FG277">
        <v>3</v>
      </c>
      <c r="FH277">
        <v>0</v>
      </c>
      <c r="FI277">
        <v>2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5</v>
      </c>
      <c r="GA277">
        <v>4</v>
      </c>
      <c r="GB277">
        <v>2</v>
      </c>
      <c r="GC277">
        <v>0</v>
      </c>
      <c r="GD277">
        <v>0</v>
      </c>
      <c r="GE277">
        <v>1</v>
      </c>
      <c r="GF277">
        <v>0</v>
      </c>
      <c r="GG277">
        <v>0</v>
      </c>
      <c r="GH277">
        <v>0</v>
      </c>
      <c r="GI277">
        <v>1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4</v>
      </c>
      <c r="GY277">
        <v>10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9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1</v>
      </c>
      <c r="HV277">
        <v>10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 t="s">
        <v>0</v>
      </c>
      <c r="IN277" t="s">
        <v>0</v>
      </c>
      <c r="IO277" t="s">
        <v>0</v>
      </c>
      <c r="IP277" t="s">
        <v>0</v>
      </c>
      <c r="IQ277" t="s">
        <v>0</v>
      </c>
      <c r="IR277" t="s">
        <v>0</v>
      </c>
      <c r="IS277" t="s">
        <v>0</v>
      </c>
      <c r="IT277" t="s">
        <v>0</v>
      </c>
      <c r="IU277" t="s">
        <v>0</v>
      </c>
      <c r="IV277" t="s">
        <v>0</v>
      </c>
      <c r="IW277" t="s">
        <v>0</v>
      </c>
      <c r="IX277" t="s">
        <v>0</v>
      </c>
      <c r="IY277" t="s">
        <v>0</v>
      </c>
      <c r="IZ277" t="s">
        <v>0</v>
      </c>
    </row>
    <row r="278" spans="1:260">
      <c r="A278" t="s">
        <v>1048</v>
      </c>
      <c r="B278" t="s">
        <v>1043</v>
      </c>
      <c r="C278" t="str">
        <f>"180505"</f>
        <v>180505</v>
      </c>
      <c r="D278" t="s">
        <v>1047</v>
      </c>
      <c r="E278">
        <v>6</v>
      </c>
      <c r="F278">
        <v>821</v>
      </c>
      <c r="G278">
        <v>630</v>
      </c>
      <c r="H278">
        <v>245</v>
      </c>
      <c r="I278">
        <v>385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385</v>
      </c>
      <c r="T278">
        <v>0</v>
      </c>
      <c r="U278">
        <v>0</v>
      </c>
      <c r="V278">
        <v>385</v>
      </c>
      <c r="W278">
        <v>20</v>
      </c>
      <c r="X278">
        <v>14</v>
      </c>
      <c r="Y278">
        <v>5</v>
      </c>
      <c r="Z278">
        <v>1</v>
      </c>
      <c r="AA278">
        <v>365</v>
      </c>
      <c r="AB278">
        <v>257</v>
      </c>
      <c r="AC278">
        <v>6</v>
      </c>
      <c r="AD278">
        <v>0</v>
      </c>
      <c r="AE278">
        <v>1</v>
      </c>
      <c r="AF278">
        <v>1</v>
      </c>
      <c r="AG278">
        <v>4</v>
      </c>
      <c r="AH278">
        <v>0</v>
      </c>
      <c r="AI278">
        <v>3</v>
      </c>
      <c r="AJ278">
        <v>229</v>
      </c>
      <c r="AK278">
        <v>2</v>
      </c>
      <c r="AL278">
        <v>0</v>
      </c>
      <c r="AM278">
        <v>0</v>
      </c>
      <c r="AN278">
        <v>2</v>
      </c>
      <c r="AO278">
        <v>0</v>
      </c>
      <c r="AP278">
        <v>0</v>
      </c>
      <c r="AQ278">
        <v>3</v>
      </c>
      <c r="AR278">
        <v>0</v>
      </c>
      <c r="AS278">
        <v>4</v>
      </c>
      <c r="AT278">
        <v>0</v>
      </c>
      <c r="AU278">
        <v>0</v>
      </c>
      <c r="AV278">
        <v>2</v>
      </c>
      <c r="AW278">
        <v>0</v>
      </c>
      <c r="AX278">
        <v>0</v>
      </c>
      <c r="AY278">
        <v>257</v>
      </c>
      <c r="AZ278">
        <v>21</v>
      </c>
      <c r="BA278">
        <v>2</v>
      </c>
      <c r="BB278">
        <v>1</v>
      </c>
      <c r="BC278">
        <v>1</v>
      </c>
      <c r="BD278">
        <v>2</v>
      </c>
      <c r="BE278">
        <v>0</v>
      </c>
      <c r="BF278">
        <v>0</v>
      </c>
      <c r="BG278">
        <v>0</v>
      </c>
      <c r="BH278">
        <v>1</v>
      </c>
      <c r="BI278">
        <v>0</v>
      </c>
      <c r="BJ278">
        <v>0</v>
      </c>
      <c r="BK278">
        <v>14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21</v>
      </c>
      <c r="BX278">
        <v>5</v>
      </c>
      <c r="BY278">
        <v>1</v>
      </c>
      <c r="BZ278">
        <v>0</v>
      </c>
      <c r="CA278">
        <v>1</v>
      </c>
      <c r="CB278">
        <v>0</v>
      </c>
      <c r="CC278">
        <v>1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1</v>
      </c>
      <c r="CJ278">
        <v>1</v>
      </c>
      <c r="CK278">
        <v>5</v>
      </c>
      <c r="CL278">
        <v>12</v>
      </c>
      <c r="CM278">
        <v>3</v>
      </c>
      <c r="CN278">
        <v>0</v>
      </c>
      <c r="CO278">
        <v>8</v>
      </c>
      <c r="CP278">
        <v>0</v>
      </c>
      <c r="CQ278">
        <v>0</v>
      </c>
      <c r="CR278">
        <v>0</v>
      </c>
      <c r="CS278">
        <v>1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12</v>
      </c>
      <c r="DJ278">
        <v>13</v>
      </c>
      <c r="DK278">
        <v>1</v>
      </c>
      <c r="DL278">
        <v>4</v>
      </c>
      <c r="DM278">
        <v>0</v>
      </c>
      <c r="DN278">
        <v>3</v>
      </c>
      <c r="DO278">
        <v>0</v>
      </c>
      <c r="DP278">
        <v>0</v>
      </c>
      <c r="DQ278">
        <v>0</v>
      </c>
      <c r="DR278">
        <v>1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4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13</v>
      </c>
      <c r="EH278">
        <v>8</v>
      </c>
      <c r="EI278">
        <v>0</v>
      </c>
      <c r="EJ278">
        <v>3</v>
      </c>
      <c r="EK278">
        <v>1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1</v>
      </c>
      <c r="ER278">
        <v>3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8</v>
      </c>
      <c r="FF278">
        <v>37</v>
      </c>
      <c r="FG278">
        <v>10</v>
      </c>
      <c r="FH278">
        <v>1</v>
      </c>
      <c r="FI278">
        <v>7</v>
      </c>
      <c r="FJ278">
        <v>0</v>
      </c>
      <c r="FK278">
        <v>0</v>
      </c>
      <c r="FL278">
        <v>1</v>
      </c>
      <c r="FM278">
        <v>2</v>
      </c>
      <c r="FN278">
        <v>1</v>
      </c>
      <c r="FO278">
        <v>4</v>
      </c>
      <c r="FP278">
        <v>0</v>
      </c>
      <c r="FQ278">
        <v>1</v>
      </c>
      <c r="FR278">
        <v>2</v>
      </c>
      <c r="FS278">
        <v>0</v>
      </c>
      <c r="FT278">
        <v>1</v>
      </c>
      <c r="FU278">
        <v>3</v>
      </c>
      <c r="FV278">
        <v>1</v>
      </c>
      <c r="FW278">
        <v>0</v>
      </c>
      <c r="FX278">
        <v>2</v>
      </c>
      <c r="FY278">
        <v>1</v>
      </c>
      <c r="FZ278">
        <v>37</v>
      </c>
      <c r="GA278">
        <v>7</v>
      </c>
      <c r="GB278">
        <v>6</v>
      </c>
      <c r="GC278">
        <v>1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7</v>
      </c>
      <c r="GY278">
        <v>5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4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1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5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 t="s">
        <v>0</v>
      </c>
      <c r="IN278" t="s">
        <v>0</v>
      </c>
      <c r="IO278" t="s">
        <v>0</v>
      </c>
      <c r="IP278" t="s">
        <v>0</v>
      </c>
      <c r="IQ278" t="s">
        <v>0</v>
      </c>
      <c r="IR278" t="s">
        <v>0</v>
      </c>
      <c r="IS278" t="s">
        <v>0</v>
      </c>
      <c r="IT278" t="s">
        <v>0</v>
      </c>
      <c r="IU278" t="s">
        <v>0</v>
      </c>
      <c r="IV278" t="s">
        <v>0</v>
      </c>
      <c r="IW278" t="s">
        <v>0</v>
      </c>
      <c r="IX278" t="s">
        <v>0</v>
      </c>
      <c r="IY278" t="s">
        <v>0</v>
      </c>
      <c r="IZ278" t="s">
        <v>0</v>
      </c>
    </row>
    <row r="279" spans="1:260">
      <c r="A279" t="s">
        <v>1046</v>
      </c>
      <c r="B279" t="s">
        <v>1043</v>
      </c>
      <c r="C279" t="str">
        <f>"180505"</f>
        <v>180505</v>
      </c>
      <c r="D279" t="s">
        <v>1045</v>
      </c>
      <c r="E279">
        <v>7</v>
      </c>
      <c r="F279">
        <v>740</v>
      </c>
      <c r="G279">
        <v>570</v>
      </c>
      <c r="H279">
        <v>296</v>
      </c>
      <c r="I279">
        <v>274</v>
      </c>
      <c r="J279">
        <v>1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274</v>
      </c>
      <c r="T279">
        <v>0</v>
      </c>
      <c r="U279">
        <v>0</v>
      </c>
      <c r="V279">
        <v>274</v>
      </c>
      <c r="W279">
        <v>14</v>
      </c>
      <c r="X279">
        <v>10</v>
      </c>
      <c r="Y279">
        <v>4</v>
      </c>
      <c r="Z279">
        <v>0</v>
      </c>
      <c r="AA279">
        <v>260</v>
      </c>
      <c r="AB279">
        <v>198</v>
      </c>
      <c r="AC279">
        <v>8</v>
      </c>
      <c r="AD279">
        <v>0</v>
      </c>
      <c r="AE279">
        <v>1</v>
      </c>
      <c r="AF279">
        <v>2</v>
      </c>
      <c r="AG279">
        <v>24</v>
      </c>
      <c r="AH279">
        <v>0</v>
      </c>
      <c r="AI279">
        <v>1</v>
      </c>
      <c r="AJ279">
        <v>146</v>
      </c>
      <c r="AK279">
        <v>1</v>
      </c>
      <c r="AL279">
        <v>0</v>
      </c>
      <c r="AM279">
        <v>0</v>
      </c>
      <c r="AN279">
        <v>0</v>
      </c>
      <c r="AO279">
        <v>0</v>
      </c>
      <c r="AP279">
        <v>1</v>
      </c>
      <c r="AQ279">
        <v>0</v>
      </c>
      <c r="AR279">
        <v>0</v>
      </c>
      <c r="AS279">
        <v>2</v>
      </c>
      <c r="AT279">
        <v>0</v>
      </c>
      <c r="AU279">
        <v>0</v>
      </c>
      <c r="AV279">
        <v>10</v>
      </c>
      <c r="AW279">
        <v>2</v>
      </c>
      <c r="AX279">
        <v>0</v>
      </c>
      <c r="AY279">
        <v>198</v>
      </c>
      <c r="AZ279">
        <v>13</v>
      </c>
      <c r="BA279">
        <v>8</v>
      </c>
      <c r="BB279">
        <v>0</v>
      </c>
      <c r="BC279">
        <v>1</v>
      </c>
      <c r="BD279">
        <v>0</v>
      </c>
      <c r="BE279">
        <v>0</v>
      </c>
      <c r="BF279">
        <v>0</v>
      </c>
      <c r="BG279">
        <v>1</v>
      </c>
      <c r="BH279">
        <v>0</v>
      </c>
      <c r="BI279">
        <v>0</v>
      </c>
      <c r="BJ279">
        <v>0</v>
      </c>
      <c r="BK279">
        <v>2</v>
      </c>
      <c r="BL279">
        <v>0</v>
      </c>
      <c r="BM279">
        <v>0</v>
      </c>
      <c r="BN279">
        <v>0</v>
      </c>
      <c r="BO279">
        <v>1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13</v>
      </c>
      <c r="BX279">
        <v>3</v>
      </c>
      <c r="BY279">
        <v>1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2</v>
      </c>
      <c r="CK279">
        <v>3</v>
      </c>
      <c r="CL279">
        <v>7</v>
      </c>
      <c r="CM279">
        <v>2</v>
      </c>
      <c r="CN279">
        <v>0</v>
      </c>
      <c r="CO279">
        <v>4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1</v>
      </c>
      <c r="DH279">
        <v>0</v>
      </c>
      <c r="DI279">
        <v>7</v>
      </c>
      <c r="DJ279">
        <v>6</v>
      </c>
      <c r="DK279">
        <v>0</v>
      </c>
      <c r="DL279">
        <v>6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6</v>
      </c>
      <c r="EH279">
        <v>4</v>
      </c>
      <c r="EI279">
        <v>2</v>
      </c>
      <c r="EJ279">
        <v>0</v>
      </c>
      <c r="EK279">
        <v>1</v>
      </c>
      <c r="EL279">
        <v>1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4</v>
      </c>
      <c r="FF279">
        <v>24</v>
      </c>
      <c r="FG279">
        <v>4</v>
      </c>
      <c r="FH279">
        <v>4</v>
      </c>
      <c r="FI279">
        <v>2</v>
      </c>
      <c r="FJ279">
        <v>0</v>
      </c>
      <c r="FK279">
        <v>0</v>
      </c>
      <c r="FL279">
        <v>2</v>
      </c>
      <c r="FM279">
        <v>2</v>
      </c>
      <c r="FN279">
        <v>1</v>
      </c>
      <c r="FO279">
        <v>2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4</v>
      </c>
      <c r="FV279">
        <v>0</v>
      </c>
      <c r="FW279">
        <v>0</v>
      </c>
      <c r="FX279">
        <v>3</v>
      </c>
      <c r="FY279">
        <v>0</v>
      </c>
      <c r="FZ279">
        <v>24</v>
      </c>
      <c r="GA279">
        <v>3</v>
      </c>
      <c r="GB279">
        <v>1</v>
      </c>
      <c r="GC279">
        <v>0</v>
      </c>
      <c r="GD279">
        <v>1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0</v>
      </c>
      <c r="GS279">
        <v>0</v>
      </c>
      <c r="GT279">
        <v>0</v>
      </c>
      <c r="GU279">
        <v>0</v>
      </c>
      <c r="GV279">
        <v>1</v>
      </c>
      <c r="GW279">
        <v>0</v>
      </c>
      <c r="GX279">
        <v>3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2</v>
      </c>
      <c r="HX279">
        <v>0</v>
      </c>
      <c r="HY279">
        <v>0</v>
      </c>
      <c r="HZ279">
        <v>1</v>
      </c>
      <c r="IA279">
        <v>0</v>
      </c>
      <c r="IB279">
        <v>0</v>
      </c>
      <c r="IC279">
        <v>0</v>
      </c>
      <c r="ID279">
        <v>0</v>
      </c>
      <c r="IE279">
        <v>1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2</v>
      </c>
      <c r="IM279" t="s">
        <v>0</v>
      </c>
      <c r="IN279" t="s">
        <v>0</v>
      </c>
      <c r="IO279" t="s">
        <v>0</v>
      </c>
      <c r="IP279" t="s">
        <v>0</v>
      </c>
      <c r="IQ279" t="s">
        <v>0</v>
      </c>
      <c r="IR279" t="s">
        <v>0</v>
      </c>
      <c r="IS279" t="s">
        <v>0</v>
      </c>
      <c r="IT279" t="s">
        <v>0</v>
      </c>
      <c r="IU279" t="s">
        <v>0</v>
      </c>
      <c r="IV279" t="s">
        <v>0</v>
      </c>
      <c r="IW279" t="s">
        <v>0</v>
      </c>
      <c r="IX279" t="s">
        <v>0</v>
      </c>
      <c r="IY279" t="s">
        <v>0</v>
      </c>
      <c r="IZ279" t="s">
        <v>0</v>
      </c>
    </row>
    <row r="280" spans="1:260">
      <c r="A280" t="s">
        <v>1044</v>
      </c>
      <c r="B280" t="s">
        <v>1043</v>
      </c>
      <c r="C280" t="str">
        <f>"180505"</f>
        <v>180505</v>
      </c>
      <c r="D280" t="s">
        <v>1042</v>
      </c>
      <c r="E280">
        <v>8</v>
      </c>
      <c r="F280">
        <v>1350</v>
      </c>
      <c r="G280">
        <v>1039</v>
      </c>
      <c r="H280">
        <v>324</v>
      </c>
      <c r="I280">
        <v>715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715</v>
      </c>
      <c r="T280">
        <v>0</v>
      </c>
      <c r="U280">
        <v>0</v>
      </c>
      <c r="V280">
        <v>715</v>
      </c>
      <c r="W280">
        <v>17</v>
      </c>
      <c r="X280">
        <v>13</v>
      </c>
      <c r="Y280">
        <v>4</v>
      </c>
      <c r="Z280">
        <v>0</v>
      </c>
      <c r="AA280">
        <v>698</v>
      </c>
      <c r="AB280">
        <v>392</v>
      </c>
      <c r="AC280">
        <v>24</v>
      </c>
      <c r="AD280">
        <v>1</v>
      </c>
      <c r="AE280">
        <v>1</v>
      </c>
      <c r="AF280">
        <v>5</v>
      </c>
      <c r="AG280">
        <v>82</v>
      </c>
      <c r="AH280">
        <v>3</v>
      </c>
      <c r="AI280">
        <v>24</v>
      </c>
      <c r="AJ280">
        <v>203</v>
      </c>
      <c r="AK280">
        <v>1</v>
      </c>
      <c r="AL280">
        <v>1</v>
      </c>
      <c r="AM280">
        <v>3</v>
      </c>
      <c r="AN280">
        <v>2</v>
      </c>
      <c r="AO280">
        <v>0</v>
      </c>
      <c r="AP280">
        <v>0</v>
      </c>
      <c r="AQ280">
        <v>6</v>
      </c>
      <c r="AR280">
        <v>1</v>
      </c>
      <c r="AS280">
        <v>22</v>
      </c>
      <c r="AT280">
        <v>1</v>
      </c>
      <c r="AU280">
        <v>2</v>
      </c>
      <c r="AV280">
        <v>1</v>
      </c>
      <c r="AW280">
        <v>8</v>
      </c>
      <c r="AX280">
        <v>1</v>
      </c>
      <c r="AY280">
        <v>392</v>
      </c>
      <c r="AZ280">
        <v>58</v>
      </c>
      <c r="BA280">
        <v>21</v>
      </c>
      <c r="BB280">
        <v>2</v>
      </c>
      <c r="BC280">
        <v>9</v>
      </c>
      <c r="BD280">
        <v>0</v>
      </c>
      <c r="BE280">
        <v>1</v>
      </c>
      <c r="BF280">
        <v>0</v>
      </c>
      <c r="BG280">
        <v>10</v>
      </c>
      <c r="BH280">
        <v>0</v>
      </c>
      <c r="BI280">
        <v>1</v>
      </c>
      <c r="BJ280">
        <v>1</v>
      </c>
      <c r="BK280">
        <v>7</v>
      </c>
      <c r="BL280">
        <v>2</v>
      </c>
      <c r="BM280">
        <v>0</v>
      </c>
      <c r="BN280">
        <v>0</v>
      </c>
      <c r="BO280">
        <v>3</v>
      </c>
      <c r="BP280">
        <v>1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58</v>
      </c>
      <c r="BX280">
        <v>21</v>
      </c>
      <c r="BY280">
        <v>4</v>
      </c>
      <c r="BZ280">
        <v>2</v>
      </c>
      <c r="CA280">
        <v>1</v>
      </c>
      <c r="CB280">
        <v>3</v>
      </c>
      <c r="CC280">
        <v>2</v>
      </c>
      <c r="CD280">
        <v>0</v>
      </c>
      <c r="CE280">
        <v>3</v>
      </c>
      <c r="CF280">
        <v>0</v>
      </c>
      <c r="CG280">
        <v>1</v>
      </c>
      <c r="CH280">
        <v>1</v>
      </c>
      <c r="CI280">
        <v>0</v>
      </c>
      <c r="CJ280">
        <v>4</v>
      </c>
      <c r="CK280">
        <v>21</v>
      </c>
      <c r="CL280">
        <v>22</v>
      </c>
      <c r="CM280">
        <v>15</v>
      </c>
      <c r="CN280">
        <v>0</v>
      </c>
      <c r="CO280">
        <v>2</v>
      </c>
      <c r="CP280">
        <v>0</v>
      </c>
      <c r="CQ280">
        <v>1</v>
      </c>
      <c r="CR280">
        <v>1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1</v>
      </c>
      <c r="CZ280">
        <v>0</v>
      </c>
      <c r="DA280">
        <v>0</v>
      </c>
      <c r="DB280">
        <v>2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22</v>
      </c>
      <c r="DJ280">
        <v>36</v>
      </c>
      <c r="DK280">
        <v>3</v>
      </c>
      <c r="DL280">
        <v>16</v>
      </c>
      <c r="DM280">
        <v>0</v>
      </c>
      <c r="DN280">
        <v>0</v>
      </c>
      <c r="DO280">
        <v>0</v>
      </c>
      <c r="DP280">
        <v>1</v>
      </c>
      <c r="DQ280">
        <v>0</v>
      </c>
      <c r="DR280">
        <v>2</v>
      </c>
      <c r="DS280">
        <v>0</v>
      </c>
      <c r="DT280">
        <v>0</v>
      </c>
      <c r="DU280">
        <v>0</v>
      </c>
      <c r="DV280">
        <v>12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1</v>
      </c>
      <c r="EE280">
        <v>0</v>
      </c>
      <c r="EF280">
        <v>1</v>
      </c>
      <c r="EG280">
        <v>36</v>
      </c>
      <c r="EH280">
        <v>27</v>
      </c>
      <c r="EI280">
        <v>10</v>
      </c>
      <c r="EJ280">
        <v>7</v>
      </c>
      <c r="EK280">
        <v>3</v>
      </c>
      <c r="EL280">
        <v>0</v>
      </c>
      <c r="EM280">
        <v>1</v>
      </c>
      <c r="EN280">
        <v>1</v>
      </c>
      <c r="EO280">
        <v>1</v>
      </c>
      <c r="EP280">
        <v>0</v>
      </c>
      <c r="EQ280">
        <v>1</v>
      </c>
      <c r="ER280">
        <v>0</v>
      </c>
      <c r="ES280">
        <v>0</v>
      </c>
      <c r="ET280">
        <v>0</v>
      </c>
      <c r="EU280">
        <v>1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2</v>
      </c>
      <c r="FE280">
        <v>27</v>
      </c>
      <c r="FF280">
        <v>71</v>
      </c>
      <c r="FG280">
        <v>28</v>
      </c>
      <c r="FH280">
        <v>1</v>
      </c>
      <c r="FI280">
        <v>10</v>
      </c>
      <c r="FJ280">
        <v>1</v>
      </c>
      <c r="FK280">
        <v>0</v>
      </c>
      <c r="FL280">
        <v>0</v>
      </c>
      <c r="FM280">
        <v>1</v>
      </c>
      <c r="FN280">
        <v>2</v>
      </c>
      <c r="FO280">
        <v>18</v>
      </c>
      <c r="FP280">
        <v>0</v>
      </c>
      <c r="FQ280">
        <v>2</v>
      </c>
      <c r="FR280">
        <v>0</v>
      </c>
      <c r="FS280">
        <v>1</v>
      </c>
      <c r="FT280">
        <v>0</v>
      </c>
      <c r="FU280">
        <v>3</v>
      </c>
      <c r="FV280">
        <v>1</v>
      </c>
      <c r="FW280">
        <v>0</v>
      </c>
      <c r="FX280">
        <v>1</v>
      </c>
      <c r="FY280">
        <v>2</v>
      </c>
      <c r="FZ280">
        <v>71</v>
      </c>
      <c r="GA280">
        <v>23</v>
      </c>
      <c r="GB280">
        <v>10</v>
      </c>
      <c r="GC280">
        <v>0</v>
      </c>
      <c r="GD280">
        <v>0</v>
      </c>
      <c r="GE280">
        <v>2</v>
      </c>
      <c r="GF280">
        <v>0</v>
      </c>
      <c r="GG280">
        <v>0</v>
      </c>
      <c r="GH280">
        <v>0</v>
      </c>
      <c r="GI280">
        <v>7</v>
      </c>
      <c r="GJ280">
        <v>0</v>
      </c>
      <c r="GK280">
        <v>1</v>
      </c>
      <c r="GL280">
        <v>0</v>
      </c>
      <c r="GM280">
        <v>1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1</v>
      </c>
      <c r="GW280">
        <v>1</v>
      </c>
      <c r="GX280">
        <v>23</v>
      </c>
      <c r="GY280">
        <v>44</v>
      </c>
      <c r="GZ280">
        <v>0</v>
      </c>
      <c r="HA280">
        <v>0</v>
      </c>
      <c r="HB280">
        <v>0</v>
      </c>
      <c r="HC280">
        <v>0</v>
      </c>
      <c r="HD280">
        <v>1</v>
      </c>
      <c r="HE280">
        <v>42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1</v>
      </c>
      <c r="HU280">
        <v>0</v>
      </c>
      <c r="HV280">
        <v>44</v>
      </c>
      <c r="HW280">
        <v>4</v>
      </c>
      <c r="HX280">
        <v>4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4</v>
      </c>
      <c r="IM280" t="s">
        <v>0</v>
      </c>
      <c r="IN280" t="s">
        <v>0</v>
      </c>
      <c r="IO280" t="s">
        <v>0</v>
      </c>
      <c r="IP280" t="s">
        <v>0</v>
      </c>
      <c r="IQ280" t="s">
        <v>0</v>
      </c>
      <c r="IR280" t="s">
        <v>0</v>
      </c>
      <c r="IS280" t="s">
        <v>0</v>
      </c>
      <c r="IT280" t="s">
        <v>0</v>
      </c>
      <c r="IU280" t="s">
        <v>0</v>
      </c>
      <c r="IV280" t="s">
        <v>0</v>
      </c>
      <c r="IW280" t="s">
        <v>0</v>
      </c>
      <c r="IX280" t="s">
        <v>0</v>
      </c>
      <c r="IY280" t="s">
        <v>0</v>
      </c>
      <c r="IZ280" t="s">
        <v>0</v>
      </c>
    </row>
    <row r="281" spans="1:260">
      <c r="A281" t="s">
        <v>1041</v>
      </c>
      <c r="B281" t="s">
        <v>1034</v>
      </c>
      <c r="C281" t="str">
        <f>"180506"</f>
        <v>180506</v>
      </c>
      <c r="D281" t="s">
        <v>1040</v>
      </c>
      <c r="E281">
        <v>1</v>
      </c>
      <c r="F281">
        <v>222</v>
      </c>
      <c r="G281">
        <v>180</v>
      </c>
      <c r="H281">
        <v>130</v>
      </c>
      <c r="I281">
        <v>50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50</v>
      </c>
      <c r="T281">
        <v>0</v>
      </c>
      <c r="U281">
        <v>0</v>
      </c>
      <c r="V281">
        <v>50</v>
      </c>
      <c r="W281">
        <v>5</v>
      </c>
      <c r="X281">
        <v>1</v>
      </c>
      <c r="Y281">
        <v>3</v>
      </c>
      <c r="Z281">
        <v>0</v>
      </c>
      <c r="AA281">
        <v>45</v>
      </c>
      <c r="AB281">
        <v>22</v>
      </c>
      <c r="AC281">
        <v>0</v>
      </c>
      <c r="AD281">
        <v>1</v>
      </c>
      <c r="AE281">
        <v>0</v>
      </c>
      <c r="AF281">
        <v>0</v>
      </c>
      <c r="AG281">
        <v>1</v>
      </c>
      <c r="AH281">
        <v>0</v>
      </c>
      <c r="AI281">
        <v>0</v>
      </c>
      <c r="AJ281">
        <v>20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22</v>
      </c>
      <c r="AZ281">
        <v>3</v>
      </c>
      <c r="BA281">
        <v>1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2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3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2</v>
      </c>
      <c r="CM281">
        <v>1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1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2</v>
      </c>
      <c r="DJ281">
        <v>9</v>
      </c>
      <c r="DK281">
        <v>2</v>
      </c>
      <c r="DL281">
        <v>2</v>
      </c>
      <c r="DM281">
        <v>2</v>
      </c>
      <c r="DN281">
        <v>1</v>
      </c>
      <c r="DO281">
        <v>0</v>
      </c>
      <c r="DP281">
        <v>0</v>
      </c>
      <c r="DQ281">
        <v>1</v>
      </c>
      <c r="DR281">
        <v>0</v>
      </c>
      <c r="DS281">
        <v>0</v>
      </c>
      <c r="DT281">
        <v>0</v>
      </c>
      <c r="DU281">
        <v>0</v>
      </c>
      <c r="DV281">
        <v>1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9</v>
      </c>
      <c r="EH281">
        <v>1</v>
      </c>
      <c r="EI281">
        <v>1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1</v>
      </c>
      <c r="FF281">
        <v>7</v>
      </c>
      <c r="FG281">
        <v>2</v>
      </c>
      <c r="FH281">
        <v>0</v>
      </c>
      <c r="FI281">
        <v>3</v>
      </c>
      <c r="FJ281">
        <v>0</v>
      </c>
      <c r="FK281">
        <v>0</v>
      </c>
      <c r="FL281">
        <v>1</v>
      </c>
      <c r="FM281">
        <v>0</v>
      </c>
      <c r="FN281">
        <v>0</v>
      </c>
      <c r="FO281">
        <v>1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7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1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1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1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 t="s">
        <v>0</v>
      </c>
      <c r="IN281" t="s">
        <v>0</v>
      </c>
      <c r="IO281" t="s">
        <v>0</v>
      </c>
      <c r="IP281" t="s">
        <v>0</v>
      </c>
      <c r="IQ281" t="s">
        <v>0</v>
      </c>
      <c r="IR281" t="s">
        <v>0</v>
      </c>
      <c r="IS281" t="s">
        <v>0</v>
      </c>
      <c r="IT281" t="s">
        <v>0</v>
      </c>
      <c r="IU281" t="s">
        <v>0</v>
      </c>
      <c r="IV281" t="s">
        <v>0</v>
      </c>
      <c r="IW281" t="s">
        <v>0</v>
      </c>
      <c r="IX281" t="s">
        <v>0</v>
      </c>
      <c r="IY281" t="s">
        <v>0</v>
      </c>
      <c r="IZ281" t="s">
        <v>0</v>
      </c>
    </row>
    <row r="282" spans="1:260">
      <c r="A282" t="s">
        <v>1039</v>
      </c>
      <c r="B282" t="s">
        <v>1034</v>
      </c>
      <c r="C282" t="str">
        <f>"180506"</f>
        <v>180506</v>
      </c>
      <c r="D282" t="s">
        <v>165</v>
      </c>
      <c r="E282">
        <v>2</v>
      </c>
      <c r="F282">
        <v>668</v>
      </c>
      <c r="G282">
        <v>510</v>
      </c>
      <c r="H282">
        <v>209</v>
      </c>
      <c r="I282">
        <v>301</v>
      </c>
      <c r="J282">
        <v>0</v>
      </c>
      <c r="K282">
        <v>13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301</v>
      </c>
      <c r="T282">
        <v>0</v>
      </c>
      <c r="U282">
        <v>0</v>
      </c>
      <c r="V282">
        <v>301</v>
      </c>
      <c r="W282">
        <v>19</v>
      </c>
      <c r="X282">
        <v>11</v>
      </c>
      <c r="Y282">
        <v>8</v>
      </c>
      <c r="Z282">
        <v>0</v>
      </c>
      <c r="AA282">
        <v>282</v>
      </c>
      <c r="AB282">
        <v>127</v>
      </c>
      <c r="AC282">
        <v>13</v>
      </c>
      <c r="AD282">
        <v>0</v>
      </c>
      <c r="AE282">
        <v>0</v>
      </c>
      <c r="AF282">
        <v>0</v>
      </c>
      <c r="AG282">
        <v>10</v>
      </c>
      <c r="AH282">
        <v>2</v>
      </c>
      <c r="AI282">
        <v>13</v>
      </c>
      <c r="AJ282">
        <v>81</v>
      </c>
      <c r="AK282">
        <v>1</v>
      </c>
      <c r="AL282">
        <v>0</v>
      </c>
      <c r="AM282">
        <v>0</v>
      </c>
      <c r="AN282">
        <v>2</v>
      </c>
      <c r="AO282">
        <v>0</v>
      </c>
      <c r="AP282">
        <v>0</v>
      </c>
      <c r="AQ282">
        <v>0</v>
      </c>
      <c r="AR282">
        <v>0</v>
      </c>
      <c r="AS282">
        <v>2</v>
      </c>
      <c r="AT282">
        <v>1</v>
      </c>
      <c r="AU282">
        <v>1</v>
      </c>
      <c r="AV282">
        <v>0</v>
      </c>
      <c r="AW282">
        <v>1</v>
      </c>
      <c r="AX282">
        <v>0</v>
      </c>
      <c r="AY282">
        <v>127</v>
      </c>
      <c r="AZ282">
        <v>29</v>
      </c>
      <c r="BA282">
        <v>11</v>
      </c>
      <c r="BB282">
        <v>0</v>
      </c>
      <c r="BC282">
        <v>1</v>
      </c>
      <c r="BD282">
        <v>0</v>
      </c>
      <c r="BE282">
        <v>0</v>
      </c>
      <c r="BF282">
        <v>0</v>
      </c>
      <c r="BG282">
        <v>4</v>
      </c>
      <c r="BH282">
        <v>0</v>
      </c>
      <c r="BI282">
        <v>0</v>
      </c>
      <c r="BJ282">
        <v>0</v>
      </c>
      <c r="BK282">
        <v>8</v>
      </c>
      <c r="BL282">
        <v>0</v>
      </c>
      <c r="BM282">
        <v>0</v>
      </c>
      <c r="BN282">
        <v>0</v>
      </c>
      <c r="BO282">
        <v>2</v>
      </c>
      <c r="BP282">
        <v>2</v>
      </c>
      <c r="BQ282">
        <v>0</v>
      </c>
      <c r="BR282">
        <v>0</v>
      </c>
      <c r="BS282">
        <v>0</v>
      </c>
      <c r="BT282">
        <v>0</v>
      </c>
      <c r="BU282">
        <v>1</v>
      </c>
      <c r="BV282">
        <v>0</v>
      </c>
      <c r="BW282">
        <v>29</v>
      </c>
      <c r="BX282">
        <v>21</v>
      </c>
      <c r="BY282">
        <v>9</v>
      </c>
      <c r="BZ282">
        <v>4</v>
      </c>
      <c r="CA282">
        <v>4</v>
      </c>
      <c r="CB282">
        <v>1</v>
      </c>
      <c r="CC282">
        <v>0</v>
      </c>
      <c r="CD282">
        <v>1</v>
      </c>
      <c r="CE282">
        <v>0</v>
      </c>
      <c r="CF282">
        <v>1</v>
      </c>
      <c r="CG282">
        <v>0</v>
      </c>
      <c r="CH282">
        <v>0</v>
      </c>
      <c r="CI282">
        <v>1</v>
      </c>
      <c r="CJ282">
        <v>0</v>
      </c>
      <c r="CK282">
        <v>21</v>
      </c>
      <c r="CL282">
        <v>6</v>
      </c>
      <c r="CM282">
        <v>2</v>
      </c>
      <c r="CN282">
        <v>0</v>
      </c>
      <c r="CO282">
        <v>3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1</v>
      </c>
      <c r="DI282">
        <v>6</v>
      </c>
      <c r="DJ282">
        <v>43</v>
      </c>
      <c r="DK282">
        <v>0</v>
      </c>
      <c r="DL282">
        <v>36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2</v>
      </c>
      <c r="DS282">
        <v>0</v>
      </c>
      <c r="DT282">
        <v>0</v>
      </c>
      <c r="DU282">
        <v>0</v>
      </c>
      <c r="DV282">
        <v>3</v>
      </c>
      <c r="DW282">
        <v>0</v>
      </c>
      <c r="DX282">
        <v>0</v>
      </c>
      <c r="DY282">
        <v>0</v>
      </c>
      <c r="DZ282">
        <v>0</v>
      </c>
      <c r="EA282">
        <v>1</v>
      </c>
      <c r="EB282">
        <v>0</v>
      </c>
      <c r="EC282">
        <v>0</v>
      </c>
      <c r="ED282">
        <v>0</v>
      </c>
      <c r="EE282">
        <v>1</v>
      </c>
      <c r="EF282">
        <v>0</v>
      </c>
      <c r="EG282">
        <v>43</v>
      </c>
      <c r="EH282">
        <v>19</v>
      </c>
      <c r="EI282">
        <v>10</v>
      </c>
      <c r="EJ282">
        <v>2</v>
      </c>
      <c r="EK282">
        <v>5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1</v>
      </c>
      <c r="EZ282">
        <v>0</v>
      </c>
      <c r="FA282">
        <v>0</v>
      </c>
      <c r="FB282">
        <v>0</v>
      </c>
      <c r="FC282">
        <v>0</v>
      </c>
      <c r="FD282">
        <v>1</v>
      </c>
      <c r="FE282">
        <v>19</v>
      </c>
      <c r="FF282">
        <v>25</v>
      </c>
      <c r="FG282">
        <v>4</v>
      </c>
      <c r="FH282">
        <v>2</v>
      </c>
      <c r="FI282">
        <v>9</v>
      </c>
      <c r="FJ282">
        <v>4</v>
      </c>
      <c r="FK282">
        <v>0</v>
      </c>
      <c r="FL282">
        <v>0</v>
      </c>
      <c r="FM282">
        <v>1</v>
      </c>
      <c r="FN282">
        <v>0</v>
      </c>
      <c r="FO282">
        <v>0</v>
      </c>
      <c r="FP282">
        <v>0</v>
      </c>
      <c r="FQ282">
        <v>0</v>
      </c>
      <c r="FR282">
        <v>2</v>
      </c>
      <c r="FS282">
        <v>0</v>
      </c>
      <c r="FT282">
        <v>0</v>
      </c>
      <c r="FU282">
        <v>2</v>
      </c>
      <c r="FV282">
        <v>0</v>
      </c>
      <c r="FW282">
        <v>0</v>
      </c>
      <c r="FX282">
        <v>1</v>
      </c>
      <c r="FY282">
        <v>0</v>
      </c>
      <c r="FZ282">
        <v>25</v>
      </c>
      <c r="GA282">
        <v>8</v>
      </c>
      <c r="GB282">
        <v>3</v>
      </c>
      <c r="GC282">
        <v>1</v>
      </c>
      <c r="GD282">
        <v>0</v>
      </c>
      <c r="GE282">
        <v>0</v>
      </c>
      <c r="GF282">
        <v>1</v>
      </c>
      <c r="GG282">
        <v>0</v>
      </c>
      <c r="GH282">
        <v>0</v>
      </c>
      <c r="GI282">
        <v>1</v>
      </c>
      <c r="GJ282">
        <v>0</v>
      </c>
      <c r="GK282">
        <v>0</v>
      </c>
      <c r="GL282">
        <v>0</v>
      </c>
      <c r="GM282">
        <v>0</v>
      </c>
      <c r="GN282">
        <v>1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1</v>
      </c>
      <c r="GX282">
        <v>8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4</v>
      </c>
      <c r="HX282">
        <v>4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4</v>
      </c>
      <c r="IM282" t="s">
        <v>0</v>
      </c>
      <c r="IN282" t="s">
        <v>0</v>
      </c>
      <c r="IO282" t="s">
        <v>0</v>
      </c>
      <c r="IP282" t="s">
        <v>0</v>
      </c>
      <c r="IQ282" t="s">
        <v>0</v>
      </c>
      <c r="IR282" t="s">
        <v>0</v>
      </c>
      <c r="IS282" t="s">
        <v>0</v>
      </c>
      <c r="IT282" t="s">
        <v>0</v>
      </c>
      <c r="IU282" t="s">
        <v>0</v>
      </c>
      <c r="IV282" t="s">
        <v>0</v>
      </c>
      <c r="IW282" t="s">
        <v>0</v>
      </c>
      <c r="IX282" t="s">
        <v>0</v>
      </c>
      <c r="IY282" t="s">
        <v>0</v>
      </c>
      <c r="IZ282" t="s">
        <v>0</v>
      </c>
    </row>
    <row r="283" spans="1:260">
      <c r="A283" t="s">
        <v>1038</v>
      </c>
      <c r="B283" t="s">
        <v>1034</v>
      </c>
      <c r="C283" t="str">
        <f>"180506"</f>
        <v>180506</v>
      </c>
      <c r="D283" t="s">
        <v>1037</v>
      </c>
      <c r="E283">
        <v>3</v>
      </c>
      <c r="F283">
        <v>202</v>
      </c>
      <c r="G283">
        <v>160</v>
      </c>
      <c r="H283">
        <v>55</v>
      </c>
      <c r="I283">
        <v>105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105</v>
      </c>
      <c r="T283">
        <v>0</v>
      </c>
      <c r="U283">
        <v>0</v>
      </c>
      <c r="V283">
        <v>105</v>
      </c>
      <c r="W283">
        <v>2</v>
      </c>
      <c r="X283">
        <v>2</v>
      </c>
      <c r="Y283">
        <v>0</v>
      </c>
      <c r="Z283">
        <v>0</v>
      </c>
      <c r="AA283">
        <v>103</v>
      </c>
      <c r="AB283">
        <v>61</v>
      </c>
      <c r="AC283">
        <v>10</v>
      </c>
      <c r="AD283">
        <v>0</v>
      </c>
      <c r="AE283">
        <v>0</v>
      </c>
      <c r="AF283">
        <v>2</v>
      </c>
      <c r="AG283">
        <v>4</v>
      </c>
      <c r="AH283">
        <v>2</v>
      </c>
      <c r="AI283">
        <v>3</v>
      </c>
      <c r="AJ283">
        <v>32</v>
      </c>
      <c r="AK283">
        <v>0</v>
      </c>
      <c r="AL283">
        <v>2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2</v>
      </c>
      <c r="AT283">
        <v>0</v>
      </c>
      <c r="AU283">
        <v>0</v>
      </c>
      <c r="AV283">
        <v>1</v>
      </c>
      <c r="AW283">
        <v>1</v>
      </c>
      <c r="AX283">
        <v>2</v>
      </c>
      <c r="AY283">
        <v>61</v>
      </c>
      <c r="AZ283">
        <v>10</v>
      </c>
      <c r="BA283">
        <v>4</v>
      </c>
      <c r="BB283">
        <v>2</v>
      </c>
      <c r="BC283">
        <v>2</v>
      </c>
      <c r="BD283">
        <v>0</v>
      </c>
      <c r="BE283">
        <v>0</v>
      </c>
      <c r="BF283">
        <v>0</v>
      </c>
      <c r="BG283">
        <v>1</v>
      </c>
      <c r="BH283">
        <v>0</v>
      </c>
      <c r="BI283">
        <v>0</v>
      </c>
      <c r="BJ283">
        <v>0</v>
      </c>
      <c r="BK283">
        <v>1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10</v>
      </c>
      <c r="BX283">
        <v>2</v>
      </c>
      <c r="BY283">
        <v>0</v>
      </c>
      <c r="BZ283">
        <v>0</v>
      </c>
      <c r="CA283">
        <v>0</v>
      </c>
      <c r="CB283">
        <v>0</v>
      </c>
      <c r="CC283">
        <v>2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2</v>
      </c>
      <c r="CL283">
        <v>1</v>
      </c>
      <c r="CM283">
        <v>0</v>
      </c>
      <c r="CN283">
        <v>0</v>
      </c>
      <c r="CO283">
        <v>1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1</v>
      </c>
      <c r="DJ283">
        <v>22</v>
      </c>
      <c r="DK283">
        <v>1</v>
      </c>
      <c r="DL283">
        <v>20</v>
      </c>
      <c r="DM283">
        <v>0</v>
      </c>
      <c r="DN283">
        <v>1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22</v>
      </c>
      <c r="EH283">
        <v>3</v>
      </c>
      <c r="EI283">
        <v>2</v>
      </c>
      <c r="EJ283">
        <v>1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3</v>
      </c>
      <c r="FF283">
        <v>2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1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1</v>
      </c>
      <c r="FV283">
        <v>0</v>
      </c>
      <c r="FW283">
        <v>0</v>
      </c>
      <c r="FX283">
        <v>0</v>
      </c>
      <c r="FY283">
        <v>0</v>
      </c>
      <c r="FZ283">
        <v>2</v>
      </c>
      <c r="GA283">
        <v>2</v>
      </c>
      <c r="GB283">
        <v>2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0</v>
      </c>
      <c r="GQ283">
        <v>0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2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 t="s">
        <v>0</v>
      </c>
      <c r="IN283" t="s">
        <v>0</v>
      </c>
      <c r="IO283" t="s">
        <v>0</v>
      </c>
      <c r="IP283" t="s">
        <v>0</v>
      </c>
      <c r="IQ283" t="s">
        <v>0</v>
      </c>
      <c r="IR283" t="s">
        <v>0</v>
      </c>
      <c r="IS283" t="s">
        <v>0</v>
      </c>
      <c r="IT283" t="s">
        <v>0</v>
      </c>
      <c r="IU283" t="s">
        <v>0</v>
      </c>
      <c r="IV283" t="s">
        <v>0</v>
      </c>
      <c r="IW283" t="s">
        <v>0</v>
      </c>
      <c r="IX283" t="s">
        <v>0</v>
      </c>
      <c r="IY283" t="s">
        <v>0</v>
      </c>
      <c r="IZ283" t="s">
        <v>0</v>
      </c>
    </row>
    <row r="284" spans="1:260">
      <c r="A284" t="s">
        <v>1036</v>
      </c>
      <c r="B284" t="s">
        <v>1034</v>
      </c>
      <c r="C284" t="str">
        <f>"180506"</f>
        <v>180506</v>
      </c>
      <c r="D284" t="s">
        <v>163</v>
      </c>
      <c r="E284">
        <v>4</v>
      </c>
      <c r="F284">
        <v>211</v>
      </c>
      <c r="G284">
        <v>160</v>
      </c>
      <c r="H284">
        <v>87</v>
      </c>
      <c r="I284">
        <v>73</v>
      </c>
      <c r="J284">
        <v>0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73</v>
      </c>
      <c r="T284">
        <v>0</v>
      </c>
      <c r="U284">
        <v>0</v>
      </c>
      <c r="V284">
        <v>73</v>
      </c>
      <c r="W284">
        <v>10</v>
      </c>
      <c r="X284">
        <v>9</v>
      </c>
      <c r="Y284">
        <v>0</v>
      </c>
      <c r="Z284">
        <v>1</v>
      </c>
      <c r="AA284">
        <v>63</v>
      </c>
      <c r="AB284">
        <v>20</v>
      </c>
      <c r="AC284">
        <v>4</v>
      </c>
      <c r="AD284">
        <v>1</v>
      </c>
      <c r="AE284">
        <v>0</v>
      </c>
      <c r="AF284">
        <v>1</v>
      </c>
      <c r="AG284">
        <v>1</v>
      </c>
      <c r="AH284">
        <v>0</v>
      </c>
      <c r="AI284">
        <v>1</v>
      </c>
      <c r="AJ284">
        <v>10</v>
      </c>
      <c r="AK284">
        <v>1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1</v>
      </c>
      <c r="AX284">
        <v>0</v>
      </c>
      <c r="AY284">
        <v>20</v>
      </c>
      <c r="AZ284">
        <v>17</v>
      </c>
      <c r="BA284">
        <v>5</v>
      </c>
      <c r="BB284">
        <v>1</v>
      </c>
      <c r="BC284">
        <v>0</v>
      </c>
      <c r="BD284">
        <v>0</v>
      </c>
      <c r="BE284">
        <v>1</v>
      </c>
      <c r="BF284">
        <v>0</v>
      </c>
      <c r="BG284">
        <v>4</v>
      </c>
      <c r="BH284">
        <v>0</v>
      </c>
      <c r="BI284">
        <v>0</v>
      </c>
      <c r="BJ284">
        <v>0</v>
      </c>
      <c r="BK284">
        <v>1</v>
      </c>
      <c r="BL284">
        <v>0</v>
      </c>
      <c r="BM284">
        <v>0</v>
      </c>
      <c r="BN284">
        <v>0</v>
      </c>
      <c r="BO284">
        <v>2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1</v>
      </c>
      <c r="BV284">
        <v>2</v>
      </c>
      <c r="BW284">
        <v>17</v>
      </c>
      <c r="BX284">
        <v>2</v>
      </c>
      <c r="BY284">
        <v>0</v>
      </c>
      <c r="BZ284">
        <v>0</v>
      </c>
      <c r="CA284">
        <v>0</v>
      </c>
      <c r="CB284">
        <v>0</v>
      </c>
      <c r="CC284">
        <v>1</v>
      </c>
      <c r="CD284">
        <v>1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2</v>
      </c>
      <c r="CL284">
        <v>4</v>
      </c>
      <c r="CM284">
        <v>2</v>
      </c>
      <c r="CN284">
        <v>0</v>
      </c>
      <c r="CO284">
        <v>0</v>
      </c>
      <c r="CP284">
        <v>0</v>
      </c>
      <c r="CQ284">
        <v>1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1</v>
      </c>
      <c r="DF284">
        <v>0</v>
      </c>
      <c r="DG284">
        <v>0</v>
      </c>
      <c r="DH284">
        <v>0</v>
      </c>
      <c r="DI284">
        <v>4</v>
      </c>
      <c r="DJ284">
        <v>11</v>
      </c>
      <c r="DK284">
        <v>0</v>
      </c>
      <c r="DL284">
        <v>8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2</v>
      </c>
      <c r="DW284">
        <v>0</v>
      </c>
      <c r="DX284">
        <v>1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11</v>
      </c>
      <c r="EH284">
        <v>2</v>
      </c>
      <c r="EI284">
        <v>1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1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2</v>
      </c>
      <c r="FF284">
        <v>4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1</v>
      </c>
      <c r="FM284">
        <v>0</v>
      </c>
      <c r="FN284">
        <v>1</v>
      </c>
      <c r="FO284">
        <v>0</v>
      </c>
      <c r="FP284">
        <v>0</v>
      </c>
      <c r="FQ284">
        <v>0</v>
      </c>
      <c r="FR284">
        <v>1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1</v>
      </c>
      <c r="FY284">
        <v>0</v>
      </c>
      <c r="FZ284">
        <v>4</v>
      </c>
      <c r="GA284">
        <v>1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1</v>
      </c>
      <c r="GO284">
        <v>0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1</v>
      </c>
      <c r="GY284">
        <v>1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1</v>
      </c>
      <c r="HU284">
        <v>0</v>
      </c>
      <c r="HV284">
        <v>1</v>
      </c>
      <c r="HW284">
        <v>1</v>
      </c>
      <c r="HX284">
        <v>1</v>
      </c>
      <c r="HY284">
        <v>0</v>
      </c>
      <c r="HZ284">
        <v>0</v>
      </c>
      <c r="IA284">
        <v>0</v>
      </c>
      <c r="IB284">
        <v>0</v>
      </c>
      <c r="IC284">
        <v>0</v>
      </c>
      <c r="ID284">
        <v>0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1</v>
      </c>
      <c r="IM284" t="s">
        <v>0</v>
      </c>
      <c r="IN284" t="s">
        <v>0</v>
      </c>
      <c r="IO284" t="s">
        <v>0</v>
      </c>
      <c r="IP284" t="s">
        <v>0</v>
      </c>
      <c r="IQ284" t="s">
        <v>0</v>
      </c>
      <c r="IR284" t="s">
        <v>0</v>
      </c>
      <c r="IS284" t="s">
        <v>0</v>
      </c>
      <c r="IT284" t="s">
        <v>0</v>
      </c>
      <c r="IU284" t="s">
        <v>0</v>
      </c>
      <c r="IV284" t="s">
        <v>0</v>
      </c>
      <c r="IW284" t="s">
        <v>0</v>
      </c>
      <c r="IX284" t="s">
        <v>0</v>
      </c>
      <c r="IY284" t="s">
        <v>0</v>
      </c>
      <c r="IZ284" t="s">
        <v>0</v>
      </c>
    </row>
    <row r="285" spans="1:260">
      <c r="A285" t="s">
        <v>1035</v>
      </c>
      <c r="B285" t="s">
        <v>1034</v>
      </c>
      <c r="C285" t="str">
        <f>"180506"</f>
        <v>180506</v>
      </c>
      <c r="D285" t="s">
        <v>151</v>
      </c>
      <c r="E285">
        <v>5</v>
      </c>
      <c r="F285">
        <v>277</v>
      </c>
      <c r="G285">
        <v>210</v>
      </c>
      <c r="H285">
        <v>142</v>
      </c>
      <c r="I285">
        <v>68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68</v>
      </c>
      <c r="T285">
        <v>0</v>
      </c>
      <c r="U285">
        <v>0</v>
      </c>
      <c r="V285">
        <v>68</v>
      </c>
      <c r="W285">
        <v>2</v>
      </c>
      <c r="X285">
        <v>2</v>
      </c>
      <c r="Y285">
        <v>0</v>
      </c>
      <c r="Z285">
        <v>0</v>
      </c>
      <c r="AA285">
        <v>66</v>
      </c>
      <c r="AB285">
        <v>37</v>
      </c>
      <c r="AC285">
        <v>1</v>
      </c>
      <c r="AD285">
        <v>0</v>
      </c>
      <c r="AE285">
        <v>0</v>
      </c>
      <c r="AF285">
        <v>0</v>
      </c>
      <c r="AG285">
        <v>4</v>
      </c>
      <c r="AH285">
        <v>0</v>
      </c>
      <c r="AI285">
        <v>1</v>
      </c>
      <c r="AJ285">
        <v>30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0</v>
      </c>
      <c r="AW285">
        <v>0</v>
      </c>
      <c r="AX285">
        <v>0</v>
      </c>
      <c r="AY285">
        <v>37</v>
      </c>
      <c r="AZ285">
        <v>7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6</v>
      </c>
      <c r="BL285">
        <v>0</v>
      </c>
      <c r="BM285">
        <v>0</v>
      </c>
      <c r="BN285">
        <v>0</v>
      </c>
      <c r="BO285">
        <v>1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7</v>
      </c>
      <c r="BX285">
        <v>3</v>
      </c>
      <c r="BY285">
        <v>2</v>
      </c>
      <c r="BZ285">
        <v>0</v>
      </c>
      <c r="CA285">
        <v>1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3</v>
      </c>
      <c r="CL285">
        <v>2</v>
      </c>
      <c r="CM285">
        <v>0</v>
      </c>
      <c r="CN285">
        <v>0</v>
      </c>
      <c r="CO285">
        <v>1</v>
      </c>
      <c r="CP285">
        <v>0</v>
      </c>
      <c r="CQ285">
        <v>0</v>
      </c>
      <c r="CR285">
        <v>0</v>
      </c>
      <c r="CS285">
        <v>0</v>
      </c>
      <c r="CT285">
        <v>1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2</v>
      </c>
      <c r="DJ285">
        <v>7</v>
      </c>
      <c r="DK285">
        <v>0</v>
      </c>
      <c r="DL285">
        <v>7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7</v>
      </c>
      <c r="EH285">
        <v>3</v>
      </c>
      <c r="EI285">
        <v>1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1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1</v>
      </c>
      <c r="FC285">
        <v>0</v>
      </c>
      <c r="FD285">
        <v>0</v>
      </c>
      <c r="FE285">
        <v>3</v>
      </c>
      <c r="FF285">
        <v>3</v>
      </c>
      <c r="FG285">
        <v>0</v>
      </c>
      <c r="FH285">
        <v>0</v>
      </c>
      <c r="FI285">
        <v>2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1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3</v>
      </c>
      <c r="GA285">
        <v>3</v>
      </c>
      <c r="GB285">
        <v>0</v>
      </c>
      <c r="GC285">
        <v>0</v>
      </c>
      <c r="GD285">
        <v>1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2</v>
      </c>
      <c r="GN285">
        <v>0</v>
      </c>
      <c r="GO285">
        <v>0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3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1</v>
      </c>
      <c r="HX285">
        <v>1</v>
      </c>
      <c r="HY285">
        <v>0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1</v>
      </c>
      <c r="IM285" t="s">
        <v>0</v>
      </c>
      <c r="IN285" t="s">
        <v>0</v>
      </c>
      <c r="IO285" t="s">
        <v>0</v>
      </c>
      <c r="IP285" t="s">
        <v>0</v>
      </c>
      <c r="IQ285" t="s">
        <v>0</v>
      </c>
      <c r="IR285" t="s">
        <v>0</v>
      </c>
      <c r="IS285" t="s">
        <v>0</v>
      </c>
      <c r="IT285" t="s">
        <v>0</v>
      </c>
      <c r="IU285" t="s">
        <v>0</v>
      </c>
      <c r="IV285" t="s">
        <v>0</v>
      </c>
      <c r="IW285" t="s">
        <v>0</v>
      </c>
      <c r="IX285" t="s">
        <v>0</v>
      </c>
      <c r="IY285" t="s">
        <v>0</v>
      </c>
      <c r="IZ285" t="s">
        <v>0</v>
      </c>
    </row>
    <row r="286" spans="1:260">
      <c r="A286" t="s">
        <v>1033</v>
      </c>
      <c r="B286" t="s">
        <v>1010</v>
      </c>
      <c r="C286" t="str">
        <f>"180507"</f>
        <v>180507</v>
      </c>
      <c r="D286" t="s">
        <v>1032</v>
      </c>
      <c r="E286">
        <v>1</v>
      </c>
      <c r="F286">
        <v>1148</v>
      </c>
      <c r="G286">
        <v>888</v>
      </c>
      <c r="H286">
        <v>268</v>
      </c>
      <c r="I286">
        <v>620</v>
      </c>
      <c r="J286">
        <v>0</v>
      </c>
      <c r="K286">
        <v>6</v>
      </c>
      <c r="L286">
        <v>2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2</v>
      </c>
      <c r="S286">
        <v>622</v>
      </c>
      <c r="T286">
        <v>2</v>
      </c>
      <c r="U286">
        <v>0</v>
      </c>
      <c r="V286">
        <v>622</v>
      </c>
      <c r="W286">
        <v>28</v>
      </c>
      <c r="X286">
        <v>11</v>
      </c>
      <c r="Y286">
        <v>17</v>
      </c>
      <c r="Z286">
        <v>0</v>
      </c>
      <c r="AA286">
        <v>594</v>
      </c>
      <c r="AB286">
        <v>356</v>
      </c>
      <c r="AC286">
        <v>9</v>
      </c>
      <c r="AD286">
        <v>0</v>
      </c>
      <c r="AE286">
        <v>3</v>
      </c>
      <c r="AF286">
        <v>6</v>
      </c>
      <c r="AG286">
        <v>61</v>
      </c>
      <c r="AH286">
        <v>0</v>
      </c>
      <c r="AI286">
        <v>8</v>
      </c>
      <c r="AJ286">
        <v>251</v>
      </c>
      <c r="AK286">
        <v>3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2</v>
      </c>
      <c r="AV286">
        <v>2</v>
      </c>
      <c r="AW286">
        <v>6</v>
      </c>
      <c r="AX286">
        <v>5</v>
      </c>
      <c r="AY286">
        <v>356</v>
      </c>
      <c r="AZ286">
        <v>65</v>
      </c>
      <c r="BA286">
        <v>24</v>
      </c>
      <c r="BB286">
        <v>4</v>
      </c>
      <c r="BC286">
        <v>9</v>
      </c>
      <c r="BD286">
        <v>1</v>
      </c>
      <c r="BE286">
        <v>0</v>
      </c>
      <c r="BF286">
        <v>1</v>
      </c>
      <c r="BG286">
        <v>5</v>
      </c>
      <c r="BH286">
        <v>2</v>
      </c>
      <c r="BI286">
        <v>0</v>
      </c>
      <c r="BJ286">
        <v>1</v>
      </c>
      <c r="BK286">
        <v>10</v>
      </c>
      <c r="BL286">
        <v>4</v>
      </c>
      <c r="BM286">
        <v>0</v>
      </c>
      <c r="BN286">
        <v>0</v>
      </c>
      <c r="BO286">
        <v>1</v>
      </c>
      <c r="BP286">
        <v>0</v>
      </c>
      <c r="BQ286">
        <v>0</v>
      </c>
      <c r="BR286">
        <v>0</v>
      </c>
      <c r="BS286">
        <v>1</v>
      </c>
      <c r="BT286">
        <v>0</v>
      </c>
      <c r="BU286">
        <v>2</v>
      </c>
      <c r="BV286">
        <v>0</v>
      </c>
      <c r="BW286">
        <v>65</v>
      </c>
      <c r="BX286">
        <v>15</v>
      </c>
      <c r="BY286">
        <v>5</v>
      </c>
      <c r="BZ286">
        <v>0</v>
      </c>
      <c r="CA286">
        <v>3</v>
      </c>
      <c r="CB286">
        <v>0</v>
      </c>
      <c r="CC286">
        <v>1</v>
      </c>
      <c r="CD286">
        <v>1</v>
      </c>
      <c r="CE286">
        <v>2</v>
      </c>
      <c r="CF286">
        <v>1</v>
      </c>
      <c r="CG286">
        <v>0</v>
      </c>
      <c r="CH286">
        <v>1</v>
      </c>
      <c r="CI286">
        <v>0</v>
      </c>
      <c r="CJ286">
        <v>1</v>
      </c>
      <c r="CK286">
        <v>15</v>
      </c>
      <c r="CL286">
        <v>27</v>
      </c>
      <c r="CM286">
        <v>14</v>
      </c>
      <c r="CN286">
        <v>0</v>
      </c>
      <c r="CO286">
        <v>10</v>
      </c>
      <c r="CP286">
        <v>0</v>
      </c>
      <c r="CQ286">
        <v>1</v>
      </c>
      <c r="CR286">
        <v>1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1</v>
      </c>
      <c r="DG286">
        <v>0</v>
      </c>
      <c r="DH286">
        <v>0</v>
      </c>
      <c r="DI286">
        <v>27</v>
      </c>
      <c r="DJ286">
        <v>17</v>
      </c>
      <c r="DK286">
        <v>0</v>
      </c>
      <c r="DL286">
        <v>12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2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1</v>
      </c>
      <c r="EB286">
        <v>0</v>
      </c>
      <c r="EC286">
        <v>0</v>
      </c>
      <c r="ED286">
        <v>0</v>
      </c>
      <c r="EE286">
        <v>1</v>
      </c>
      <c r="EF286">
        <v>1</v>
      </c>
      <c r="EG286">
        <v>17</v>
      </c>
      <c r="EH286">
        <v>23</v>
      </c>
      <c r="EI286">
        <v>6</v>
      </c>
      <c r="EJ286">
        <v>5</v>
      </c>
      <c r="EK286">
        <v>4</v>
      </c>
      <c r="EL286">
        <v>1</v>
      </c>
      <c r="EM286">
        <v>2</v>
      </c>
      <c r="EN286">
        <v>0</v>
      </c>
      <c r="EO286">
        <v>0</v>
      </c>
      <c r="EP286">
        <v>3</v>
      </c>
      <c r="EQ286">
        <v>0</v>
      </c>
      <c r="ER286">
        <v>1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1</v>
      </c>
      <c r="FC286">
        <v>0</v>
      </c>
      <c r="FD286">
        <v>0</v>
      </c>
      <c r="FE286">
        <v>23</v>
      </c>
      <c r="FF286">
        <v>55</v>
      </c>
      <c r="FG286">
        <v>11</v>
      </c>
      <c r="FH286">
        <v>6</v>
      </c>
      <c r="FI286">
        <v>22</v>
      </c>
      <c r="FJ286">
        <v>2</v>
      </c>
      <c r="FK286">
        <v>0</v>
      </c>
      <c r="FL286">
        <v>1</v>
      </c>
      <c r="FM286">
        <v>3</v>
      </c>
      <c r="FN286">
        <v>0</v>
      </c>
      <c r="FO286">
        <v>2</v>
      </c>
      <c r="FP286">
        <v>0</v>
      </c>
      <c r="FQ286">
        <v>2</v>
      </c>
      <c r="FR286">
        <v>1</v>
      </c>
      <c r="FS286">
        <v>0</v>
      </c>
      <c r="FT286">
        <v>1</v>
      </c>
      <c r="FU286">
        <v>0</v>
      </c>
      <c r="FV286">
        <v>0</v>
      </c>
      <c r="FW286">
        <v>0</v>
      </c>
      <c r="FX286">
        <v>0</v>
      </c>
      <c r="FY286">
        <v>4</v>
      </c>
      <c r="FZ286">
        <v>55</v>
      </c>
      <c r="GA286">
        <v>25</v>
      </c>
      <c r="GB286">
        <v>14</v>
      </c>
      <c r="GC286">
        <v>0</v>
      </c>
      <c r="GD286">
        <v>3</v>
      </c>
      <c r="GE286">
        <v>2</v>
      </c>
      <c r="GF286">
        <v>0</v>
      </c>
      <c r="GG286">
        <v>1</v>
      </c>
      <c r="GH286">
        <v>0</v>
      </c>
      <c r="GI286">
        <v>0</v>
      </c>
      <c r="GJ286">
        <v>0</v>
      </c>
      <c r="GK286">
        <v>1</v>
      </c>
      <c r="GL286">
        <v>2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1</v>
      </c>
      <c r="GV286">
        <v>1</v>
      </c>
      <c r="GW286">
        <v>0</v>
      </c>
      <c r="GX286">
        <v>25</v>
      </c>
      <c r="GY286">
        <v>3</v>
      </c>
      <c r="GZ286">
        <v>2</v>
      </c>
      <c r="HA286">
        <v>0</v>
      </c>
      <c r="HB286">
        <v>0</v>
      </c>
      <c r="HC286">
        <v>1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3</v>
      </c>
      <c r="HW286">
        <v>8</v>
      </c>
      <c r="HX286">
        <v>8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8</v>
      </c>
      <c r="IM286" t="s">
        <v>0</v>
      </c>
      <c r="IN286" t="s">
        <v>0</v>
      </c>
      <c r="IO286" t="s">
        <v>0</v>
      </c>
      <c r="IP286" t="s">
        <v>0</v>
      </c>
      <c r="IQ286" t="s">
        <v>0</v>
      </c>
      <c r="IR286" t="s">
        <v>0</v>
      </c>
      <c r="IS286" t="s">
        <v>0</v>
      </c>
      <c r="IT286" t="s">
        <v>0</v>
      </c>
      <c r="IU286" t="s">
        <v>0</v>
      </c>
      <c r="IV286" t="s">
        <v>0</v>
      </c>
      <c r="IW286" t="s">
        <v>0</v>
      </c>
      <c r="IX286" t="s">
        <v>0</v>
      </c>
      <c r="IY286" t="s">
        <v>0</v>
      </c>
      <c r="IZ286" t="s">
        <v>0</v>
      </c>
    </row>
    <row r="287" spans="1:260">
      <c r="A287" t="s">
        <v>1031</v>
      </c>
      <c r="B287" t="s">
        <v>1010</v>
      </c>
      <c r="C287" t="str">
        <f>"180507"</f>
        <v>180507</v>
      </c>
      <c r="D287" t="s">
        <v>1030</v>
      </c>
      <c r="E287">
        <v>2</v>
      </c>
      <c r="F287">
        <v>570</v>
      </c>
      <c r="G287">
        <v>450</v>
      </c>
      <c r="H287">
        <v>106</v>
      </c>
      <c r="I287">
        <v>344</v>
      </c>
      <c r="J287">
        <v>1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344</v>
      </c>
      <c r="T287">
        <v>0</v>
      </c>
      <c r="U287">
        <v>0</v>
      </c>
      <c r="V287">
        <v>344</v>
      </c>
      <c r="W287">
        <v>12</v>
      </c>
      <c r="X287">
        <v>4</v>
      </c>
      <c r="Y287">
        <v>7</v>
      </c>
      <c r="Z287">
        <v>1</v>
      </c>
      <c r="AA287">
        <v>332</v>
      </c>
      <c r="AB287">
        <v>233</v>
      </c>
      <c r="AC287">
        <v>7</v>
      </c>
      <c r="AD287">
        <v>1</v>
      </c>
      <c r="AE287">
        <v>0</v>
      </c>
      <c r="AF287">
        <v>0</v>
      </c>
      <c r="AG287">
        <v>18</v>
      </c>
      <c r="AH287">
        <v>0</v>
      </c>
      <c r="AI287">
        <v>8</v>
      </c>
      <c r="AJ287">
        <v>193</v>
      </c>
      <c r="AK287">
        <v>0</v>
      </c>
      <c r="AL287">
        <v>1</v>
      </c>
      <c r="AM287">
        <v>1</v>
      </c>
      <c r="AN287">
        <v>1</v>
      </c>
      <c r="AO287">
        <v>0</v>
      </c>
      <c r="AP287">
        <v>1</v>
      </c>
      <c r="AQ287">
        <v>0</v>
      </c>
      <c r="AR287">
        <v>0</v>
      </c>
      <c r="AS287">
        <v>1</v>
      </c>
      <c r="AT287">
        <v>0</v>
      </c>
      <c r="AU287">
        <v>0</v>
      </c>
      <c r="AV287">
        <v>1</v>
      </c>
      <c r="AW287">
        <v>0</v>
      </c>
      <c r="AX287">
        <v>0</v>
      </c>
      <c r="AY287">
        <v>233</v>
      </c>
      <c r="AZ287">
        <v>37</v>
      </c>
      <c r="BA287">
        <v>9</v>
      </c>
      <c r="BB287">
        <v>1</v>
      </c>
      <c r="BC287">
        <v>3</v>
      </c>
      <c r="BD287">
        <v>1</v>
      </c>
      <c r="BE287">
        <v>0</v>
      </c>
      <c r="BF287">
        <v>0</v>
      </c>
      <c r="BG287">
        <v>8</v>
      </c>
      <c r="BH287">
        <v>0</v>
      </c>
      <c r="BI287">
        <v>0</v>
      </c>
      <c r="BJ287">
        <v>0</v>
      </c>
      <c r="BK287">
        <v>9</v>
      </c>
      <c r="BL287">
        <v>0</v>
      </c>
      <c r="BM287">
        <v>0</v>
      </c>
      <c r="BN287">
        <v>0</v>
      </c>
      <c r="BO287">
        <v>4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1</v>
      </c>
      <c r="BV287">
        <v>1</v>
      </c>
      <c r="BW287">
        <v>37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11</v>
      </c>
      <c r="CM287">
        <v>4</v>
      </c>
      <c r="CN287">
        <v>0</v>
      </c>
      <c r="CO287">
        <v>5</v>
      </c>
      <c r="CP287">
        <v>0</v>
      </c>
      <c r="CQ287">
        <v>0</v>
      </c>
      <c r="CR287">
        <v>0</v>
      </c>
      <c r="CS287">
        <v>0</v>
      </c>
      <c r="CT287">
        <v>1</v>
      </c>
      <c r="CU287">
        <v>0</v>
      </c>
      <c r="CV287">
        <v>1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11</v>
      </c>
      <c r="DJ287">
        <v>13</v>
      </c>
      <c r="DK287">
        <v>1</v>
      </c>
      <c r="DL287">
        <v>4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4</v>
      </c>
      <c r="DS287">
        <v>0</v>
      </c>
      <c r="DT287">
        <v>1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2</v>
      </c>
      <c r="EB287">
        <v>0</v>
      </c>
      <c r="EC287">
        <v>0</v>
      </c>
      <c r="ED287">
        <v>0</v>
      </c>
      <c r="EE287">
        <v>0</v>
      </c>
      <c r="EF287">
        <v>1</v>
      </c>
      <c r="EG287">
        <v>13</v>
      </c>
      <c r="EH287">
        <v>8</v>
      </c>
      <c r="EI287">
        <v>3</v>
      </c>
      <c r="EJ287">
        <v>3</v>
      </c>
      <c r="EK287">
        <v>0</v>
      </c>
      <c r="EL287">
        <v>0</v>
      </c>
      <c r="EM287">
        <v>0</v>
      </c>
      <c r="EN287">
        <v>1</v>
      </c>
      <c r="EO287">
        <v>0</v>
      </c>
      <c r="EP287">
        <v>1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8</v>
      </c>
      <c r="FF287">
        <v>21</v>
      </c>
      <c r="FG287">
        <v>7</v>
      </c>
      <c r="FH287">
        <v>1</v>
      </c>
      <c r="FI287">
        <v>1</v>
      </c>
      <c r="FJ287">
        <v>1</v>
      </c>
      <c r="FK287">
        <v>1</v>
      </c>
      <c r="FL287">
        <v>4</v>
      </c>
      <c r="FM287">
        <v>1</v>
      </c>
      <c r="FN287">
        <v>3</v>
      </c>
      <c r="FO287">
        <v>0</v>
      </c>
      <c r="FP287">
        <v>1</v>
      </c>
      <c r="FQ287">
        <v>0</v>
      </c>
      <c r="FR287">
        <v>0</v>
      </c>
      <c r="FS287">
        <v>0</v>
      </c>
      <c r="FT287">
        <v>0</v>
      </c>
      <c r="FU287">
        <v>1</v>
      </c>
      <c r="FV287">
        <v>0</v>
      </c>
      <c r="FW287">
        <v>0</v>
      </c>
      <c r="FX287">
        <v>0</v>
      </c>
      <c r="FY287">
        <v>0</v>
      </c>
      <c r="FZ287">
        <v>21</v>
      </c>
      <c r="GA287">
        <v>6</v>
      </c>
      <c r="GB287">
        <v>1</v>
      </c>
      <c r="GC287">
        <v>0</v>
      </c>
      <c r="GD287">
        <v>0</v>
      </c>
      <c r="GE287">
        <v>0</v>
      </c>
      <c r="GF287">
        <v>1</v>
      </c>
      <c r="GG287">
        <v>1</v>
      </c>
      <c r="GH287">
        <v>1</v>
      </c>
      <c r="GI287">
        <v>0</v>
      </c>
      <c r="GJ287">
        <v>0</v>
      </c>
      <c r="GK287">
        <v>2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6</v>
      </c>
      <c r="GY287">
        <v>3</v>
      </c>
      <c r="GZ287">
        <v>1</v>
      </c>
      <c r="HA287">
        <v>0</v>
      </c>
      <c r="HB287">
        <v>1</v>
      </c>
      <c r="HC287">
        <v>0</v>
      </c>
      <c r="HD287">
        <v>0</v>
      </c>
      <c r="HE287">
        <v>0</v>
      </c>
      <c r="HF287">
        <v>1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3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 t="s">
        <v>0</v>
      </c>
      <c r="IN287" t="s">
        <v>0</v>
      </c>
      <c r="IO287" t="s">
        <v>0</v>
      </c>
      <c r="IP287" t="s">
        <v>0</v>
      </c>
      <c r="IQ287" t="s">
        <v>0</v>
      </c>
      <c r="IR287" t="s">
        <v>0</v>
      </c>
      <c r="IS287" t="s">
        <v>0</v>
      </c>
      <c r="IT287" t="s">
        <v>0</v>
      </c>
      <c r="IU287" t="s">
        <v>0</v>
      </c>
      <c r="IV287" t="s">
        <v>0</v>
      </c>
      <c r="IW287" t="s">
        <v>0</v>
      </c>
      <c r="IX287" t="s">
        <v>0</v>
      </c>
      <c r="IY287" t="s">
        <v>0</v>
      </c>
      <c r="IZ287" t="s">
        <v>0</v>
      </c>
    </row>
    <row r="288" spans="1:260">
      <c r="A288" t="s">
        <v>1029</v>
      </c>
      <c r="B288" t="s">
        <v>1010</v>
      </c>
      <c r="C288" t="str">
        <f>"180507"</f>
        <v>180507</v>
      </c>
      <c r="D288" t="s">
        <v>1028</v>
      </c>
      <c r="E288">
        <v>3</v>
      </c>
      <c r="F288">
        <v>531</v>
      </c>
      <c r="G288">
        <v>410</v>
      </c>
      <c r="H288">
        <v>197</v>
      </c>
      <c r="I288">
        <v>213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213</v>
      </c>
      <c r="T288">
        <v>0</v>
      </c>
      <c r="U288">
        <v>0</v>
      </c>
      <c r="V288">
        <v>213</v>
      </c>
      <c r="W288">
        <v>7</v>
      </c>
      <c r="X288">
        <v>7</v>
      </c>
      <c r="Y288">
        <v>0</v>
      </c>
      <c r="Z288">
        <v>0</v>
      </c>
      <c r="AA288">
        <v>206</v>
      </c>
      <c r="AB288">
        <v>140</v>
      </c>
      <c r="AC288">
        <v>7</v>
      </c>
      <c r="AD288">
        <v>0</v>
      </c>
      <c r="AE288">
        <v>0</v>
      </c>
      <c r="AF288">
        <v>0</v>
      </c>
      <c r="AG288">
        <v>20</v>
      </c>
      <c r="AH288">
        <v>1</v>
      </c>
      <c r="AI288">
        <v>6</v>
      </c>
      <c r="AJ288">
        <v>103</v>
      </c>
      <c r="AK288">
        <v>0</v>
      </c>
      <c r="AL288">
        <v>2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1</v>
      </c>
      <c r="AX288">
        <v>0</v>
      </c>
      <c r="AY288">
        <v>140</v>
      </c>
      <c r="AZ288">
        <v>18</v>
      </c>
      <c r="BA288">
        <v>6</v>
      </c>
      <c r="BB288">
        <v>0</v>
      </c>
      <c r="BC288">
        <v>1</v>
      </c>
      <c r="BD288">
        <v>0</v>
      </c>
      <c r="BE288">
        <v>0</v>
      </c>
      <c r="BF288">
        <v>0</v>
      </c>
      <c r="BG288">
        <v>2</v>
      </c>
      <c r="BH288">
        <v>0</v>
      </c>
      <c r="BI288">
        <v>1</v>
      </c>
      <c r="BJ288">
        <v>0</v>
      </c>
      <c r="BK288">
        <v>6</v>
      </c>
      <c r="BL288">
        <v>1</v>
      </c>
      <c r="BM288">
        <v>0</v>
      </c>
      <c r="BN288">
        <v>0</v>
      </c>
      <c r="BO288">
        <v>1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18</v>
      </c>
      <c r="BX288">
        <v>4</v>
      </c>
      <c r="BY288">
        <v>1</v>
      </c>
      <c r="BZ288">
        <v>0</v>
      </c>
      <c r="CA288">
        <v>0</v>
      </c>
      <c r="CB288">
        <v>1</v>
      </c>
      <c r="CC288">
        <v>0</v>
      </c>
      <c r="CD288">
        <v>0</v>
      </c>
      <c r="CE288">
        <v>0</v>
      </c>
      <c r="CF288">
        <v>1</v>
      </c>
      <c r="CG288">
        <v>0</v>
      </c>
      <c r="CH288">
        <v>0</v>
      </c>
      <c r="CI288">
        <v>0</v>
      </c>
      <c r="CJ288">
        <v>1</v>
      </c>
      <c r="CK288">
        <v>4</v>
      </c>
      <c r="CL288">
        <v>3</v>
      </c>
      <c r="CM288">
        <v>0</v>
      </c>
      <c r="CN288">
        <v>0</v>
      </c>
      <c r="CO288">
        <v>1</v>
      </c>
      <c r="CP288">
        <v>1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1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3</v>
      </c>
      <c r="DJ288">
        <v>14</v>
      </c>
      <c r="DK288">
        <v>1</v>
      </c>
      <c r="DL288">
        <v>7</v>
      </c>
      <c r="DM288">
        <v>1</v>
      </c>
      <c r="DN288">
        <v>0</v>
      </c>
      <c r="DO288">
        <v>0</v>
      </c>
      <c r="DP288">
        <v>0</v>
      </c>
      <c r="DQ288">
        <v>0</v>
      </c>
      <c r="DR288">
        <v>2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1</v>
      </c>
      <c r="EA288">
        <v>1</v>
      </c>
      <c r="EB288">
        <v>0</v>
      </c>
      <c r="EC288">
        <v>0</v>
      </c>
      <c r="ED288">
        <v>0</v>
      </c>
      <c r="EE288">
        <v>1</v>
      </c>
      <c r="EF288">
        <v>0</v>
      </c>
      <c r="EG288">
        <v>14</v>
      </c>
      <c r="EH288">
        <v>6</v>
      </c>
      <c r="EI288">
        <v>0</v>
      </c>
      <c r="EJ288">
        <v>0</v>
      </c>
      <c r="EK288">
        <v>0</v>
      </c>
      <c r="EL288">
        <v>0</v>
      </c>
      <c r="EM288">
        <v>1</v>
      </c>
      <c r="EN288">
        <v>3</v>
      </c>
      <c r="EO288">
        <v>0</v>
      </c>
      <c r="EP288">
        <v>0</v>
      </c>
      <c r="EQ288">
        <v>0</v>
      </c>
      <c r="ER288">
        <v>1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1</v>
      </c>
      <c r="FB288">
        <v>0</v>
      </c>
      <c r="FC288">
        <v>0</v>
      </c>
      <c r="FD288">
        <v>0</v>
      </c>
      <c r="FE288">
        <v>6</v>
      </c>
      <c r="FF288">
        <v>17</v>
      </c>
      <c r="FG288">
        <v>5</v>
      </c>
      <c r="FH288">
        <v>4</v>
      </c>
      <c r="FI288">
        <v>5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1</v>
      </c>
      <c r="FP288">
        <v>0</v>
      </c>
      <c r="FQ288">
        <v>0</v>
      </c>
      <c r="FR288">
        <v>1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1</v>
      </c>
      <c r="FY288">
        <v>0</v>
      </c>
      <c r="FZ288">
        <v>17</v>
      </c>
      <c r="GA288">
        <v>1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1</v>
      </c>
      <c r="GN288">
        <v>0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1</v>
      </c>
      <c r="GY288">
        <v>3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1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1</v>
      </c>
      <c r="HR288">
        <v>0</v>
      </c>
      <c r="HS288">
        <v>0</v>
      </c>
      <c r="HT288">
        <v>0</v>
      </c>
      <c r="HU288">
        <v>1</v>
      </c>
      <c r="HV288">
        <v>3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 t="s">
        <v>0</v>
      </c>
      <c r="IN288" t="s">
        <v>0</v>
      </c>
      <c r="IO288" t="s">
        <v>0</v>
      </c>
      <c r="IP288" t="s">
        <v>0</v>
      </c>
      <c r="IQ288" t="s">
        <v>0</v>
      </c>
      <c r="IR288" t="s">
        <v>0</v>
      </c>
      <c r="IS288" t="s">
        <v>0</v>
      </c>
      <c r="IT288" t="s">
        <v>0</v>
      </c>
      <c r="IU288" t="s">
        <v>0</v>
      </c>
      <c r="IV288" t="s">
        <v>0</v>
      </c>
      <c r="IW288" t="s">
        <v>0</v>
      </c>
      <c r="IX288" t="s">
        <v>0</v>
      </c>
      <c r="IY288" t="s">
        <v>0</v>
      </c>
      <c r="IZ288" t="s">
        <v>0</v>
      </c>
    </row>
    <row r="289" spans="1:260">
      <c r="A289" t="s">
        <v>1027</v>
      </c>
      <c r="B289" t="s">
        <v>1010</v>
      </c>
      <c r="C289" t="str">
        <f>"180507"</f>
        <v>180507</v>
      </c>
      <c r="D289" t="s">
        <v>1026</v>
      </c>
      <c r="E289">
        <v>4</v>
      </c>
      <c r="F289">
        <v>806</v>
      </c>
      <c r="G289">
        <v>620</v>
      </c>
      <c r="H289">
        <v>245</v>
      </c>
      <c r="I289">
        <v>375</v>
      </c>
      <c r="J289">
        <v>0</v>
      </c>
      <c r="K289">
        <v>2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375</v>
      </c>
      <c r="T289">
        <v>0</v>
      </c>
      <c r="U289">
        <v>0</v>
      </c>
      <c r="V289">
        <v>375</v>
      </c>
      <c r="W289">
        <v>17</v>
      </c>
      <c r="X289">
        <v>10</v>
      </c>
      <c r="Y289">
        <v>2</v>
      </c>
      <c r="Z289">
        <v>5</v>
      </c>
      <c r="AA289">
        <v>358</v>
      </c>
      <c r="AB289">
        <v>207</v>
      </c>
      <c r="AC289">
        <v>15</v>
      </c>
      <c r="AD289">
        <v>2</v>
      </c>
      <c r="AE289">
        <v>1</v>
      </c>
      <c r="AF289">
        <v>1</v>
      </c>
      <c r="AG289">
        <v>16</v>
      </c>
      <c r="AH289">
        <v>1</v>
      </c>
      <c r="AI289">
        <v>3</v>
      </c>
      <c r="AJ289">
        <v>161</v>
      </c>
      <c r="AK289">
        <v>2</v>
      </c>
      <c r="AL289">
        <v>1</v>
      </c>
      <c r="AM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1</v>
      </c>
      <c r="AV289">
        <v>0</v>
      </c>
      <c r="AW289">
        <v>1</v>
      </c>
      <c r="AX289">
        <v>0</v>
      </c>
      <c r="AY289">
        <v>207</v>
      </c>
      <c r="AZ289">
        <v>31</v>
      </c>
      <c r="BA289">
        <v>3</v>
      </c>
      <c r="BB289">
        <v>0</v>
      </c>
      <c r="BC289">
        <v>4</v>
      </c>
      <c r="BD289">
        <v>0</v>
      </c>
      <c r="BE289">
        <v>0</v>
      </c>
      <c r="BF289">
        <v>0</v>
      </c>
      <c r="BG289">
        <v>10</v>
      </c>
      <c r="BH289">
        <v>0</v>
      </c>
      <c r="BI289">
        <v>1</v>
      </c>
      <c r="BJ289">
        <v>0</v>
      </c>
      <c r="BK289">
        <v>8</v>
      </c>
      <c r="BL289">
        <v>0</v>
      </c>
      <c r="BM289">
        <v>1</v>
      </c>
      <c r="BN289">
        <v>0</v>
      </c>
      <c r="BO289">
        <v>2</v>
      </c>
      <c r="BP289">
        <v>0</v>
      </c>
      <c r="BQ289">
        <v>1</v>
      </c>
      <c r="BR289">
        <v>0</v>
      </c>
      <c r="BS289">
        <v>0</v>
      </c>
      <c r="BT289">
        <v>0</v>
      </c>
      <c r="BU289">
        <v>0</v>
      </c>
      <c r="BV289">
        <v>1</v>
      </c>
      <c r="BW289">
        <v>31</v>
      </c>
      <c r="BX289">
        <v>8</v>
      </c>
      <c r="BY289">
        <v>4</v>
      </c>
      <c r="BZ289">
        <v>1</v>
      </c>
      <c r="CA289">
        <v>0</v>
      </c>
      <c r="CB289">
        <v>0</v>
      </c>
      <c r="CC289">
        <v>1</v>
      </c>
      <c r="CD289">
        <v>0</v>
      </c>
      <c r="CE289">
        <v>1</v>
      </c>
      <c r="CF289">
        <v>1</v>
      </c>
      <c r="CG289">
        <v>0</v>
      </c>
      <c r="CH289">
        <v>0</v>
      </c>
      <c r="CI289">
        <v>0</v>
      </c>
      <c r="CJ289">
        <v>0</v>
      </c>
      <c r="CK289">
        <v>8</v>
      </c>
      <c r="CL289">
        <v>20</v>
      </c>
      <c r="CM289">
        <v>6</v>
      </c>
      <c r="CN289">
        <v>2</v>
      </c>
      <c r="CO289">
        <v>9</v>
      </c>
      <c r="CP289">
        <v>0</v>
      </c>
      <c r="CQ289">
        <v>0</v>
      </c>
      <c r="CR289">
        <v>1</v>
      </c>
      <c r="CS289">
        <v>0</v>
      </c>
      <c r="CT289">
        <v>0</v>
      </c>
      <c r="CU289">
        <v>1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20</v>
      </c>
      <c r="DJ289">
        <v>56</v>
      </c>
      <c r="DK289">
        <v>1</v>
      </c>
      <c r="DL289">
        <v>41</v>
      </c>
      <c r="DM289">
        <v>0</v>
      </c>
      <c r="DN289">
        <v>1</v>
      </c>
      <c r="DO289">
        <v>0</v>
      </c>
      <c r="DP289">
        <v>0</v>
      </c>
      <c r="DQ289">
        <v>0</v>
      </c>
      <c r="DR289">
        <v>2</v>
      </c>
      <c r="DS289">
        <v>0</v>
      </c>
      <c r="DT289">
        <v>0</v>
      </c>
      <c r="DU289">
        <v>0</v>
      </c>
      <c r="DV289">
        <v>3</v>
      </c>
      <c r="DW289">
        <v>0</v>
      </c>
      <c r="DX289">
        <v>0</v>
      </c>
      <c r="DY289">
        <v>1</v>
      </c>
      <c r="DZ289">
        <v>0</v>
      </c>
      <c r="EA289">
        <v>3</v>
      </c>
      <c r="EB289">
        <v>3</v>
      </c>
      <c r="EC289">
        <v>0</v>
      </c>
      <c r="ED289">
        <v>0</v>
      </c>
      <c r="EE289">
        <v>0</v>
      </c>
      <c r="EF289">
        <v>1</v>
      </c>
      <c r="EG289">
        <v>56</v>
      </c>
      <c r="EH289">
        <v>7</v>
      </c>
      <c r="EI289">
        <v>3</v>
      </c>
      <c r="EJ289">
        <v>0</v>
      </c>
      <c r="EK289">
        <v>2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2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7</v>
      </c>
      <c r="FF289">
        <v>23</v>
      </c>
      <c r="FG289">
        <v>5</v>
      </c>
      <c r="FH289">
        <v>0</v>
      </c>
      <c r="FI289">
        <v>6</v>
      </c>
      <c r="FJ289">
        <v>2</v>
      </c>
      <c r="FK289">
        <v>0</v>
      </c>
      <c r="FL289">
        <v>0</v>
      </c>
      <c r="FM289">
        <v>0</v>
      </c>
      <c r="FN289">
        <v>1</v>
      </c>
      <c r="FO289">
        <v>1</v>
      </c>
      <c r="FP289">
        <v>0</v>
      </c>
      <c r="FQ289">
        <v>1</v>
      </c>
      <c r="FR289">
        <v>0</v>
      </c>
      <c r="FS289">
        <v>1</v>
      </c>
      <c r="FT289">
        <v>1</v>
      </c>
      <c r="FU289">
        <v>3</v>
      </c>
      <c r="FV289">
        <v>0</v>
      </c>
      <c r="FW289">
        <v>1</v>
      </c>
      <c r="FX289">
        <v>1</v>
      </c>
      <c r="FY289">
        <v>0</v>
      </c>
      <c r="FZ289">
        <v>23</v>
      </c>
      <c r="GA289">
        <v>4</v>
      </c>
      <c r="GB289">
        <v>4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0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4</v>
      </c>
      <c r="GY289">
        <v>2</v>
      </c>
      <c r="GZ289">
        <v>0</v>
      </c>
      <c r="HA289">
        <v>0</v>
      </c>
      <c r="HB289">
        <v>0</v>
      </c>
      <c r="HC289">
        <v>1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1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2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 t="s">
        <v>0</v>
      </c>
      <c r="IN289" t="s">
        <v>0</v>
      </c>
      <c r="IO289" t="s">
        <v>0</v>
      </c>
      <c r="IP289" t="s">
        <v>0</v>
      </c>
      <c r="IQ289" t="s">
        <v>0</v>
      </c>
      <c r="IR289" t="s">
        <v>0</v>
      </c>
      <c r="IS289" t="s">
        <v>0</v>
      </c>
      <c r="IT289" t="s">
        <v>0</v>
      </c>
      <c r="IU289" t="s">
        <v>0</v>
      </c>
      <c r="IV289" t="s">
        <v>0</v>
      </c>
      <c r="IW289" t="s">
        <v>0</v>
      </c>
      <c r="IX289" t="s">
        <v>0</v>
      </c>
      <c r="IY289" t="s">
        <v>0</v>
      </c>
      <c r="IZ289" t="s">
        <v>0</v>
      </c>
    </row>
    <row r="290" spans="1:260">
      <c r="A290" t="s">
        <v>1025</v>
      </c>
      <c r="B290" t="s">
        <v>1010</v>
      </c>
      <c r="C290" t="str">
        <f>"180507"</f>
        <v>180507</v>
      </c>
      <c r="D290" t="s">
        <v>1024</v>
      </c>
      <c r="E290">
        <v>5</v>
      </c>
      <c r="F290">
        <v>1011</v>
      </c>
      <c r="G290">
        <v>770</v>
      </c>
      <c r="H290">
        <v>294</v>
      </c>
      <c r="I290">
        <v>476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476</v>
      </c>
      <c r="T290">
        <v>0</v>
      </c>
      <c r="U290">
        <v>0</v>
      </c>
      <c r="V290">
        <v>476</v>
      </c>
      <c r="W290">
        <v>16</v>
      </c>
      <c r="X290">
        <v>10</v>
      </c>
      <c r="Y290">
        <v>6</v>
      </c>
      <c r="Z290">
        <v>0</v>
      </c>
      <c r="AA290">
        <v>460</v>
      </c>
      <c r="AB290">
        <v>286</v>
      </c>
      <c r="AC290">
        <v>26</v>
      </c>
      <c r="AD290">
        <v>2</v>
      </c>
      <c r="AE290">
        <v>4</v>
      </c>
      <c r="AF290">
        <v>12</v>
      </c>
      <c r="AG290">
        <v>31</v>
      </c>
      <c r="AH290">
        <v>0</v>
      </c>
      <c r="AI290">
        <v>12</v>
      </c>
      <c r="AJ290">
        <v>179</v>
      </c>
      <c r="AK290">
        <v>3</v>
      </c>
      <c r="AL290">
        <v>1</v>
      </c>
      <c r="AM290">
        <v>0</v>
      </c>
      <c r="AN290">
        <v>2</v>
      </c>
      <c r="AO290">
        <v>0</v>
      </c>
      <c r="AP290">
        <v>1</v>
      </c>
      <c r="AQ290">
        <v>1</v>
      </c>
      <c r="AR290">
        <v>2</v>
      </c>
      <c r="AS290">
        <v>2</v>
      </c>
      <c r="AT290">
        <v>0</v>
      </c>
      <c r="AU290">
        <v>1</v>
      </c>
      <c r="AV290">
        <v>0</v>
      </c>
      <c r="AW290">
        <v>6</v>
      </c>
      <c r="AX290">
        <v>1</v>
      </c>
      <c r="AY290">
        <v>286</v>
      </c>
      <c r="AZ290">
        <v>26</v>
      </c>
      <c r="BA290">
        <v>12</v>
      </c>
      <c r="BB290">
        <v>1</v>
      </c>
      <c r="BC290">
        <v>1</v>
      </c>
      <c r="BD290">
        <v>0</v>
      </c>
      <c r="BE290">
        <v>0</v>
      </c>
      <c r="BF290">
        <v>0</v>
      </c>
      <c r="BG290">
        <v>1</v>
      </c>
      <c r="BH290">
        <v>0</v>
      </c>
      <c r="BI290">
        <v>0</v>
      </c>
      <c r="BJ290">
        <v>0</v>
      </c>
      <c r="BK290">
        <v>4</v>
      </c>
      <c r="BL290">
        <v>0</v>
      </c>
      <c r="BM290">
        <v>0</v>
      </c>
      <c r="BN290">
        <v>0</v>
      </c>
      <c r="BO290">
        <v>6</v>
      </c>
      <c r="BP290">
        <v>0</v>
      </c>
      <c r="BQ290">
        <v>1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26</v>
      </c>
      <c r="BX290">
        <v>8</v>
      </c>
      <c r="BY290">
        <v>6</v>
      </c>
      <c r="BZ290">
        <v>0</v>
      </c>
      <c r="CA290">
        <v>0</v>
      </c>
      <c r="CB290">
        <v>1</v>
      </c>
      <c r="CC290">
        <v>0</v>
      </c>
      <c r="CD290">
        <v>0</v>
      </c>
      <c r="CE290">
        <v>1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8</v>
      </c>
      <c r="CL290">
        <v>14</v>
      </c>
      <c r="CM290">
        <v>6</v>
      </c>
      <c r="CN290">
        <v>0</v>
      </c>
      <c r="CO290">
        <v>4</v>
      </c>
      <c r="CP290">
        <v>1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2</v>
      </c>
      <c r="DC290">
        <v>1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14</v>
      </c>
      <c r="DJ290">
        <v>76</v>
      </c>
      <c r="DK290">
        <v>4</v>
      </c>
      <c r="DL290">
        <v>65</v>
      </c>
      <c r="DM290">
        <v>0</v>
      </c>
      <c r="DN290">
        <v>0</v>
      </c>
      <c r="DO290">
        <v>1</v>
      </c>
      <c r="DP290">
        <v>0</v>
      </c>
      <c r="DQ290">
        <v>0</v>
      </c>
      <c r="DR290">
        <v>1</v>
      </c>
      <c r="DS290">
        <v>0</v>
      </c>
      <c r="DT290">
        <v>1</v>
      </c>
      <c r="DU290">
        <v>0</v>
      </c>
      <c r="DV290">
        <v>3</v>
      </c>
      <c r="DW290">
        <v>0</v>
      </c>
      <c r="DX290">
        <v>0</v>
      </c>
      <c r="DY290">
        <v>0</v>
      </c>
      <c r="DZ290">
        <v>0</v>
      </c>
      <c r="EA290">
        <v>1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76</v>
      </c>
      <c r="EH290">
        <v>9</v>
      </c>
      <c r="EI290">
        <v>2</v>
      </c>
      <c r="EJ290">
        <v>0</v>
      </c>
      <c r="EK290">
        <v>2</v>
      </c>
      <c r="EL290">
        <v>1</v>
      </c>
      <c r="EM290">
        <v>0</v>
      </c>
      <c r="EN290">
        <v>2</v>
      </c>
      <c r="EO290">
        <v>0</v>
      </c>
      <c r="EP290">
        <v>2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9</v>
      </c>
      <c r="FF290">
        <v>31</v>
      </c>
      <c r="FG290">
        <v>7</v>
      </c>
      <c r="FH290">
        <v>3</v>
      </c>
      <c r="FI290">
        <v>4</v>
      </c>
      <c r="FJ290">
        <v>3</v>
      </c>
      <c r="FK290">
        <v>0</v>
      </c>
      <c r="FL290">
        <v>3</v>
      </c>
      <c r="FM290">
        <v>3</v>
      </c>
      <c r="FN290">
        <v>4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1</v>
      </c>
      <c r="FV290">
        <v>0</v>
      </c>
      <c r="FW290">
        <v>0</v>
      </c>
      <c r="FX290">
        <v>1</v>
      </c>
      <c r="FY290">
        <v>2</v>
      </c>
      <c r="FZ290">
        <v>31</v>
      </c>
      <c r="GA290">
        <v>5</v>
      </c>
      <c r="GB290">
        <v>3</v>
      </c>
      <c r="GC290">
        <v>0</v>
      </c>
      <c r="GD290">
        <v>1</v>
      </c>
      <c r="GE290">
        <v>0</v>
      </c>
      <c r="GF290">
        <v>0</v>
      </c>
      <c r="GG290">
        <v>1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0</v>
      </c>
      <c r="GN290">
        <v>0</v>
      </c>
      <c r="GO290">
        <v>0</v>
      </c>
      <c r="GP290">
        <v>0</v>
      </c>
      <c r="GQ290">
        <v>0</v>
      </c>
      <c r="GR290">
        <v>0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5</v>
      </c>
      <c r="GY290">
        <v>1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1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1</v>
      </c>
      <c r="HW290">
        <v>4</v>
      </c>
      <c r="HX290">
        <v>2</v>
      </c>
      <c r="HY290">
        <v>0</v>
      </c>
      <c r="HZ290">
        <v>0</v>
      </c>
      <c r="IA290">
        <v>0</v>
      </c>
      <c r="IB290">
        <v>1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1</v>
      </c>
      <c r="IK290">
        <v>0</v>
      </c>
      <c r="IL290">
        <v>4</v>
      </c>
      <c r="IM290" t="s">
        <v>0</v>
      </c>
      <c r="IN290" t="s">
        <v>0</v>
      </c>
      <c r="IO290" t="s">
        <v>0</v>
      </c>
      <c r="IP290" t="s">
        <v>0</v>
      </c>
      <c r="IQ290" t="s">
        <v>0</v>
      </c>
      <c r="IR290" t="s">
        <v>0</v>
      </c>
      <c r="IS290" t="s">
        <v>0</v>
      </c>
      <c r="IT290" t="s">
        <v>0</v>
      </c>
      <c r="IU290" t="s">
        <v>0</v>
      </c>
      <c r="IV290" t="s">
        <v>0</v>
      </c>
      <c r="IW290" t="s">
        <v>0</v>
      </c>
      <c r="IX290" t="s">
        <v>0</v>
      </c>
      <c r="IY290" t="s">
        <v>0</v>
      </c>
      <c r="IZ290" t="s">
        <v>0</v>
      </c>
    </row>
    <row r="291" spans="1:260">
      <c r="A291" t="s">
        <v>1023</v>
      </c>
      <c r="B291" t="s">
        <v>1010</v>
      </c>
      <c r="C291" t="str">
        <f>"180507"</f>
        <v>180507</v>
      </c>
      <c r="D291" t="s">
        <v>1022</v>
      </c>
      <c r="E291">
        <v>6</v>
      </c>
      <c r="F291">
        <v>524</v>
      </c>
      <c r="G291">
        <v>410</v>
      </c>
      <c r="H291">
        <v>162</v>
      </c>
      <c r="I291">
        <v>248</v>
      </c>
      <c r="J291">
        <v>2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248</v>
      </c>
      <c r="T291">
        <v>0</v>
      </c>
      <c r="U291">
        <v>0</v>
      </c>
      <c r="V291">
        <v>248</v>
      </c>
      <c r="W291">
        <v>5</v>
      </c>
      <c r="X291">
        <v>3</v>
      </c>
      <c r="Y291">
        <v>2</v>
      </c>
      <c r="Z291">
        <v>0</v>
      </c>
      <c r="AA291">
        <v>243</v>
      </c>
      <c r="AB291">
        <v>162</v>
      </c>
      <c r="AC291">
        <v>7</v>
      </c>
      <c r="AD291">
        <v>1</v>
      </c>
      <c r="AE291">
        <v>0</v>
      </c>
      <c r="AF291">
        <v>0</v>
      </c>
      <c r="AG291">
        <v>12</v>
      </c>
      <c r="AH291">
        <v>2</v>
      </c>
      <c r="AI291">
        <v>2</v>
      </c>
      <c r="AJ291">
        <v>131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2</v>
      </c>
      <c r="AQ291">
        <v>0</v>
      </c>
      <c r="AR291">
        <v>0</v>
      </c>
      <c r="AS291">
        <v>0</v>
      </c>
      <c r="AT291">
        <v>0</v>
      </c>
      <c r="AU291">
        <v>1</v>
      </c>
      <c r="AV291">
        <v>0</v>
      </c>
      <c r="AW291">
        <v>3</v>
      </c>
      <c r="AX291">
        <v>1</v>
      </c>
      <c r="AY291">
        <v>162</v>
      </c>
      <c r="AZ291">
        <v>16</v>
      </c>
      <c r="BA291">
        <v>6</v>
      </c>
      <c r="BB291">
        <v>0</v>
      </c>
      <c r="BC291">
        <v>1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6</v>
      </c>
      <c r="BL291">
        <v>0</v>
      </c>
      <c r="BM291">
        <v>0</v>
      </c>
      <c r="BN291">
        <v>1</v>
      </c>
      <c r="BO291">
        <v>2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16</v>
      </c>
      <c r="BX291">
        <v>6</v>
      </c>
      <c r="BY291">
        <v>1</v>
      </c>
      <c r="BZ291">
        <v>0</v>
      </c>
      <c r="CA291">
        <v>3</v>
      </c>
      <c r="CB291">
        <v>0</v>
      </c>
      <c r="CC291">
        <v>0</v>
      </c>
      <c r="CD291">
        <v>0</v>
      </c>
      <c r="CE291">
        <v>1</v>
      </c>
      <c r="CF291">
        <v>0</v>
      </c>
      <c r="CG291">
        <v>1</v>
      </c>
      <c r="CH291">
        <v>0</v>
      </c>
      <c r="CI291">
        <v>0</v>
      </c>
      <c r="CJ291">
        <v>0</v>
      </c>
      <c r="CK291">
        <v>6</v>
      </c>
      <c r="CL291">
        <v>2</v>
      </c>
      <c r="CM291">
        <v>1</v>
      </c>
      <c r="CN291">
        <v>0</v>
      </c>
      <c r="CO291">
        <v>1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2</v>
      </c>
      <c r="DJ291">
        <v>32</v>
      </c>
      <c r="DK291">
        <v>0</v>
      </c>
      <c r="DL291">
        <v>26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1</v>
      </c>
      <c r="DU291">
        <v>0</v>
      </c>
      <c r="DV291">
        <v>5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32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20</v>
      </c>
      <c r="FG291">
        <v>8</v>
      </c>
      <c r="FH291">
        <v>0</v>
      </c>
      <c r="FI291">
        <v>2</v>
      </c>
      <c r="FJ291">
        <v>0</v>
      </c>
      <c r="FK291">
        <v>0</v>
      </c>
      <c r="FL291">
        <v>5</v>
      </c>
      <c r="FM291">
        <v>0</v>
      </c>
      <c r="FN291">
        <v>0</v>
      </c>
      <c r="FO291">
        <v>1</v>
      </c>
      <c r="FP291">
        <v>1</v>
      </c>
      <c r="FQ291">
        <v>0</v>
      </c>
      <c r="FR291">
        <v>1</v>
      </c>
      <c r="FS291">
        <v>0</v>
      </c>
      <c r="FT291">
        <v>0</v>
      </c>
      <c r="FU291">
        <v>1</v>
      </c>
      <c r="FV291">
        <v>0</v>
      </c>
      <c r="FW291">
        <v>0</v>
      </c>
      <c r="FX291">
        <v>1</v>
      </c>
      <c r="FY291">
        <v>0</v>
      </c>
      <c r="FZ291">
        <v>20</v>
      </c>
      <c r="GA291">
        <v>1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0</v>
      </c>
      <c r="GP291">
        <v>0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1</v>
      </c>
      <c r="GW291">
        <v>0</v>
      </c>
      <c r="GX291">
        <v>1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4</v>
      </c>
      <c r="HX291">
        <v>3</v>
      </c>
      <c r="HY291">
        <v>0</v>
      </c>
      <c r="HZ291">
        <v>0</v>
      </c>
      <c r="IA291">
        <v>0</v>
      </c>
      <c r="IB291">
        <v>1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0</v>
      </c>
      <c r="IL291">
        <v>4</v>
      </c>
      <c r="IM291" t="s">
        <v>0</v>
      </c>
      <c r="IN291" t="s">
        <v>0</v>
      </c>
      <c r="IO291" t="s">
        <v>0</v>
      </c>
      <c r="IP291" t="s">
        <v>0</v>
      </c>
      <c r="IQ291" t="s">
        <v>0</v>
      </c>
      <c r="IR291" t="s">
        <v>0</v>
      </c>
      <c r="IS291" t="s">
        <v>0</v>
      </c>
      <c r="IT291" t="s">
        <v>0</v>
      </c>
      <c r="IU291" t="s">
        <v>0</v>
      </c>
      <c r="IV291" t="s">
        <v>0</v>
      </c>
      <c r="IW291" t="s">
        <v>0</v>
      </c>
      <c r="IX291" t="s">
        <v>0</v>
      </c>
      <c r="IY291" t="s">
        <v>0</v>
      </c>
      <c r="IZ291" t="s">
        <v>0</v>
      </c>
    </row>
    <row r="292" spans="1:260">
      <c r="A292" t="s">
        <v>1021</v>
      </c>
      <c r="B292" t="s">
        <v>1010</v>
      </c>
      <c r="C292" t="str">
        <f>"180507"</f>
        <v>180507</v>
      </c>
      <c r="D292" t="s">
        <v>1020</v>
      </c>
      <c r="E292">
        <v>7</v>
      </c>
      <c r="F292">
        <v>736</v>
      </c>
      <c r="G292">
        <v>560</v>
      </c>
      <c r="H292">
        <v>192</v>
      </c>
      <c r="I292">
        <v>368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368</v>
      </c>
      <c r="T292">
        <v>0</v>
      </c>
      <c r="U292">
        <v>0</v>
      </c>
      <c r="V292">
        <v>368</v>
      </c>
      <c r="W292">
        <v>11</v>
      </c>
      <c r="X292">
        <v>7</v>
      </c>
      <c r="Y292">
        <v>2</v>
      </c>
      <c r="Z292">
        <v>2</v>
      </c>
      <c r="AA292">
        <v>357</v>
      </c>
      <c r="AB292">
        <v>254</v>
      </c>
      <c r="AC292">
        <v>7</v>
      </c>
      <c r="AD292">
        <v>0</v>
      </c>
      <c r="AE292">
        <v>1</v>
      </c>
      <c r="AF292">
        <v>1</v>
      </c>
      <c r="AG292">
        <v>63</v>
      </c>
      <c r="AH292">
        <v>0</v>
      </c>
      <c r="AI292">
        <v>4</v>
      </c>
      <c r="AJ292">
        <v>171</v>
      </c>
      <c r="AK292">
        <v>1</v>
      </c>
      <c r="AL292">
        <v>1</v>
      </c>
      <c r="AM292">
        <v>1</v>
      </c>
      <c r="AN292">
        <v>0</v>
      </c>
      <c r="AO292">
        <v>0</v>
      </c>
      <c r="AP292">
        <v>1</v>
      </c>
      <c r="AQ292">
        <v>1</v>
      </c>
      <c r="AR292">
        <v>0</v>
      </c>
      <c r="AS292">
        <v>1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254</v>
      </c>
      <c r="AZ292">
        <v>24</v>
      </c>
      <c r="BA292">
        <v>4</v>
      </c>
      <c r="BB292">
        <v>0</v>
      </c>
      <c r="BC292">
        <v>7</v>
      </c>
      <c r="BD292">
        <v>0</v>
      </c>
      <c r="BE292">
        <v>0</v>
      </c>
      <c r="BF292">
        <v>0</v>
      </c>
      <c r="BG292">
        <v>3</v>
      </c>
      <c r="BH292">
        <v>0</v>
      </c>
      <c r="BI292">
        <v>0</v>
      </c>
      <c r="BJ292">
        <v>0</v>
      </c>
      <c r="BK292">
        <v>7</v>
      </c>
      <c r="BL292">
        <v>0</v>
      </c>
      <c r="BM292">
        <v>0</v>
      </c>
      <c r="BN292">
        <v>0</v>
      </c>
      <c r="BO292">
        <v>1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1</v>
      </c>
      <c r="BV292">
        <v>1</v>
      </c>
      <c r="BW292">
        <v>24</v>
      </c>
      <c r="BX292">
        <v>7</v>
      </c>
      <c r="BY292">
        <v>2</v>
      </c>
      <c r="BZ292">
        <v>2</v>
      </c>
      <c r="CA292">
        <v>0</v>
      </c>
      <c r="CB292">
        <v>0</v>
      </c>
      <c r="CC292">
        <v>2</v>
      </c>
      <c r="CD292">
        <v>0</v>
      </c>
      <c r="CE292">
        <v>0</v>
      </c>
      <c r="CF292">
        <v>0</v>
      </c>
      <c r="CG292">
        <v>0</v>
      </c>
      <c r="CH292">
        <v>1</v>
      </c>
      <c r="CI292">
        <v>0</v>
      </c>
      <c r="CJ292">
        <v>0</v>
      </c>
      <c r="CK292">
        <v>7</v>
      </c>
      <c r="CL292">
        <v>17</v>
      </c>
      <c r="CM292">
        <v>10</v>
      </c>
      <c r="CN292">
        <v>0</v>
      </c>
      <c r="CO292">
        <v>3</v>
      </c>
      <c r="CP292">
        <v>0</v>
      </c>
      <c r="CQ292">
        <v>0</v>
      </c>
      <c r="CR292">
        <v>1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3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17</v>
      </c>
      <c r="DJ292">
        <v>19</v>
      </c>
      <c r="DK292">
        <v>0</v>
      </c>
      <c r="DL292">
        <v>10</v>
      </c>
      <c r="DM292">
        <v>0</v>
      </c>
      <c r="DN292">
        <v>2</v>
      </c>
      <c r="DO292">
        <v>0</v>
      </c>
      <c r="DP292">
        <v>0</v>
      </c>
      <c r="DQ292">
        <v>0</v>
      </c>
      <c r="DR292">
        <v>5</v>
      </c>
      <c r="DS292">
        <v>0</v>
      </c>
      <c r="DT292">
        <v>0</v>
      </c>
      <c r="DU292">
        <v>0</v>
      </c>
      <c r="DV292">
        <v>2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19</v>
      </c>
      <c r="EH292">
        <v>5</v>
      </c>
      <c r="EI292">
        <v>1</v>
      </c>
      <c r="EJ292">
        <v>2</v>
      </c>
      <c r="EK292">
        <v>1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1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5</v>
      </c>
      <c r="FF292">
        <v>24</v>
      </c>
      <c r="FG292">
        <v>12</v>
      </c>
      <c r="FH292">
        <v>5</v>
      </c>
      <c r="FI292">
        <v>3</v>
      </c>
      <c r="FJ292">
        <v>0</v>
      </c>
      <c r="FK292">
        <v>0</v>
      </c>
      <c r="FL292">
        <v>0</v>
      </c>
      <c r="FM292">
        <v>0</v>
      </c>
      <c r="FN292">
        <v>1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1</v>
      </c>
      <c r="FU292">
        <v>2</v>
      </c>
      <c r="FV292">
        <v>0</v>
      </c>
      <c r="FW292">
        <v>0</v>
      </c>
      <c r="FX292">
        <v>0</v>
      </c>
      <c r="FY292">
        <v>0</v>
      </c>
      <c r="FZ292">
        <v>24</v>
      </c>
      <c r="GA292">
        <v>6</v>
      </c>
      <c r="GB292">
        <v>4</v>
      </c>
      <c r="GC292">
        <v>1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0</v>
      </c>
      <c r="GO292">
        <v>0</v>
      </c>
      <c r="GP292">
        <v>0</v>
      </c>
      <c r="GQ292">
        <v>0</v>
      </c>
      <c r="GR292">
        <v>0</v>
      </c>
      <c r="GS292">
        <v>0</v>
      </c>
      <c r="GT292">
        <v>0</v>
      </c>
      <c r="GU292">
        <v>1</v>
      </c>
      <c r="GV292">
        <v>0</v>
      </c>
      <c r="GW292">
        <v>0</v>
      </c>
      <c r="GX292">
        <v>6</v>
      </c>
      <c r="GY292">
        <v>1</v>
      </c>
      <c r="GZ292">
        <v>1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0</v>
      </c>
      <c r="HH292">
        <v>0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1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 t="s">
        <v>0</v>
      </c>
      <c r="IN292" t="s">
        <v>0</v>
      </c>
      <c r="IO292" t="s">
        <v>0</v>
      </c>
      <c r="IP292" t="s">
        <v>0</v>
      </c>
      <c r="IQ292" t="s">
        <v>0</v>
      </c>
      <c r="IR292" t="s">
        <v>0</v>
      </c>
      <c r="IS292" t="s">
        <v>0</v>
      </c>
      <c r="IT292" t="s">
        <v>0</v>
      </c>
      <c r="IU292" t="s">
        <v>0</v>
      </c>
      <c r="IV292" t="s">
        <v>0</v>
      </c>
      <c r="IW292" t="s">
        <v>0</v>
      </c>
      <c r="IX292" t="s">
        <v>0</v>
      </c>
      <c r="IY292" t="s">
        <v>0</v>
      </c>
      <c r="IZ292" t="s">
        <v>0</v>
      </c>
    </row>
    <row r="293" spans="1:260">
      <c r="A293" t="s">
        <v>1019</v>
      </c>
      <c r="B293" t="s">
        <v>1010</v>
      </c>
      <c r="C293" t="str">
        <f>"180507"</f>
        <v>180507</v>
      </c>
      <c r="D293" t="s">
        <v>1018</v>
      </c>
      <c r="E293">
        <v>8</v>
      </c>
      <c r="F293">
        <v>415</v>
      </c>
      <c r="G293">
        <v>320</v>
      </c>
      <c r="H293">
        <v>136</v>
      </c>
      <c r="I293">
        <v>184</v>
      </c>
      <c r="J293">
        <v>0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184</v>
      </c>
      <c r="T293">
        <v>0</v>
      </c>
      <c r="U293">
        <v>0</v>
      </c>
      <c r="V293">
        <v>184</v>
      </c>
      <c r="W293">
        <v>7</v>
      </c>
      <c r="X293">
        <v>4</v>
      </c>
      <c r="Y293">
        <v>3</v>
      </c>
      <c r="Z293">
        <v>0</v>
      </c>
      <c r="AA293">
        <v>177</v>
      </c>
      <c r="AB293">
        <v>109</v>
      </c>
      <c r="AC293">
        <v>5</v>
      </c>
      <c r="AD293">
        <v>0</v>
      </c>
      <c r="AE293">
        <v>3</v>
      </c>
      <c r="AF293">
        <v>0</v>
      </c>
      <c r="AG293">
        <v>13</v>
      </c>
      <c r="AH293">
        <v>0</v>
      </c>
      <c r="AI293">
        <v>2</v>
      </c>
      <c r="AJ293">
        <v>84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1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</v>
      </c>
      <c r="AY293">
        <v>109</v>
      </c>
      <c r="AZ293">
        <v>11</v>
      </c>
      <c r="BA293">
        <v>5</v>
      </c>
      <c r="BB293">
        <v>0</v>
      </c>
      <c r="BC293">
        <v>3</v>
      </c>
      <c r="BD293">
        <v>0</v>
      </c>
      <c r="BE293">
        <v>0</v>
      </c>
      <c r="BF293">
        <v>0</v>
      </c>
      <c r="BG293">
        <v>1</v>
      </c>
      <c r="BH293">
        <v>0</v>
      </c>
      <c r="BI293">
        <v>0</v>
      </c>
      <c r="BJ293">
        <v>0</v>
      </c>
      <c r="BK293">
        <v>1</v>
      </c>
      <c r="BL293">
        <v>0</v>
      </c>
      <c r="BM293">
        <v>0</v>
      </c>
      <c r="BN293">
        <v>0</v>
      </c>
      <c r="BO293">
        <v>1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11</v>
      </c>
      <c r="BX293">
        <v>2</v>
      </c>
      <c r="BY293">
        <v>1</v>
      </c>
      <c r="BZ293">
        <v>0</v>
      </c>
      <c r="CA293">
        <v>0</v>
      </c>
      <c r="CB293">
        <v>0</v>
      </c>
      <c r="CC293">
        <v>1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2</v>
      </c>
      <c r="CL293">
        <v>10</v>
      </c>
      <c r="CM293">
        <v>3</v>
      </c>
      <c r="CN293">
        <v>0</v>
      </c>
      <c r="CO293">
        <v>5</v>
      </c>
      <c r="CP293">
        <v>0</v>
      </c>
      <c r="CQ293">
        <v>0</v>
      </c>
      <c r="CR293">
        <v>0</v>
      </c>
      <c r="CS293">
        <v>1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1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10</v>
      </c>
      <c r="DJ293">
        <v>13</v>
      </c>
      <c r="DK293">
        <v>1</v>
      </c>
      <c r="DL293">
        <v>8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4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13</v>
      </c>
      <c r="EH293">
        <v>12</v>
      </c>
      <c r="EI293">
        <v>0</v>
      </c>
      <c r="EJ293">
        <v>1</v>
      </c>
      <c r="EK293">
        <v>0</v>
      </c>
      <c r="EL293">
        <v>0</v>
      </c>
      <c r="EM293">
        <v>0</v>
      </c>
      <c r="EN293">
        <v>11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12</v>
      </c>
      <c r="FF293">
        <v>10</v>
      </c>
      <c r="FG293">
        <v>5</v>
      </c>
      <c r="FH293">
        <v>1</v>
      </c>
      <c r="FI293">
        <v>3</v>
      </c>
      <c r="FJ293">
        <v>1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10</v>
      </c>
      <c r="GA293">
        <v>8</v>
      </c>
      <c r="GB293">
        <v>3</v>
      </c>
      <c r="GC293">
        <v>0</v>
      </c>
      <c r="GD293">
        <v>1</v>
      </c>
      <c r="GE293">
        <v>0</v>
      </c>
      <c r="GF293">
        <v>0</v>
      </c>
      <c r="GG293">
        <v>0</v>
      </c>
      <c r="GH293">
        <v>0</v>
      </c>
      <c r="GI293">
        <v>2</v>
      </c>
      <c r="GJ293">
        <v>0</v>
      </c>
      <c r="GK293">
        <v>0</v>
      </c>
      <c r="GL293">
        <v>0</v>
      </c>
      <c r="GM293">
        <v>0</v>
      </c>
      <c r="GN293">
        <v>0</v>
      </c>
      <c r="GO293">
        <v>0</v>
      </c>
      <c r="GP293">
        <v>0</v>
      </c>
      <c r="GQ293">
        <v>1</v>
      </c>
      <c r="GR293">
        <v>0</v>
      </c>
      <c r="GS293">
        <v>0</v>
      </c>
      <c r="GT293">
        <v>0</v>
      </c>
      <c r="GU293">
        <v>0</v>
      </c>
      <c r="GV293">
        <v>1</v>
      </c>
      <c r="GW293">
        <v>0</v>
      </c>
      <c r="GX293">
        <v>8</v>
      </c>
      <c r="GY293">
        <v>2</v>
      </c>
      <c r="GZ293">
        <v>0</v>
      </c>
      <c r="HA293">
        <v>0</v>
      </c>
      <c r="HB293">
        <v>1</v>
      </c>
      <c r="HC293">
        <v>1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2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 t="s">
        <v>0</v>
      </c>
      <c r="IN293" t="s">
        <v>0</v>
      </c>
      <c r="IO293" t="s">
        <v>0</v>
      </c>
      <c r="IP293" t="s">
        <v>0</v>
      </c>
      <c r="IQ293" t="s">
        <v>0</v>
      </c>
      <c r="IR293" t="s">
        <v>0</v>
      </c>
      <c r="IS293" t="s">
        <v>0</v>
      </c>
      <c r="IT293" t="s">
        <v>0</v>
      </c>
      <c r="IU293" t="s">
        <v>0</v>
      </c>
      <c r="IV293" t="s">
        <v>0</v>
      </c>
      <c r="IW293" t="s">
        <v>0</v>
      </c>
      <c r="IX293" t="s">
        <v>0</v>
      </c>
      <c r="IY293" t="s">
        <v>0</v>
      </c>
      <c r="IZ293" t="s">
        <v>0</v>
      </c>
    </row>
    <row r="294" spans="1:260">
      <c r="A294" t="s">
        <v>1017</v>
      </c>
      <c r="B294" t="s">
        <v>1010</v>
      </c>
      <c r="C294" t="str">
        <f>"180507"</f>
        <v>180507</v>
      </c>
      <c r="D294" t="s">
        <v>1016</v>
      </c>
      <c r="E294">
        <v>9</v>
      </c>
      <c r="F294">
        <v>576</v>
      </c>
      <c r="G294">
        <v>450</v>
      </c>
      <c r="H294">
        <v>138</v>
      </c>
      <c r="I294">
        <v>312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312</v>
      </c>
      <c r="T294">
        <v>0</v>
      </c>
      <c r="U294">
        <v>0</v>
      </c>
      <c r="V294">
        <v>312</v>
      </c>
      <c r="W294">
        <v>5</v>
      </c>
      <c r="X294">
        <v>2</v>
      </c>
      <c r="Y294">
        <v>2</v>
      </c>
      <c r="Z294">
        <v>1</v>
      </c>
      <c r="AA294">
        <v>307</v>
      </c>
      <c r="AB294">
        <v>213</v>
      </c>
      <c r="AC294">
        <v>10</v>
      </c>
      <c r="AD294">
        <v>1</v>
      </c>
      <c r="AE294">
        <v>2</v>
      </c>
      <c r="AF294">
        <v>1</v>
      </c>
      <c r="AG294">
        <v>11</v>
      </c>
      <c r="AH294">
        <v>0</v>
      </c>
      <c r="AI294">
        <v>6</v>
      </c>
      <c r="AJ294">
        <v>177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1</v>
      </c>
      <c r="AR294">
        <v>1</v>
      </c>
      <c r="AS294">
        <v>0</v>
      </c>
      <c r="AT294">
        <v>0</v>
      </c>
      <c r="AU294">
        <v>1</v>
      </c>
      <c r="AV294">
        <v>0</v>
      </c>
      <c r="AW294">
        <v>2</v>
      </c>
      <c r="AX294">
        <v>0</v>
      </c>
      <c r="AY294">
        <v>213</v>
      </c>
      <c r="AZ294">
        <v>24</v>
      </c>
      <c r="BA294">
        <v>6</v>
      </c>
      <c r="BB294">
        <v>1</v>
      </c>
      <c r="BC294">
        <v>1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14</v>
      </c>
      <c r="BL294">
        <v>0</v>
      </c>
      <c r="BM294">
        <v>0</v>
      </c>
      <c r="BN294">
        <v>0</v>
      </c>
      <c r="BO294">
        <v>1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1</v>
      </c>
      <c r="BW294">
        <v>24</v>
      </c>
      <c r="BX294">
        <v>5</v>
      </c>
      <c r="BY294">
        <v>3</v>
      </c>
      <c r="BZ294">
        <v>1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1</v>
      </c>
      <c r="CG294">
        <v>0</v>
      </c>
      <c r="CH294">
        <v>0</v>
      </c>
      <c r="CI294">
        <v>0</v>
      </c>
      <c r="CJ294">
        <v>0</v>
      </c>
      <c r="CK294">
        <v>5</v>
      </c>
      <c r="CL294">
        <v>7</v>
      </c>
      <c r="CM294">
        <v>3</v>
      </c>
      <c r="CN294">
        <v>0</v>
      </c>
      <c r="CO294">
        <v>3</v>
      </c>
      <c r="CP294">
        <v>0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7</v>
      </c>
      <c r="DJ294">
        <v>20</v>
      </c>
      <c r="DK294">
        <v>0</v>
      </c>
      <c r="DL294">
        <v>14</v>
      </c>
      <c r="DM294">
        <v>0</v>
      </c>
      <c r="DN294">
        <v>1</v>
      </c>
      <c r="DO294">
        <v>0</v>
      </c>
      <c r="DP294">
        <v>0</v>
      </c>
      <c r="DQ294">
        <v>0</v>
      </c>
      <c r="DR294">
        <v>2</v>
      </c>
      <c r="DS294">
        <v>0</v>
      </c>
      <c r="DT294">
        <v>0</v>
      </c>
      <c r="DU294">
        <v>0</v>
      </c>
      <c r="DV294">
        <v>1</v>
      </c>
      <c r="DW294">
        <v>0</v>
      </c>
      <c r="DX294">
        <v>0</v>
      </c>
      <c r="DY294">
        <v>0</v>
      </c>
      <c r="DZ294">
        <v>0</v>
      </c>
      <c r="EA294">
        <v>1</v>
      </c>
      <c r="EB294">
        <v>0</v>
      </c>
      <c r="EC294">
        <v>0</v>
      </c>
      <c r="ED294">
        <v>0</v>
      </c>
      <c r="EE294">
        <v>0</v>
      </c>
      <c r="EF294">
        <v>1</v>
      </c>
      <c r="EG294">
        <v>20</v>
      </c>
      <c r="EH294">
        <v>1</v>
      </c>
      <c r="EI294">
        <v>0</v>
      </c>
      <c r="EJ294">
        <v>1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1</v>
      </c>
      <c r="FF294">
        <v>26</v>
      </c>
      <c r="FG294">
        <v>7</v>
      </c>
      <c r="FH294">
        <v>7</v>
      </c>
      <c r="FI294">
        <v>2</v>
      </c>
      <c r="FJ294">
        <v>0</v>
      </c>
      <c r="FK294">
        <v>1</v>
      </c>
      <c r="FL294">
        <v>2</v>
      </c>
      <c r="FM294">
        <v>0</v>
      </c>
      <c r="FN294">
        <v>0</v>
      </c>
      <c r="FO294">
        <v>1</v>
      </c>
      <c r="FP294">
        <v>1</v>
      </c>
      <c r="FQ294">
        <v>0</v>
      </c>
      <c r="FR294">
        <v>0</v>
      </c>
      <c r="FS294">
        <v>0</v>
      </c>
      <c r="FT294">
        <v>1</v>
      </c>
      <c r="FU294">
        <v>2</v>
      </c>
      <c r="FV294">
        <v>0</v>
      </c>
      <c r="FW294">
        <v>1</v>
      </c>
      <c r="FX294">
        <v>0</v>
      </c>
      <c r="FY294">
        <v>1</v>
      </c>
      <c r="FZ294">
        <v>26</v>
      </c>
      <c r="GA294">
        <v>4</v>
      </c>
      <c r="GB294">
        <v>2</v>
      </c>
      <c r="GC294">
        <v>1</v>
      </c>
      <c r="GD294">
        <v>1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4</v>
      </c>
      <c r="GY294">
        <v>1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1</v>
      </c>
      <c r="HU294">
        <v>0</v>
      </c>
      <c r="HV294">
        <v>1</v>
      </c>
      <c r="HW294">
        <v>6</v>
      </c>
      <c r="HX294">
        <v>5</v>
      </c>
      <c r="HY294">
        <v>0</v>
      </c>
      <c r="HZ294">
        <v>0</v>
      </c>
      <c r="IA294">
        <v>0</v>
      </c>
      <c r="IB294">
        <v>1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6</v>
      </c>
      <c r="IM294" t="s">
        <v>0</v>
      </c>
      <c r="IN294" t="s">
        <v>0</v>
      </c>
      <c r="IO294" t="s">
        <v>0</v>
      </c>
      <c r="IP294" t="s">
        <v>0</v>
      </c>
      <c r="IQ294" t="s">
        <v>0</v>
      </c>
      <c r="IR294" t="s">
        <v>0</v>
      </c>
      <c r="IS294" t="s">
        <v>0</v>
      </c>
      <c r="IT294" t="s">
        <v>0</v>
      </c>
      <c r="IU294" t="s">
        <v>0</v>
      </c>
      <c r="IV294" t="s">
        <v>0</v>
      </c>
      <c r="IW294" t="s">
        <v>0</v>
      </c>
      <c r="IX294" t="s">
        <v>0</v>
      </c>
      <c r="IY294" t="s">
        <v>0</v>
      </c>
      <c r="IZ294" t="s">
        <v>0</v>
      </c>
    </row>
    <row r="295" spans="1:260">
      <c r="A295" t="s">
        <v>1015</v>
      </c>
      <c r="B295" t="s">
        <v>1010</v>
      </c>
      <c r="C295" t="str">
        <f>"180507"</f>
        <v>180507</v>
      </c>
      <c r="D295" t="s">
        <v>1014</v>
      </c>
      <c r="E295">
        <v>10</v>
      </c>
      <c r="F295">
        <v>532</v>
      </c>
      <c r="G295">
        <v>419</v>
      </c>
      <c r="H295">
        <v>149</v>
      </c>
      <c r="I295">
        <v>270</v>
      </c>
      <c r="J295">
        <v>2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270</v>
      </c>
      <c r="T295">
        <v>0</v>
      </c>
      <c r="U295">
        <v>0</v>
      </c>
      <c r="V295">
        <v>270</v>
      </c>
      <c r="W295">
        <v>7</v>
      </c>
      <c r="X295">
        <v>7</v>
      </c>
      <c r="Y295">
        <v>0</v>
      </c>
      <c r="Z295">
        <v>0</v>
      </c>
      <c r="AA295">
        <v>263</v>
      </c>
      <c r="AB295">
        <v>177</v>
      </c>
      <c r="AC295">
        <v>3</v>
      </c>
      <c r="AD295">
        <v>2</v>
      </c>
      <c r="AE295">
        <v>2</v>
      </c>
      <c r="AF295">
        <v>1</v>
      </c>
      <c r="AG295">
        <v>11</v>
      </c>
      <c r="AH295">
        <v>1</v>
      </c>
      <c r="AI295">
        <v>3</v>
      </c>
      <c r="AJ295">
        <v>145</v>
      </c>
      <c r="AK295">
        <v>1</v>
      </c>
      <c r="AL295">
        <v>0</v>
      </c>
      <c r="AM295">
        <v>0</v>
      </c>
      <c r="AN295">
        <v>1</v>
      </c>
      <c r="AO295">
        <v>0</v>
      </c>
      <c r="AP295">
        <v>0</v>
      </c>
      <c r="AQ295">
        <v>1</v>
      </c>
      <c r="AR295">
        <v>0</v>
      </c>
      <c r="AS295">
        <v>0</v>
      </c>
      <c r="AT295">
        <v>0</v>
      </c>
      <c r="AU295">
        <v>0</v>
      </c>
      <c r="AV295">
        <v>2</v>
      </c>
      <c r="AW295">
        <v>0</v>
      </c>
      <c r="AX295">
        <v>4</v>
      </c>
      <c r="AY295">
        <v>177</v>
      </c>
      <c r="AZ295">
        <v>14</v>
      </c>
      <c r="BA295">
        <v>6</v>
      </c>
      <c r="BB295">
        <v>0</v>
      </c>
      <c r="BC295">
        <v>1</v>
      </c>
      <c r="BD295">
        <v>0</v>
      </c>
      <c r="BE295">
        <v>0</v>
      </c>
      <c r="BF295">
        <v>0</v>
      </c>
      <c r="BG295">
        <v>1</v>
      </c>
      <c r="BH295">
        <v>1</v>
      </c>
      <c r="BI295">
        <v>1</v>
      </c>
      <c r="BJ295">
        <v>0</v>
      </c>
      <c r="BK295">
        <v>4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14</v>
      </c>
      <c r="BX295">
        <v>2</v>
      </c>
      <c r="BY295">
        <v>1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1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2</v>
      </c>
      <c r="CL295">
        <v>5</v>
      </c>
      <c r="CM295">
        <v>3</v>
      </c>
      <c r="CN295">
        <v>1</v>
      </c>
      <c r="CO295">
        <v>1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5</v>
      </c>
      <c r="DJ295">
        <v>40</v>
      </c>
      <c r="DK295">
        <v>2</v>
      </c>
      <c r="DL295">
        <v>24</v>
      </c>
      <c r="DM295">
        <v>0</v>
      </c>
      <c r="DN295">
        <v>1</v>
      </c>
      <c r="DO295">
        <v>0</v>
      </c>
      <c r="DP295">
        <v>0</v>
      </c>
      <c r="DQ295">
        <v>0</v>
      </c>
      <c r="DR295">
        <v>5</v>
      </c>
      <c r="DS295">
        <v>0</v>
      </c>
      <c r="DT295">
        <v>0</v>
      </c>
      <c r="DU295">
        <v>0</v>
      </c>
      <c r="DV295">
        <v>3</v>
      </c>
      <c r="DW295">
        <v>0</v>
      </c>
      <c r="DX295">
        <v>0</v>
      </c>
      <c r="DY295">
        <v>0</v>
      </c>
      <c r="DZ295">
        <v>0</v>
      </c>
      <c r="EA295">
        <v>5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40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16</v>
      </c>
      <c r="FG295">
        <v>3</v>
      </c>
      <c r="FH295">
        <v>1</v>
      </c>
      <c r="FI295">
        <v>5</v>
      </c>
      <c r="FJ295">
        <v>0</v>
      </c>
      <c r="FK295">
        <v>0</v>
      </c>
      <c r="FL295">
        <v>1</v>
      </c>
      <c r="FM295">
        <v>2</v>
      </c>
      <c r="FN295">
        <v>2</v>
      </c>
      <c r="FO295">
        <v>0</v>
      </c>
      <c r="FP295">
        <v>0</v>
      </c>
      <c r="FQ295">
        <v>1</v>
      </c>
      <c r="FR295">
        <v>0</v>
      </c>
      <c r="FS295">
        <v>0</v>
      </c>
      <c r="FT295">
        <v>0</v>
      </c>
      <c r="FU295">
        <v>0</v>
      </c>
      <c r="FV295">
        <v>1</v>
      </c>
      <c r="FW295">
        <v>0</v>
      </c>
      <c r="FX295">
        <v>0</v>
      </c>
      <c r="FY295">
        <v>0</v>
      </c>
      <c r="FZ295">
        <v>16</v>
      </c>
      <c r="GA295">
        <v>8</v>
      </c>
      <c r="GB295">
        <v>3</v>
      </c>
      <c r="GC295">
        <v>0</v>
      </c>
      <c r="GD295">
        <v>0</v>
      </c>
      <c r="GE295">
        <v>0</v>
      </c>
      <c r="GF295">
        <v>1</v>
      </c>
      <c r="GG295">
        <v>0</v>
      </c>
      <c r="GH295">
        <v>1</v>
      </c>
      <c r="GI295">
        <v>1</v>
      </c>
      <c r="GJ295">
        <v>0</v>
      </c>
      <c r="GK295">
        <v>1</v>
      </c>
      <c r="GL295">
        <v>0</v>
      </c>
      <c r="GM295">
        <v>0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1</v>
      </c>
      <c r="GT295">
        <v>0</v>
      </c>
      <c r="GU295">
        <v>0</v>
      </c>
      <c r="GV295">
        <v>0</v>
      </c>
      <c r="GW295">
        <v>0</v>
      </c>
      <c r="GX295">
        <v>8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1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1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1</v>
      </c>
      <c r="IM295" t="s">
        <v>0</v>
      </c>
      <c r="IN295" t="s">
        <v>0</v>
      </c>
      <c r="IO295" t="s">
        <v>0</v>
      </c>
      <c r="IP295" t="s">
        <v>0</v>
      </c>
      <c r="IQ295" t="s">
        <v>0</v>
      </c>
      <c r="IR295" t="s">
        <v>0</v>
      </c>
      <c r="IS295" t="s">
        <v>0</v>
      </c>
      <c r="IT295" t="s">
        <v>0</v>
      </c>
      <c r="IU295" t="s">
        <v>0</v>
      </c>
      <c r="IV295" t="s">
        <v>0</v>
      </c>
      <c r="IW295" t="s">
        <v>0</v>
      </c>
      <c r="IX295" t="s">
        <v>0</v>
      </c>
      <c r="IY295" t="s">
        <v>0</v>
      </c>
      <c r="IZ295" t="s">
        <v>0</v>
      </c>
    </row>
    <row r="296" spans="1:260">
      <c r="A296" t="s">
        <v>1013</v>
      </c>
      <c r="B296" t="s">
        <v>1010</v>
      </c>
      <c r="C296" t="str">
        <f>"180507"</f>
        <v>180507</v>
      </c>
      <c r="D296" t="s">
        <v>1012</v>
      </c>
      <c r="E296">
        <v>11</v>
      </c>
      <c r="F296">
        <v>358</v>
      </c>
      <c r="G296">
        <v>280</v>
      </c>
      <c r="H296">
        <v>135</v>
      </c>
      <c r="I296">
        <v>145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145</v>
      </c>
      <c r="T296">
        <v>0</v>
      </c>
      <c r="U296">
        <v>0</v>
      </c>
      <c r="V296">
        <v>145</v>
      </c>
      <c r="W296">
        <v>10</v>
      </c>
      <c r="X296">
        <v>10</v>
      </c>
      <c r="Y296">
        <v>0</v>
      </c>
      <c r="Z296">
        <v>0</v>
      </c>
      <c r="AA296">
        <v>135</v>
      </c>
      <c r="AB296">
        <v>89</v>
      </c>
      <c r="AC296">
        <v>3</v>
      </c>
      <c r="AD296">
        <v>2</v>
      </c>
      <c r="AE296">
        <v>0</v>
      </c>
      <c r="AF296">
        <v>0</v>
      </c>
      <c r="AG296">
        <v>0</v>
      </c>
      <c r="AH296">
        <v>0</v>
      </c>
      <c r="AI296">
        <v>6</v>
      </c>
      <c r="AJ296">
        <v>74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1</v>
      </c>
      <c r="AR296">
        <v>0</v>
      </c>
      <c r="AS296">
        <v>0</v>
      </c>
      <c r="AT296">
        <v>0</v>
      </c>
      <c r="AU296">
        <v>0</v>
      </c>
      <c r="AV296">
        <v>2</v>
      </c>
      <c r="AW296">
        <v>0</v>
      </c>
      <c r="AX296">
        <v>1</v>
      </c>
      <c r="AY296">
        <v>89</v>
      </c>
      <c r="AZ296">
        <v>9</v>
      </c>
      <c r="BA296">
        <v>2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3</v>
      </c>
      <c r="BL296">
        <v>3</v>
      </c>
      <c r="BM296">
        <v>1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9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1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1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1</v>
      </c>
      <c r="DJ296">
        <v>21</v>
      </c>
      <c r="DK296">
        <v>2</v>
      </c>
      <c r="DL296">
        <v>17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1</v>
      </c>
      <c r="EB296">
        <v>0</v>
      </c>
      <c r="EC296">
        <v>0</v>
      </c>
      <c r="ED296">
        <v>1</v>
      </c>
      <c r="EE296">
        <v>0</v>
      </c>
      <c r="EF296">
        <v>0</v>
      </c>
      <c r="EG296">
        <v>21</v>
      </c>
      <c r="EH296">
        <v>4</v>
      </c>
      <c r="EI296">
        <v>1</v>
      </c>
      <c r="EJ296">
        <v>0</v>
      </c>
      <c r="EK296">
        <v>0</v>
      </c>
      <c r="EL296">
        <v>2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1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4</v>
      </c>
      <c r="FF296">
        <v>6</v>
      </c>
      <c r="FG296">
        <v>2</v>
      </c>
      <c r="FH296">
        <v>2</v>
      </c>
      <c r="FI296">
        <v>0</v>
      </c>
      <c r="FJ296">
        <v>1</v>
      </c>
      <c r="FK296">
        <v>0</v>
      </c>
      <c r="FL296">
        <v>0</v>
      </c>
      <c r="FM296">
        <v>1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6</v>
      </c>
      <c r="GA296">
        <v>2</v>
      </c>
      <c r="GB296">
        <v>2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2</v>
      </c>
      <c r="GY296">
        <v>2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1</v>
      </c>
      <c r="HL296">
        <v>1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2</v>
      </c>
      <c r="HW296">
        <v>1</v>
      </c>
      <c r="HX296">
        <v>0</v>
      </c>
      <c r="HY296">
        <v>0</v>
      </c>
      <c r="HZ296">
        <v>1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1</v>
      </c>
      <c r="IM296" t="s">
        <v>0</v>
      </c>
      <c r="IN296" t="s">
        <v>0</v>
      </c>
      <c r="IO296" t="s">
        <v>0</v>
      </c>
      <c r="IP296" t="s">
        <v>0</v>
      </c>
      <c r="IQ296" t="s">
        <v>0</v>
      </c>
      <c r="IR296" t="s">
        <v>0</v>
      </c>
      <c r="IS296" t="s">
        <v>0</v>
      </c>
      <c r="IT296" t="s">
        <v>0</v>
      </c>
      <c r="IU296" t="s">
        <v>0</v>
      </c>
      <c r="IV296" t="s">
        <v>0</v>
      </c>
      <c r="IW296" t="s">
        <v>0</v>
      </c>
      <c r="IX296" t="s">
        <v>0</v>
      </c>
      <c r="IY296" t="s">
        <v>0</v>
      </c>
      <c r="IZ296" t="s">
        <v>0</v>
      </c>
    </row>
    <row r="297" spans="1:260">
      <c r="A297" t="s">
        <v>1011</v>
      </c>
      <c r="B297" t="s">
        <v>1010</v>
      </c>
      <c r="C297" t="str">
        <f>"180507"</f>
        <v>180507</v>
      </c>
      <c r="D297" t="s">
        <v>1009</v>
      </c>
      <c r="E297">
        <v>12</v>
      </c>
      <c r="F297">
        <v>316</v>
      </c>
      <c r="G297">
        <v>250</v>
      </c>
      <c r="H297">
        <v>91</v>
      </c>
      <c r="I297">
        <v>159</v>
      </c>
      <c r="J297">
        <v>2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159</v>
      </c>
      <c r="T297">
        <v>0</v>
      </c>
      <c r="U297">
        <v>0</v>
      </c>
      <c r="V297">
        <v>159</v>
      </c>
      <c r="W297">
        <v>8</v>
      </c>
      <c r="X297">
        <v>7</v>
      </c>
      <c r="Y297">
        <v>1</v>
      </c>
      <c r="Z297">
        <v>0</v>
      </c>
      <c r="AA297">
        <v>151</v>
      </c>
      <c r="AB297">
        <v>79</v>
      </c>
      <c r="AC297">
        <v>5</v>
      </c>
      <c r="AD297">
        <v>1</v>
      </c>
      <c r="AE297">
        <v>0</v>
      </c>
      <c r="AF297">
        <v>0</v>
      </c>
      <c r="AG297">
        <v>17</v>
      </c>
      <c r="AH297">
        <v>0</v>
      </c>
      <c r="AI297">
        <v>1</v>
      </c>
      <c r="AJ297">
        <v>52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1</v>
      </c>
      <c r="AQ297">
        <v>0</v>
      </c>
      <c r="AR297">
        <v>0</v>
      </c>
      <c r="AS297">
        <v>0</v>
      </c>
      <c r="AT297">
        <v>0</v>
      </c>
      <c r="AU297">
        <v>1</v>
      </c>
      <c r="AV297">
        <v>0</v>
      </c>
      <c r="AW297">
        <v>1</v>
      </c>
      <c r="AX297">
        <v>0</v>
      </c>
      <c r="AY297">
        <v>79</v>
      </c>
      <c r="AZ297">
        <v>9</v>
      </c>
      <c r="BA297">
        <v>3</v>
      </c>
      <c r="BB297">
        <v>0</v>
      </c>
      <c r="BC297">
        <v>1</v>
      </c>
      <c r="BD297">
        <v>0</v>
      </c>
      <c r="BE297">
        <v>0</v>
      </c>
      <c r="BF297">
        <v>1</v>
      </c>
      <c r="BG297">
        <v>0</v>
      </c>
      <c r="BH297">
        <v>1</v>
      </c>
      <c r="BI297">
        <v>0</v>
      </c>
      <c r="BJ297">
        <v>0</v>
      </c>
      <c r="BK297">
        <v>3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9</v>
      </c>
      <c r="BX297">
        <v>4</v>
      </c>
      <c r="BY297">
        <v>2</v>
      </c>
      <c r="BZ297">
        <v>1</v>
      </c>
      <c r="CA297">
        <v>1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4</v>
      </c>
      <c r="CL297">
        <v>17</v>
      </c>
      <c r="CM297">
        <v>2</v>
      </c>
      <c r="CN297">
        <v>1</v>
      </c>
      <c r="CO297">
        <v>8</v>
      </c>
      <c r="CP297">
        <v>0</v>
      </c>
      <c r="CQ297">
        <v>0</v>
      </c>
      <c r="CR297">
        <v>1</v>
      </c>
      <c r="CS297">
        <v>0</v>
      </c>
      <c r="CT297">
        <v>0</v>
      </c>
      <c r="CU297">
        <v>1</v>
      </c>
      <c r="CV297">
        <v>1</v>
      </c>
      <c r="CW297">
        <v>1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1</v>
      </c>
      <c r="DD297">
        <v>0</v>
      </c>
      <c r="DE297">
        <v>0</v>
      </c>
      <c r="DF297">
        <v>0</v>
      </c>
      <c r="DG297">
        <v>0</v>
      </c>
      <c r="DH297">
        <v>1</v>
      </c>
      <c r="DI297">
        <v>17</v>
      </c>
      <c r="DJ297">
        <v>28</v>
      </c>
      <c r="DK297">
        <v>0</v>
      </c>
      <c r="DL297">
        <v>27</v>
      </c>
      <c r="DM297">
        <v>0</v>
      </c>
      <c r="DN297">
        <v>0</v>
      </c>
      <c r="DO297">
        <v>0</v>
      </c>
      <c r="DP297">
        <v>1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28</v>
      </c>
      <c r="EH297">
        <v>4</v>
      </c>
      <c r="EI297">
        <v>0</v>
      </c>
      <c r="EJ297">
        <v>0</v>
      </c>
      <c r="EK297">
        <v>2</v>
      </c>
      <c r="EL297">
        <v>0</v>
      </c>
      <c r="EM297">
        <v>0</v>
      </c>
      <c r="EN297">
        <v>1</v>
      </c>
      <c r="EO297">
        <v>0</v>
      </c>
      <c r="EP297">
        <v>0</v>
      </c>
      <c r="EQ297">
        <v>0</v>
      </c>
      <c r="ER297">
        <v>0</v>
      </c>
      <c r="ES297">
        <v>1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4</v>
      </c>
      <c r="FF297">
        <v>9</v>
      </c>
      <c r="FG297">
        <v>3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1</v>
      </c>
      <c r="FN297">
        <v>0</v>
      </c>
      <c r="FO297">
        <v>0</v>
      </c>
      <c r="FP297">
        <v>0</v>
      </c>
      <c r="FQ297">
        <v>0</v>
      </c>
      <c r="FR297">
        <v>2</v>
      </c>
      <c r="FS297">
        <v>0</v>
      </c>
      <c r="FT297">
        <v>0</v>
      </c>
      <c r="FU297">
        <v>3</v>
      </c>
      <c r="FV297">
        <v>0</v>
      </c>
      <c r="FW297">
        <v>0</v>
      </c>
      <c r="FX297">
        <v>0</v>
      </c>
      <c r="FY297">
        <v>0</v>
      </c>
      <c r="FZ297">
        <v>9</v>
      </c>
      <c r="GA297">
        <v>1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1</v>
      </c>
      <c r="GT297">
        <v>0</v>
      </c>
      <c r="GU297">
        <v>0</v>
      </c>
      <c r="GV297">
        <v>0</v>
      </c>
      <c r="GW297">
        <v>0</v>
      </c>
      <c r="GX297">
        <v>1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0</v>
      </c>
      <c r="IM297" t="s">
        <v>0</v>
      </c>
      <c r="IN297" t="s">
        <v>0</v>
      </c>
      <c r="IO297" t="s">
        <v>0</v>
      </c>
      <c r="IP297" t="s">
        <v>0</v>
      </c>
      <c r="IQ297" t="s">
        <v>0</v>
      </c>
      <c r="IR297" t="s">
        <v>0</v>
      </c>
      <c r="IS297" t="s">
        <v>0</v>
      </c>
      <c r="IT297" t="s">
        <v>0</v>
      </c>
      <c r="IU297" t="s">
        <v>0</v>
      </c>
      <c r="IV297" t="s">
        <v>0</v>
      </c>
      <c r="IW297" t="s">
        <v>0</v>
      </c>
      <c r="IX297" t="s">
        <v>0</v>
      </c>
      <c r="IY297" t="s">
        <v>0</v>
      </c>
      <c r="IZ297" t="s">
        <v>0</v>
      </c>
    </row>
    <row r="298" spans="1:260">
      <c r="A298" t="s">
        <v>1008</v>
      </c>
      <c r="B298" t="s">
        <v>999</v>
      </c>
      <c r="C298" t="str">
        <f>"180508"</f>
        <v>180508</v>
      </c>
      <c r="D298" t="s">
        <v>1007</v>
      </c>
      <c r="E298">
        <v>1</v>
      </c>
      <c r="F298">
        <v>1059</v>
      </c>
      <c r="G298">
        <v>807</v>
      </c>
      <c r="H298">
        <v>270</v>
      </c>
      <c r="I298">
        <v>537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537</v>
      </c>
      <c r="T298">
        <v>0</v>
      </c>
      <c r="U298">
        <v>0</v>
      </c>
      <c r="V298">
        <v>537</v>
      </c>
      <c r="W298">
        <v>18</v>
      </c>
      <c r="X298">
        <v>10</v>
      </c>
      <c r="Y298">
        <v>8</v>
      </c>
      <c r="Z298">
        <v>0</v>
      </c>
      <c r="AA298">
        <v>519</v>
      </c>
      <c r="AB298">
        <v>331</v>
      </c>
      <c r="AC298">
        <v>17</v>
      </c>
      <c r="AD298">
        <v>0</v>
      </c>
      <c r="AE298">
        <v>0</v>
      </c>
      <c r="AF298">
        <v>1</v>
      </c>
      <c r="AG298">
        <v>34</v>
      </c>
      <c r="AH298">
        <v>0</v>
      </c>
      <c r="AI298">
        <v>19</v>
      </c>
      <c r="AJ298">
        <v>247</v>
      </c>
      <c r="AK298">
        <v>0</v>
      </c>
      <c r="AL298">
        <v>0</v>
      </c>
      <c r="AM298">
        <v>0</v>
      </c>
      <c r="AN298">
        <v>0</v>
      </c>
      <c r="AO298">
        <v>1</v>
      </c>
      <c r="AP298">
        <v>0</v>
      </c>
      <c r="AQ298">
        <v>0</v>
      </c>
      <c r="AR298">
        <v>1</v>
      </c>
      <c r="AS298">
        <v>1</v>
      </c>
      <c r="AT298">
        <v>0</v>
      </c>
      <c r="AU298">
        <v>2</v>
      </c>
      <c r="AV298">
        <v>2</v>
      </c>
      <c r="AW298">
        <v>3</v>
      </c>
      <c r="AX298">
        <v>3</v>
      </c>
      <c r="AY298">
        <v>331</v>
      </c>
      <c r="AZ298">
        <v>58</v>
      </c>
      <c r="BA298">
        <v>14</v>
      </c>
      <c r="BB298">
        <v>2</v>
      </c>
      <c r="BC298">
        <v>7</v>
      </c>
      <c r="BD298">
        <v>2</v>
      </c>
      <c r="BE298">
        <v>0</v>
      </c>
      <c r="BF298">
        <v>0</v>
      </c>
      <c r="BG298">
        <v>7</v>
      </c>
      <c r="BH298">
        <v>0</v>
      </c>
      <c r="BI298">
        <v>0</v>
      </c>
      <c r="BJ298">
        <v>0</v>
      </c>
      <c r="BK298">
        <v>21</v>
      </c>
      <c r="BL298">
        <v>0</v>
      </c>
      <c r="BM298">
        <v>1</v>
      </c>
      <c r="BN298">
        <v>2</v>
      </c>
      <c r="BO298">
        <v>1</v>
      </c>
      <c r="BP298">
        <v>1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58</v>
      </c>
      <c r="BX298">
        <v>9</v>
      </c>
      <c r="BY298">
        <v>1</v>
      </c>
      <c r="BZ298">
        <v>3</v>
      </c>
      <c r="CA298">
        <v>0</v>
      </c>
      <c r="CB298">
        <v>2</v>
      </c>
      <c r="CC298">
        <v>0</v>
      </c>
      <c r="CD298">
        <v>0</v>
      </c>
      <c r="CE298">
        <v>1</v>
      </c>
      <c r="CF298">
        <v>0</v>
      </c>
      <c r="CG298">
        <v>0</v>
      </c>
      <c r="CH298">
        <v>0</v>
      </c>
      <c r="CI298">
        <v>1</v>
      </c>
      <c r="CJ298">
        <v>1</v>
      </c>
      <c r="CK298">
        <v>9</v>
      </c>
      <c r="CL298">
        <v>41</v>
      </c>
      <c r="CM298">
        <v>13</v>
      </c>
      <c r="CN298">
        <v>1</v>
      </c>
      <c r="CO298">
        <v>21</v>
      </c>
      <c r="CP298">
        <v>0</v>
      </c>
      <c r="CQ298">
        <v>0</v>
      </c>
      <c r="CR298">
        <v>0</v>
      </c>
      <c r="CS298">
        <v>1</v>
      </c>
      <c r="CT298">
        <v>0</v>
      </c>
      <c r="CU298">
        <v>1</v>
      </c>
      <c r="CV298">
        <v>0</v>
      </c>
      <c r="CW298">
        <v>2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2</v>
      </c>
      <c r="DI298">
        <v>41</v>
      </c>
      <c r="DJ298">
        <v>22</v>
      </c>
      <c r="DK298">
        <v>6</v>
      </c>
      <c r="DL298">
        <v>4</v>
      </c>
      <c r="DM298">
        <v>0</v>
      </c>
      <c r="DN298">
        <v>2</v>
      </c>
      <c r="DO298">
        <v>1</v>
      </c>
      <c r="DP298">
        <v>0</v>
      </c>
      <c r="DQ298">
        <v>0</v>
      </c>
      <c r="DR298">
        <v>5</v>
      </c>
      <c r="DS298">
        <v>0</v>
      </c>
      <c r="DT298">
        <v>0</v>
      </c>
      <c r="DU298">
        <v>0</v>
      </c>
      <c r="DV298">
        <v>3</v>
      </c>
      <c r="DW298">
        <v>0</v>
      </c>
      <c r="DX298">
        <v>0</v>
      </c>
      <c r="DY298">
        <v>0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22</v>
      </c>
      <c r="EH298">
        <v>10</v>
      </c>
      <c r="EI298">
        <v>2</v>
      </c>
      <c r="EJ298">
        <v>0</v>
      </c>
      <c r="EK298">
        <v>1</v>
      </c>
      <c r="EL298">
        <v>0</v>
      </c>
      <c r="EM298">
        <v>1</v>
      </c>
      <c r="EN298">
        <v>4</v>
      </c>
      <c r="EO298">
        <v>0</v>
      </c>
      <c r="EP298">
        <v>1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1</v>
      </c>
      <c r="FE298">
        <v>10</v>
      </c>
      <c r="FF298">
        <v>25</v>
      </c>
      <c r="FG298">
        <v>5</v>
      </c>
      <c r="FH298">
        <v>1</v>
      </c>
      <c r="FI298">
        <v>7</v>
      </c>
      <c r="FJ298">
        <v>2</v>
      </c>
      <c r="FK298">
        <v>1</v>
      </c>
      <c r="FL298">
        <v>1</v>
      </c>
      <c r="FM298">
        <v>2</v>
      </c>
      <c r="FN298">
        <v>0</v>
      </c>
      <c r="FO298">
        <v>0</v>
      </c>
      <c r="FP298">
        <v>0</v>
      </c>
      <c r="FQ298">
        <v>1</v>
      </c>
      <c r="FR298">
        <v>0</v>
      </c>
      <c r="FS298">
        <v>1</v>
      </c>
      <c r="FT298">
        <v>0</v>
      </c>
      <c r="FU298">
        <v>1</v>
      </c>
      <c r="FV298">
        <v>0</v>
      </c>
      <c r="FW298">
        <v>0</v>
      </c>
      <c r="FX298">
        <v>3</v>
      </c>
      <c r="FY298">
        <v>0</v>
      </c>
      <c r="FZ298">
        <v>25</v>
      </c>
      <c r="GA298">
        <v>17</v>
      </c>
      <c r="GB298">
        <v>7</v>
      </c>
      <c r="GC298">
        <v>0</v>
      </c>
      <c r="GD298">
        <v>1</v>
      </c>
      <c r="GE298">
        <v>0</v>
      </c>
      <c r="GF298">
        <v>0</v>
      </c>
      <c r="GG298">
        <v>1</v>
      </c>
      <c r="GH298">
        <v>0</v>
      </c>
      <c r="GI298">
        <v>3</v>
      </c>
      <c r="GJ298">
        <v>1</v>
      </c>
      <c r="GK298">
        <v>1</v>
      </c>
      <c r="GL298">
        <v>1</v>
      </c>
      <c r="GM298">
        <v>0</v>
      </c>
      <c r="GN298">
        <v>0</v>
      </c>
      <c r="GO298">
        <v>0</v>
      </c>
      <c r="GP298">
        <v>0</v>
      </c>
      <c r="GQ298">
        <v>0</v>
      </c>
      <c r="GR298">
        <v>0</v>
      </c>
      <c r="GS298">
        <v>0</v>
      </c>
      <c r="GT298">
        <v>1</v>
      </c>
      <c r="GU298">
        <v>0</v>
      </c>
      <c r="GV298">
        <v>0</v>
      </c>
      <c r="GW298">
        <v>1</v>
      </c>
      <c r="GX298">
        <v>17</v>
      </c>
      <c r="GY298">
        <v>5</v>
      </c>
      <c r="GZ298">
        <v>0</v>
      </c>
      <c r="HA298">
        <v>0</v>
      </c>
      <c r="HB298">
        <v>1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1</v>
      </c>
      <c r="HK298">
        <v>0</v>
      </c>
      <c r="HL298">
        <v>0</v>
      </c>
      <c r="HM298">
        <v>0</v>
      </c>
      <c r="HN298">
        <v>0</v>
      </c>
      <c r="HO298">
        <v>3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0</v>
      </c>
      <c r="HV298">
        <v>5</v>
      </c>
      <c r="HW298">
        <v>1</v>
      </c>
      <c r="HX298">
        <v>0</v>
      </c>
      <c r="HY298">
        <v>0</v>
      </c>
      <c r="HZ298">
        <v>1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1</v>
      </c>
      <c r="IM298" t="s">
        <v>0</v>
      </c>
      <c r="IN298" t="s">
        <v>0</v>
      </c>
      <c r="IO298" t="s">
        <v>0</v>
      </c>
      <c r="IP298" t="s">
        <v>0</v>
      </c>
      <c r="IQ298" t="s">
        <v>0</v>
      </c>
      <c r="IR298" t="s">
        <v>0</v>
      </c>
      <c r="IS298" t="s">
        <v>0</v>
      </c>
      <c r="IT298" t="s">
        <v>0</v>
      </c>
      <c r="IU298" t="s">
        <v>0</v>
      </c>
      <c r="IV298" t="s">
        <v>0</v>
      </c>
      <c r="IW298" t="s">
        <v>0</v>
      </c>
      <c r="IX298" t="s">
        <v>0</v>
      </c>
      <c r="IY298" t="s">
        <v>0</v>
      </c>
      <c r="IZ298" t="s">
        <v>0</v>
      </c>
    </row>
    <row r="299" spans="1:260">
      <c r="A299" t="s">
        <v>1006</v>
      </c>
      <c r="B299" t="s">
        <v>999</v>
      </c>
      <c r="C299" t="str">
        <f>"180508"</f>
        <v>180508</v>
      </c>
      <c r="D299" t="s">
        <v>1005</v>
      </c>
      <c r="E299">
        <v>2</v>
      </c>
      <c r="F299">
        <v>1451</v>
      </c>
      <c r="G299">
        <v>1110</v>
      </c>
      <c r="H299">
        <v>464</v>
      </c>
      <c r="I299">
        <v>646</v>
      </c>
      <c r="J299">
        <v>1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646</v>
      </c>
      <c r="T299">
        <v>0</v>
      </c>
      <c r="U299">
        <v>0</v>
      </c>
      <c r="V299">
        <v>646</v>
      </c>
      <c r="W299">
        <v>27</v>
      </c>
      <c r="X299">
        <v>19</v>
      </c>
      <c r="Y299">
        <v>8</v>
      </c>
      <c r="Z299">
        <v>0</v>
      </c>
      <c r="AA299">
        <v>619</v>
      </c>
      <c r="AB299">
        <v>440</v>
      </c>
      <c r="AC299">
        <v>19</v>
      </c>
      <c r="AD299">
        <v>6</v>
      </c>
      <c r="AE299">
        <v>9</v>
      </c>
      <c r="AF299">
        <v>7</v>
      </c>
      <c r="AG299">
        <v>49</v>
      </c>
      <c r="AH299">
        <v>2</v>
      </c>
      <c r="AI299">
        <v>9</v>
      </c>
      <c r="AJ299">
        <v>318</v>
      </c>
      <c r="AK299">
        <v>3</v>
      </c>
      <c r="AL299">
        <v>0</v>
      </c>
      <c r="AM299">
        <v>0</v>
      </c>
      <c r="AN299">
        <v>0</v>
      </c>
      <c r="AO299">
        <v>3</v>
      </c>
      <c r="AP299">
        <v>1</v>
      </c>
      <c r="AQ299">
        <v>4</v>
      </c>
      <c r="AR299">
        <v>0</v>
      </c>
      <c r="AS299">
        <v>1</v>
      </c>
      <c r="AT299">
        <v>0</v>
      </c>
      <c r="AU299">
        <v>0</v>
      </c>
      <c r="AV299">
        <v>1</v>
      </c>
      <c r="AW299">
        <v>6</v>
      </c>
      <c r="AX299">
        <v>2</v>
      </c>
      <c r="AY299">
        <v>440</v>
      </c>
      <c r="AZ299">
        <v>26</v>
      </c>
      <c r="BA299">
        <v>7</v>
      </c>
      <c r="BB299">
        <v>1</v>
      </c>
      <c r="BC299">
        <v>0</v>
      </c>
      <c r="BD299">
        <v>1</v>
      </c>
      <c r="BE299">
        <v>0</v>
      </c>
      <c r="BF299">
        <v>0</v>
      </c>
      <c r="BG299">
        <v>3</v>
      </c>
      <c r="BH299">
        <v>0</v>
      </c>
      <c r="BI299">
        <v>0</v>
      </c>
      <c r="BJ299">
        <v>0</v>
      </c>
      <c r="BK299">
        <v>8</v>
      </c>
      <c r="BL299">
        <v>0</v>
      </c>
      <c r="BM299">
        <v>2</v>
      </c>
      <c r="BN299">
        <v>0</v>
      </c>
      <c r="BO299">
        <v>2</v>
      </c>
      <c r="BP299">
        <v>0</v>
      </c>
      <c r="BQ299">
        <v>0</v>
      </c>
      <c r="BR299">
        <v>2</v>
      </c>
      <c r="BS299">
        <v>0</v>
      </c>
      <c r="BT299">
        <v>0</v>
      </c>
      <c r="BU299">
        <v>0</v>
      </c>
      <c r="BV299">
        <v>0</v>
      </c>
      <c r="BW299">
        <v>26</v>
      </c>
      <c r="BX299">
        <v>6</v>
      </c>
      <c r="BY299">
        <v>0</v>
      </c>
      <c r="BZ299">
        <v>1</v>
      </c>
      <c r="CA299">
        <v>1</v>
      </c>
      <c r="CB299">
        <v>0</v>
      </c>
      <c r="CC299">
        <v>0</v>
      </c>
      <c r="CD299">
        <v>0</v>
      </c>
      <c r="CE299">
        <v>1</v>
      </c>
      <c r="CF299">
        <v>1</v>
      </c>
      <c r="CG299">
        <v>2</v>
      </c>
      <c r="CH299">
        <v>0</v>
      </c>
      <c r="CI299">
        <v>0</v>
      </c>
      <c r="CJ299">
        <v>0</v>
      </c>
      <c r="CK299">
        <v>6</v>
      </c>
      <c r="CL299">
        <v>17</v>
      </c>
      <c r="CM299">
        <v>9</v>
      </c>
      <c r="CN299">
        <v>1</v>
      </c>
      <c r="CO299">
        <v>3</v>
      </c>
      <c r="CP299">
        <v>1</v>
      </c>
      <c r="CQ299">
        <v>0</v>
      </c>
      <c r="CR299">
        <v>0</v>
      </c>
      <c r="CS299">
        <v>1</v>
      </c>
      <c r="CT299">
        <v>0</v>
      </c>
      <c r="CU299">
        <v>0</v>
      </c>
      <c r="CV299">
        <v>1</v>
      </c>
      <c r="CW299">
        <v>1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17</v>
      </c>
      <c r="DJ299">
        <v>57</v>
      </c>
      <c r="DK299">
        <v>12</v>
      </c>
      <c r="DL299">
        <v>26</v>
      </c>
      <c r="DM299">
        <v>0</v>
      </c>
      <c r="DN299">
        <v>1</v>
      </c>
      <c r="DO299">
        <v>0</v>
      </c>
      <c r="DP299">
        <v>0</v>
      </c>
      <c r="DQ299">
        <v>0</v>
      </c>
      <c r="DR299">
        <v>0</v>
      </c>
      <c r="DS299">
        <v>6</v>
      </c>
      <c r="DT299">
        <v>1</v>
      </c>
      <c r="DU299">
        <v>0</v>
      </c>
      <c r="DV299">
        <v>7</v>
      </c>
      <c r="DW299">
        <v>0</v>
      </c>
      <c r="DX299">
        <v>0</v>
      </c>
      <c r="DY299">
        <v>0</v>
      </c>
      <c r="DZ299">
        <v>0</v>
      </c>
      <c r="EA299">
        <v>3</v>
      </c>
      <c r="EB299">
        <v>0</v>
      </c>
      <c r="EC299">
        <v>0</v>
      </c>
      <c r="ED299">
        <v>1</v>
      </c>
      <c r="EE299">
        <v>0</v>
      </c>
      <c r="EF299">
        <v>0</v>
      </c>
      <c r="EG299">
        <v>57</v>
      </c>
      <c r="EH299">
        <v>10</v>
      </c>
      <c r="EI299">
        <v>2</v>
      </c>
      <c r="EJ299">
        <v>2</v>
      </c>
      <c r="EK299">
        <v>2</v>
      </c>
      <c r="EL299">
        <v>0</v>
      </c>
      <c r="EM299">
        <v>0</v>
      </c>
      <c r="EN299">
        <v>1</v>
      </c>
      <c r="EO299">
        <v>0</v>
      </c>
      <c r="EP299">
        <v>3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10</v>
      </c>
      <c r="FF299">
        <v>51</v>
      </c>
      <c r="FG299">
        <v>15</v>
      </c>
      <c r="FH299">
        <v>4</v>
      </c>
      <c r="FI299">
        <v>8</v>
      </c>
      <c r="FJ299">
        <v>0</v>
      </c>
      <c r="FK299">
        <v>1</v>
      </c>
      <c r="FL299">
        <v>2</v>
      </c>
      <c r="FM299">
        <v>1</v>
      </c>
      <c r="FN299">
        <v>2</v>
      </c>
      <c r="FO299">
        <v>1</v>
      </c>
      <c r="FP299">
        <v>1</v>
      </c>
      <c r="FQ299">
        <v>1</v>
      </c>
      <c r="FR299">
        <v>0</v>
      </c>
      <c r="FS299">
        <v>0</v>
      </c>
      <c r="FT299">
        <v>1</v>
      </c>
      <c r="FU299">
        <v>4</v>
      </c>
      <c r="FV299">
        <v>0</v>
      </c>
      <c r="FW299">
        <v>2</v>
      </c>
      <c r="FX299">
        <v>2</v>
      </c>
      <c r="FY299">
        <v>6</v>
      </c>
      <c r="FZ299">
        <v>51</v>
      </c>
      <c r="GA299">
        <v>7</v>
      </c>
      <c r="GB299">
        <v>6</v>
      </c>
      <c r="GC299">
        <v>0</v>
      </c>
      <c r="GD299">
        <v>1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0</v>
      </c>
      <c r="GL299">
        <v>0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7</v>
      </c>
      <c r="GY299">
        <v>1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1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0</v>
      </c>
      <c r="HV299">
        <v>1</v>
      </c>
      <c r="HW299">
        <v>4</v>
      </c>
      <c r="HX299">
        <v>2</v>
      </c>
      <c r="HY299">
        <v>0</v>
      </c>
      <c r="HZ299">
        <v>1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1</v>
      </c>
      <c r="IH299">
        <v>0</v>
      </c>
      <c r="II299">
        <v>0</v>
      </c>
      <c r="IJ299">
        <v>0</v>
      </c>
      <c r="IK299">
        <v>0</v>
      </c>
      <c r="IL299">
        <v>4</v>
      </c>
      <c r="IM299" t="s">
        <v>0</v>
      </c>
      <c r="IN299" t="s">
        <v>0</v>
      </c>
      <c r="IO299" t="s">
        <v>0</v>
      </c>
      <c r="IP299" t="s">
        <v>0</v>
      </c>
      <c r="IQ299" t="s">
        <v>0</v>
      </c>
      <c r="IR299" t="s">
        <v>0</v>
      </c>
      <c r="IS299" t="s">
        <v>0</v>
      </c>
      <c r="IT299" t="s">
        <v>0</v>
      </c>
      <c r="IU299" t="s">
        <v>0</v>
      </c>
      <c r="IV299" t="s">
        <v>0</v>
      </c>
      <c r="IW299" t="s">
        <v>0</v>
      </c>
      <c r="IX299" t="s">
        <v>0</v>
      </c>
      <c r="IY299" t="s">
        <v>0</v>
      </c>
      <c r="IZ299" t="s">
        <v>0</v>
      </c>
    </row>
    <row r="300" spans="1:260">
      <c r="A300" t="s">
        <v>1004</v>
      </c>
      <c r="B300" t="s">
        <v>999</v>
      </c>
      <c r="C300" t="str">
        <f>"180508"</f>
        <v>180508</v>
      </c>
      <c r="D300" t="s">
        <v>1003</v>
      </c>
      <c r="E300">
        <v>3</v>
      </c>
      <c r="F300">
        <v>526</v>
      </c>
      <c r="G300">
        <v>410</v>
      </c>
      <c r="H300">
        <v>133</v>
      </c>
      <c r="I300">
        <v>277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277</v>
      </c>
      <c r="T300">
        <v>0</v>
      </c>
      <c r="U300">
        <v>0</v>
      </c>
      <c r="V300">
        <v>277</v>
      </c>
      <c r="W300">
        <v>9</v>
      </c>
      <c r="X300">
        <v>5</v>
      </c>
      <c r="Y300">
        <v>1</v>
      </c>
      <c r="Z300">
        <v>3</v>
      </c>
      <c r="AA300">
        <v>268</v>
      </c>
      <c r="AB300">
        <v>200</v>
      </c>
      <c r="AC300">
        <v>7</v>
      </c>
      <c r="AD300">
        <v>0</v>
      </c>
      <c r="AE300">
        <v>0</v>
      </c>
      <c r="AF300">
        <v>0</v>
      </c>
      <c r="AG300">
        <v>21</v>
      </c>
      <c r="AH300">
        <v>0</v>
      </c>
      <c r="AI300">
        <v>5</v>
      </c>
      <c r="AJ300">
        <v>163</v>
      </c>
      <c r="AK300">
        <v>1</v>
      </c>
      <c r="AL300">
        <v>0</v>
      </c>
      <c r="AM300">
        <v>0</v>
      </c>
      <c r="AN300">
        <v>0</v>
      </c>
      <c r="AO300">
        <v>0</v>
      </c>
      <c r="AP300">
        <v>1</v>
      </c>
      <c r="AQ300">
        <v>1</v>
      </c>
      <c r="AR300">
        <v>0</v>
      </c>
      <c r="AS300">
        <v>0</v>
      </c>
      <c r="AT300">
        <v>0</v>
      </c>
      <c r="AU300">
        <v>0</v>
      </c>
      <c r="AV300">
        <v>1</v>
      </c>
      <c r="AW300">
        <v>0</v>
      </c>
      <c r="AX300">
        <v>0</v>
      </c>
      <c r="AY300">
        <v>200</v>
      </c>
      <c r="AZ300">
        <v>18</v>
      </c>
      <c r="BA300">
        <v>5</v>
      </c>
      <c r="BB300">
        <v>1</v>
      </c>
      <c r="BC300">
        <v>4</v>
      </c>
      <c r="BD300">
        <v>1</v>
      </c>
      <c r="BE300">
        <v>0</v>
      </c>
      <c r="BF300">
        <v>0</v>
      </c>
      <c r="BG300">
        <v>4</v>
      </c>
      <c r="BH300">
        <v>0</v>
      </c>
      <c r="BI300">
        <v>0</v>
      </c>
      <c r="BJ300">
        <v>0</v>
      </c>
      <c r="BK300">
        <v>3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18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9</v>
      </c>
      <c r="CM300">
        <v>3</v>
      </c>
      <c r="CN300">
        <v>1</v>
      </c>
      <c r="CO300">
        <v>2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1</v>
      </c>
      <c r="CV300">
        <v>0</v>
      </c>
      <c r="CW300">
        <v>1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1</v>
      </c>
      <c r="DI300">
        <v>9</v>
      </c>
      <c r="DJ300">
        <v>7</v>
      </c>
      <c r="DK300">
        <v>1</v>
      </c>
      <c r="DL300">
        <v>1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1</v>
      </c>
      <c r="DS300">
        <v>0</v>
      </c>
      <c r="DT300">
        <v>0</v>
      </c>
      <c r="DU300">
        <v>0</v>
      </c>
      <c r="DV300">
        <v>1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2</v>
      </c>
      <c r="EC300">
        <v>0</v>
      </c>
      <c r="ED300">
        <v>1</v>
      </c>
      <c r="EE300">
        <v>0</v>
      </c>
      <c r="EF300">
        <v>0</v>
      </c>
      <c r="EG300">
        <v>7</v>
      </c>
      <c r="EH300">
        <v>7</v>
      </c>
      <c r="EI300">
        <v>2</v>
      </c>
      <c r="EJ300">
        <v>0</v>
      </c>
      <c r="EK300">
        <v>2</v>
      </c>
      <c r="EL300">
        <v>0</v>
      </c>
      <c r="EM300">
        <v>0</v>
      </c>
      <c r="EN300">
        <v>1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1</v>
      </c>
      <c r="EU300">
        <v>0</v>
      </c>
      <c r="EV300">
        <v>0</v>
      </c>
      <c r="EW300">
        <v>0</v>
      </c>
      <c r="EX300">
        <v>1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7</v>
      </c>
      <c r="FF300">
        <v>21</v>
      </c>
      <c r="FG300">
        <v>3</v>
      </c>
      <c r="FH300">
        <v>0</v>
      </c>
      <c r="FI300">
        <v>3</v>
      </c>
      <c r="FJ300">
        <v>0</v>
      </c>
      <c r="FK300">
        <v>1</v>
      </c>
      <c r="FL300">
        <v>0</v>
      </c>
      <c r="FM300">
        <v>2</v>
      </c>
      <c r="FN300">
        <v>0</v>
      </c>
      <c r="FO300">
        <v>0</v>
      </c>
      <c r="FP300">
        <v>1</v>
      </c>
      <c r="FQ300">
        <v>2</v>
      </c>
      <c r="FR300">
        <v>0</v>
      </c>
      <c r="FS300">
        <v>0</v>
      </c>
      <c r="FT300">
        <v>0</v>
      </c>
      <c r="FU300">
        <v>0</v>
      </c>
      <c r="FV300">
        <v>3</v>
      </c>
      <c r="FW300">
        <v>2</v>
      </c>
      <c r="FX300">
        <v>3</v>
      </c>
      <c r="FY300">
        <v>1</v>
      </c>
      <c r="FZ300">
        <v>21</v>
      </c>
      <c r="GA300">
        <v>4</v>
      </c>
      <c r="GB300">
        <v>4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4</v>
      </c>
      <c r="GY300">
        <v>1</v>
      </c>
      <c r="GZ300">
        <v>1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1</v>
      </c>
      <c r="HW300">
        <v>1</v>
      </c>
      <c r="HX300">
        <v>1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1</v>
      </c>
      <c r="IM300" t="s">
        <v>0</v>
      </c>
      <c r="IN300" t="s">
        <v>0</v>
      </c>
      <c r="IO300" t="s">
        <v>0</v>
      </c>
      <c r="IP300" t="s">
        <v>0</v>
      </c>
      <c r="IQ300" t="s">
        <v>0</v>
      </c>
      <c r="IR300" t="s">
        <v>0</v>
      </c>
      <c r="IS300" t="s">
        <v>0</v>
      </c>
      <c r="IT300" t="s">
        <v>0</v>
      </c>
      <c r="IU300" t="s">
        <v>0</v>
      </c>
      <c r="IV300" t="s">
        <v>0</v>
      </c>
      <c r="IW300" t="s">
        <v>0</v>
      </c>
      <c r="IX300" t="s">
        <v>0</v>
      </c>
      <c r="IY300" t="s">
        <v>0</v>
      </c>
      <c r="IZ300" t="s">
        <v>0</v>
      </c>
    </row>
    <row r="301" spans="1:260">
      <c r="A301" t="s">
        <v>1002</v>
      </c>
      <c r="B301" t="s">
        <v>999</v>
      </c>
      <c r="C301" t="str">
        <f>"180508"</f>
        <v>180508</v>
      </c>
      <c r="D301" t="s">
        <v>1001</v>
      </c>
      <c r="E301">
        <v>4</v>
      </c>
      <c r="F301">
        <v>598</v>
      </c>
      <c r="G301">
        <v>460</v>
      </c>
      <c r="H301">
        <v>184</v>
      </c>
      <c r="I301">
        <v>276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276</v>
      </c>
      <c r="T301">
        <v>0</v>
      </c>
      <c r="U301">
        <v>0</v>
      </c>
      <c r="V301">
        <v>276</v>
      </c>
      <c r="W301">
        <v>22</v>
      </c>
      <c r="X301">
        <v>18</v>
      </c>
      <c r="Y301">
        <v>4</v>
      </c>
      <c r="Z301">
        <v>0</v>
      </c>
      <c r="AA301">
        <v>254</v>
      </c>
      <c r="AB301">
        <v>187</v>
      </c>
      <c r="AC301">
        <v>8</v>
      </c>
      <c r="AD301">
        <v>1</v>
      </c>
      <c r="AE301">
        <v>1</v>
      </c>
      <c r="AF301">
        <v>2</v>
      </c>
      <c r="AG301">
        <v>16</v>
      </c>
      <c r="AH301">
        <v>3</v>
      </c>
      <c r="AI301">
        <v>0</v>
      </c>
      <c r="AJ301">
        <v>150</v>
      </c>
      <c r="AK301">
        <v>1</v>
      </c>
      <c r="AL301">
        <v>0</v>
      </c>
      <c r="AM301">
        <v>1</v>
      </c>
      <c r="AN301">
        <v>0</v>
      </c>
      <c r="AO301">
        <v>0</v>
      </c>
      <c r="AP301">
        <v>0</v>
      </c>
      <c r="AQ301">
        <v>1</v>
      </c>
      <c r="AR301">
        <v>0</v>
      </c>
      <c r="AS301">
        <v>0</v>
      </c>
      <c r="AT301">
        <v>0</v>
      </c>
      <c r="AU301">
        <v>0</v>
      </c>
      <c r="AV301">
        <v>2</v>
      </c>
      <c r="AW301">
        <v>0</v>
      </c>
      <c r="AX301">
        <v>1</v>
      </c>
      <c r="AY301">
        <v>187</v>
      </c>
      <c r="AZ301">
        <v>28</v>
      </c>
      <c r="BA301">
        <v>8</v>
      </c>
      <c r="BB301">
        <v>1</v>
      </c>
      <c r="BC301">
        <v>1</v>
      </c>
      <c r="BD301">
        <v>3</v>
      </c>
      <c r="BE301">
        <v>0</v>
      </c>
      <c r="BF301">
        <v>0</v>
      </c>
      <c r="BG301">
        <v>6</v>
      </c>
      <c r="BH301">
        <v>0</v>
      </c>
      <c r="BI301">
        <v>0</v>
      </c>
      <c r="BJ301">
        <v>1</v>
      </c>
      <c r="BK301">
        <v>6</v>
      </c>
      <c r="BL301">
        <v>0</v>
      </c>
      <c r="BM301">
        <v>0</v>
      </c>
      <c r="BN301">
        <v>0</v>
      </c>
      <c r="BO301">
        <v>1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1</v>
      </c>
      <c r="BW301">
        <v>28</v>
      </c>
      <c r="BX301">
        <v>2</v>
      </c>
      <c r="BY301">
        <v>1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1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2</v>
      </c>
      <c r="CL301">
        <v>4</v>
      </c>
      <c r="CM301">
        <v>4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4</v>
      </c>
      <c r="DJ301">
        <v>7</v>
      </c>
      <c r="DK301">
        <v>1</v>
      </c>
      <c r="DL301">
        <v>4</v>
      </c>
      <c r="DM301">
        <v>0</v>
      </c>
      <c r="DN301">
        <v>1</v>
      </c>
      <c r="DO301">
        <v>0</v>
      </c>
      <c r="DP301">
        <v>0</v>
      </c>
      <c r="DQ301">
        <v>0</v>
      </c>
      <c r="DR301">
        <v>1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7</v>
      </c>
      <c r="EH301">
        <v>4</v>
      </c>
      <c r="EI301">
        <v>3</v>
      </c>
      <c r="EJ301">
        <v>1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4</v>
      </c>
      <c r="FF301">
        <v>10</v>
      </c>
      <c r="FG301">
        <v>3</v>
      </c>
      <c r="FH301">
        <v>0</v>
      </c>
      <c r="FI301">
        <v>4</v>
      </c>
      <c r="FJ301">
        <v>0</v>
      </c>
      <c r="FK301">
        <v>1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1</v>
      </c>
      <c r="FV301">
        <v>0</v>
      </c>
      <c r="FW301">
        <v>0</v>
      </c>
      <c r="FX301">
        <v>0</v>
      </c>
      <c r="FY301">
        <v>1</v>
      </c>
      <c r="FZ301">
        <v>10</v>
      </c>
      <c r="GA301">
        <v>7</v>
      </c>
      <c r="GB301">
        <v>3</v>
      </c>
      <c r="GC301">
        <v>0</v>
      </c>
      <c r="GD301">
        <v>0</v>
      </c>
      <c r="GE301">
        <v>0</v>
      </c>
      <c r="GF301">
        <v>0</v>
      </c>
      <c r="GG301">
        <v>4</v>
      </c>
      <c r="GH301">
        <v>0</v>
      </c>
      <c r="GI301">
        <v>0</v>
      </c>
      <c r="GJ301">
        <v>0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7</v>
      </c>
      <c r="GY301">
        <v>2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1</v>
      </c>
      <c r="HQ301">
        <v>0</v>
      </c>
      <c r="HR301">
        <v>0</v>
      </c>
      <c r="HS301">
        <v>0</v>
      </c>
      <c r="HT301">
        <v>0</v>
      </c>
      <c r="HU301">
        <v>1</v>
      </c>
      <c r="HV301">
        <v>2</v>
      </c>
      <c r="HW301">
        <v>3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1</v>
      </c>
      <c r="ID301">
        <v>0</v>
      </c>
      <c r="IE301">
        <v>1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1</v>
      </c>
      <c r="IL301">
        <v>3</v>
      </c>
      <c r="IM301" t="s">
        <v>0</v>
      </c>
      <c r="IN301" t="s">
        <v>0</v>
      </c>
      <c r="IO301" t="s">
        <v>0</v>
      </c>
      <c r="IP301" t="s">
        <v>0</v>
      </c>
      <c r="IQ301" t="s">
        <v>0</v>
      </c>
      <c r="IR301" t="s">
        <v>0</v>
      </c>
      <c r="IS301" t="s">
        <v>0</v>
      </c>
      <c r="IT301" t="s">
        <v>0</v>
      </c>
      <c r="IU301" t="s">
        <v>0</v>
      </c>
      <c r="IV301" t="s">
        <v>0</v>
      </c>
      <c r="IW301" t="s">
        <v>0</v>
      </c>
      <c r="IX301" t="s">
        <v>0</v>
      </c>
      <c r="IY301" t="s">
        <v>0</v>
      </c>
      <c r="IZ301" t="s">
        <v>0</v>
      </c>
    </row>
    <row r="302" spans="1:260">
      <c r="A302" t="s">
        <v>1000</v>
      </c>
      <c r="B302" t="s">
        <v>999</v>
      </c>
      <c r="C302" t="str">
        <f>"180508"</f>
        <v>180508</v>
      </c>
      <c r="D302" t="s">
        <v>998</v>
      </c>
      <c r="E302">
        <v>5</v>
      </c>
      <c r="F302">
        <v>637</v>
      </c>
      <c r="G302">
        <v>490</v>
      </c>
      <c r="H302">
        <v>242</v>
      </c>
      <c r="I302">
        <v>248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248</v>
      </c>
      <c r="T302">
        <v>0</v>
      </c>
      <c r="U302">
        <v>0</v>
      </c>
      <c r="V302">
        <v>248</v>
      </c>
      <c r="W302">
        <v>19</v>
      </c>
      <c r="X302">
        <v>15</v>
      </c>
      <c r="Y302">
        <v>2</v>
      </c>
      <c r="Z302">
        <v>2</v>
      </c>
      <c r="AA302">
        <v>229</v>
      </c>
      <c r="AB302">
        <v>198</v>
      </c>
      <c r="AC302">
        <v>2</v>
      </c>
      <c r="AD302">
        <v>0</v>
      </c>
      <c r="AE302">
        <v>1</v>
      </c>
      <c r="AF302">
        <v>1</v>
      </c>
      <c r="AG302">
        <v>16</v>
      </c>
      <c r="AH302">
        <v>0</v>
      </c>
      <c r="AI302">
        <v>1</v>
      </c>
      <c r="AJ302">
        <v>170</v>
      </c>
      <c r="AK302">
        <v>1</v>
      </c>
      <c r="AL302">
        <v>0</v>
      </c>
      <c r="AM302">
        <v>0</v>
      </c>
      <c r="AN302">
        <v>0</v>
      </c>
      <c r="AO302">
        <v>2</v>
      </c>
      <c r="AP302">
        <v>0</v>
      </c>
      <c r="AQ302">
        <v>0</v>
      </c>
      <c r="AR302">
        <v>0</v>
      </c>
      <c r="AS302">
        <v>4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198</v>
      </c>
      <c r="AZ302">
        <v>15</v>
      </c>
      <c r="BA302">
        <v>7</v>
      </c>
      <c r="BB302">
        <v>0</v>
      </c>
      <c r="BC302">
        <v>1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6</v>
      </c>
      <c r="BL302">
        <v>0</v>
      </c>
      <c r="BM302">
        <v>0</v>
      </c>
      <c r="BN302">
        <v>0</v>
      </c>
      <c r="BO302">
        <v>1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15</v>
      </c>
      <c r="BX302">
        <v>2</v>
      </c>
      <c r="BY302">
        <v>0</v>
      </c>
      <c r="BZ302">
        <v>1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1</v>
      </c>
      <c r="CK302">
        <v>2</v>
      </c>
      <c r="CL302">
        <v>2</v>
      </c>
      <c r="CM302">
        <v>0</v>
      </c>
      <c r="CN302">
        <v>0</v>
      </c>
      <c r="CO302">
        <v>1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1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2</v>
      </c>
      <c r="DJ302">
        <v>1</v>
      </c>
      <c r="DK302">
        <v>0</v>
      </c>
      <c r="DL302">
        <v>1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1</v>
      </c>
      <c r="EH302">
        <v>3</v>
      </c>
      <c r="EI302">
        <v>3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3</v>
      </c>
      <c r="FF302">
        <v>7</v>
      </c>
      <c r="FG302">
        <v>3</v>
      </c>
      <c r="FH302">
        <v>0</v>
      </c>
      <c r="FI302">
        <v>1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2</v>
      </c>
      <c r="FV302">
        <v>0</v>
      </c>
      <c r="FW302">
        <v>0</v>
      </c>
      <c r="FX302">
        <v>1</v>
      </c>
      <c r="FY302">
        <v>0</v>
      </c>
      <c r="FZ302">
        <v>7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1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1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1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 t="s">
        <v>0</v>
      </c>
      <c r="IN302" t="s">
        <v>0</v>
      </c>
      <c r="IO302" t="s">
        <v>0</v>
      </c>
      <c r="IP302" t="s">
        <v>0</v>
      </c>
      <c r="IQ302" t="s">
        <v>0</v>
      </c>
      <c r="IR302" t="s">
        <v>0</v>
      </c>
      <c r="IS302" t="s">
        <v>0</v>
      </c>
      <c r="IT302" t="s">
        <v>0</v>
      </c>
      <c r="IU302" t="s">
        <v>0</v>
      </c>
      <c r="IV302" t="s">
        <v>0</v>
      </c>
      <c r="IW302" t="s">
        <v>0</v>
      </c>
      <c r="IX302" t="s">
        <v>0</v>
      </c>
      <c r="IY302" t="s">
        <v>0</v>
      </c>
      <c r="IZ302" t="s">
        <v>0</v>
      </c>
    </row>
    <row r="303" spans="1:260">
      <c r="A303" t="s">
        <v>997</v>
      </c>
      <c r="B303" t="s">
        <v>974</v>
      </c>
      <c r="C303" t="str">
        <f>"180509"</f>
        <v>180509</v>
      </c>
      <c r="D303" t="s">
        <v>996</v>
      </c>
      <c r="E303">
        <v>1</v>
      </c>
      <c r="F303">
        <v>1622</v>
      </c>
      <c r="G303">
        <v>1239</v>
      </c>
      <c r="H303">
        <v>423</v>
      </c>
      <c r="I303">
        <v>816</v>
      </c>
      <c r="J303">
        <v>1</v>
      </c>
      <c r="K303">
        <v>8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816</v>
      </c>
      <c r="T303">
        <v>0</v>
      </c>
      <c r="U303">
        <v>0</v>
      </c>
      <c r="V303">
        <v>816</v>
      </c>
      <c r="W303">
        <v>19</v>
      </c>
      <c r="X303">
        <v>14</v>
      </c>
      <c r="Y303">
        <v>2</v>
      </c>
      <c r="Z303">
        <v>3</v>
      </c>
      <c r="AA303">
        <v>797</v>
      </c>
      <c r="AB303">
        <v>404</v>
      </c>
      <c r="AC303">
        <v>60</v>
      </c>
      <c r="AD303">
        <v>2</v>
      </c>
      <c r="AE303">
        <v>3</v>
      </c>
      <c r="AF303">
        <v>0</v>
      </c>
      <c r="AG303">
        <v>66</v>
      </c>
      <c r="AH303">
        <v>2</v>
      </c>
      <c r="AI303">
        <v>5</v>
      </c>
      <c r="AJ303">
        <v>241</v>
      </c>
      <c r="AK303">
        <v>2</v>
      </c>
      <c r="AL303">
        <v>2</v>
      </c>
      <c r="AM303">
        <v>1</v>
      </c>
      <c r="AN303">
        <v>0</v>
      </c>
      <c r="AO303">
        <v>2</v>
      </c>
      <c r="AP303">
        <v>6</v>
      </c>
      <c r="AQ303">
        <v>4</v>
      </c>
      <c r="AR303">
        <v>0</v>
      </c>
      <c r="AS303">
        <v>3</v>
      </c>
      <c r="AT303">
        <v>0</v>
      </c>
      <c r="AU303">
        <v>0</v>
      </c>
      <c r="AV303">
        <v>1</v>
      </c>
      <c r="AW303">
        <v>4</v>
      </c>
      <c r="AX303">
        <v>0</v>
      </c>
      <c r="AY303">
        <v>404</v>
      </c>
      <c r="AZ303">
        <v>120</v>
      </c>
      <c r="BA303">
        <v>52</v>
      </c>
      <c r="BB303">
        <v>8</v>
      </c>
      <c r="BC303">
        <v>5</v>
      </c>
      <c r="BD303">
        <v>4</v>
      </c>
      <c r="BE303">
        <v>2</v>
      </c>
      <c r="BF303">
        <v>1</v>
      </c>
      <c r="BG303">
        <v>12</v>
      </c>
      <c r="BH303">
        <v>4</v>
      </c>
      <c r="BI303">
        <v>1</v>
      </c>
      <c r="BJ303">
        <v>0</v>
      </c>
      <c r="BK303">
        <v>14</v>
      </c>
      <c r="BL303">
        <v>6</v>
      </c>
      <c r="BM303">
        <v>0</v>
      </c>
      <c r="BN303">
        <v>0</v>
      </c>
      <c r="BO303">
        <v>7</v>
      </c>
      <c r="BP303">
        <v>0</v>
      </c>
      <c r="BQ303">
        <v>0</v>
      </c>
      <c r="BR303">
        <v>2</v>
      </c>
      <c r="BS303">
        <v>1</v>
      </c>
      <c r="BT303">
        <v>0</v>
      </c>
      <c r="BU303">
        <v>0</v>
      </c>
      <c r="BV303">
        <v>1</v>
      </c>
      <c r="BW303">
        <v>120</v>
      </c>
      <c r="BX303">
        <v>23</v>
      </c>
      <c r="BY303">
        <v>12</v>
      </c>
      <c r="BZ303">
        <v>3</v>
      </c>
      <c r="CA303">
        <v>0</v>
      </c>
      <c r="CB303">
        <v>0</v>
      </c>
      <c r="CC303">
        <v>2</v>
      </c>
      <c r="CD303">
        <v>0</v>
      </c>
      <c r="CE303">
        <v>0</v>
      </c>
      <c r="CF303">
        <v>0</v>
      </c>
      <c r="CG303">
        <v>0</v>
      </c>
      <c r="CH303">
        <v>3</v>
      </c>
      <c r="CI303">
        <v>1</v>
      </c>
      <c r="CJ303">
        <v>2</v>
      </c>
      <c r="CK303">
        <v>23</v>
      </c>
      <c r="CL303">
        <v>48</v>
      </c>
      <c r="CM303">
        <v>19</v>
      </c>
      <c r="CN303">
        <v>3</v>
      </c>
      <c r="CO303">
        <v>17</v>
      </c>
      <c r="CP303">
        <v>0</v>
      </c>
      <c r="CQ303">
        <v>1</v>
      </c>
      <c r="CR303">
        <v>0</v>
      </c>
      <c r="CS303">
        <v>0</v>
      </c>
      <c r="CT303">
        <v>3</v>
      </c>
      <c r="CU303">
        <v>1</v>
      </c>
      <c r="CV303">
        <v>2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1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1</v>
      </c>
      <c r="DI303">
        <v>48</v>
      </c>
      <c r="DJ303">
        <v>55</v>
      </c>
      <c r="DK303">
        <v>10</v>
      </c>
      <c r="DL303">
        <v>36</v>
      </c>
      <c r="DM303">
        <v>0</v>
      </c>
      <c r="DN303">
        <v>4</v>
      </c>
      <c r="DO303">
        <v>0</v>
      </c>
      <c r="DP303">
        <v>0</v>
      </c>
      <c r="DQ303">
        <v>0</v>
      </c>
      <c r="DR303">
        <v>5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55</v>
      </c>
      <c r="EH303">
        <v>29</v>
      </c>
      <c r="EI303">
        <v>8</v>
      </c>
      <c r="EJ303">
        <v>11</v>
      </c>
      <c r="EK303">
        <v>0</v>
      </c>
      <c r="EL303">
        <v>3</v>
      </c>
      <c r="EM303">
        <v>0</v>
      </c>
      <c r="EN303">
        <v>1</v>
      </c>
      <c r="EO303">
        <v>0</v>
      </c>
      <c r="EP303">
        <v>0</v>
      </c>
      <c r="EQ303">
        <v>2</v>
      </c>
      <c r="ER303">
        <v>0</v>
      </c>
      <c r="ES303">
        <v>0</v>
      </c>
      <c r="ET303">
        <v>0</v>
      </c>
      <c r="EU303">
        <v>1</v>
      </c>
      <c r="EV303">
        <v>0</v>
      </c>
      <c r="EW303">
        <v>0</v>
      </c>
      <c r="EX303">
        <v>0</v>
      </c>
      <c r="EY303">
        <v>1</v>
      </c>
      <c r="EZ303">
        <v>1</v>
      </c>
      <c r="FA303">
        <v>0</v>
      </c>
      <c r="FB303">
        <v>0</v>
      </c>
      <c r="FC303">
        <v>0</v>
      </c>
      <c r="FD303">
        <v>1</v>
      </c>
      <c r="FE303">
        <v>29</v>
      </c>
      <c r="FF303">
        <v>93</v>
      </c>
      <c r="FG303">
        <v>23</v>
      </c>
      <c r="FH303">
        <v>16</v>
      </c>
      <c r="FI303">
        <v>10</v>
      </c>
      <c r="FJ303">
        <v>0</v>
      </c>
      <c r="FK303">
        <v>3</v>
      </c>
      <c r="FL303">
        <v>2</v>
      </c>
      <c r="FM303">
        <v>12</v>
      </c>
      <c r="FN303">
        <v>8</v>
      </c>
      <c r="FO303">
        <v>2</v>
      </c>
      <c r="FP303">
        <v>0</v>
      </c>
      <c r="FQ303">
        <v>1</v>
      </c>
      <c r="FR303">
        <v>2</v>
      </c>
      <c r="FS303">
        <v>0</v>
      </c>
      <c r="FT303">
        <v>0</v>
      </c>
      <c r="FU303">
        <v>3</v>
      </c>
      <c r="FV303">
        <v>0</v>
      </c>
      <c r="FW303">
        <v>1</v>
      </c>
      <c r="FX303">
        <v>6</v>
      </c>
      <c r="FY303">
        <v>4</v>
      </c>
      <c r="FZ303">
        <v>93</v>
      </c>
      <c r="GA303">
        <v>14</v>
      </c>
      <c r="GB303">
        <v>6</v>
      </c>
      <c r="GC303">
        <v>0</v>
      </c>
      <c r="GD303">
        <v>1</v>
      </c>
      <c r="GE303">
        <v>1</v>
      </c>
      <c r="GF303">
        <v>0</v>
      </c>
      <c r="GG303">
        <v>1</v>
      </c>
      <c r="GH303">
        <v>0</v>
      </c>
      <c r="GI303">
        <v>0</v>
      </c>
      <c r="GJ303">
        <v>0</v>
      </c>
      <c r="GK303">
        <v>0</v>
      </c>
      <c r="GL303">
        <v>1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1</v>
      </c>
      <c r="GT303">
        <v>0</v>
      </c>
      <c r="GU303">
        <v>1</v>
      </c>
      <c r="GV303">
        <v>1</v>
      </c>
      <c r="GW303">
        <v>1</v>
      </c>
      <c r="GX303">
        <v>14</v>
      </c>
      <c r="GY303">
        <v>8</v>
      </c>
      <c r="GZ303">
        <v>1</v>
      </c>
      <c r="HA303">
        <v>0</v>
      </c>
      <c r="HB303">
        <v>0</v>
      </c>
      <c r="HC303">
        <v>0</v>
      </c>
      <c r="HD303">
        <v>1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3</v>
      </c>
      <c r="HP303">
        <v>1</v>
      </c>
      <c r="HQ303">
        <v>0</v>
      </c>
      <c r="HR303">
        <v>0</v>
      </c>
      <c r="HS303">
        <v>1</v>
      </c>
      <c r="HT303">
        <v>1</v>
      </c>
      <c r="HU303">
        <v>0</v>
      </c>
      <c r="HV303">
        <v>8</v>
      </c>
      <c r="HW303">
        <v>3</v>
      </c>
      <c r="HX303">
        <v>1</v>
      </c>
      <c r="HY303">
        <v>0</v>
      </c>
      <c r="HZ303">
        <v>1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1</v>
      </c>
      <c r="IH303">
        <v>0</v>
      </c>
      <c r="II303">
        <v>0</v>
      </c>
      <c r="IJ303">
        <v>0</v>
      </c>
      <c r="IK303">
        <v>0</v>
      </c>
      <c r="IL303">
        <v>3</v>
      </c>
      <c r="IM303" t="s">
        <v>0</v>
      </c>
      <c r="IN303" t="s">
        <v>0</v>
      </c>
      <c r="IO303" t="s">
        <v>0</v>
      </c>
      <c r="IP303" t="s">
        <v>0</v>
      </c>
      <c r="IQ303" t="s">
        <v>0</v>
      </c>
      <c r="IR303" t="s">
        <v>0</v>
      </c>
      <c r="IS303" t="s">
        <v>0</v>
      </c>
      <c r="IT303" t="s">
        <v>0</v>
      </c>
      <c r="IU303" t="s">
        <v>0</v>
      </c>
      <c r="IV303" t="s">
        <v>0</v>
      </c>
      <c r="IW303" t="s">
        <v>0</v>
      </c>
      <c r="IX303" t="s">
        <v>0</v>
      </c>
      <c r="IY303" t="s">
        <v>0</v>
      </c>
      <c r="IZ303" t="s">
        <v>0</v>
      </c>
    </row>
    <row r="304" spans="1:260">
      <c r="A304" t="s">
        <v>995</v>
      </c>
      <c r="B304" t="s">
        <v>974</v>
      </c>
      <c r="C304" t="str">
        <f>"180509"</f>
        <v>180509</v>
      </c>
      <c r="D304" t="s">
        <v>994</v>
      </c>
      <c r="E304">
        <v>2</v>
      </c>
      <c r="F304">
        <v>608</v>
      </c>
      <c r="G304">
        <v>460</v>
      </c>
      <c r="H304">
        <v>168</v>
      </c>
      <c r="I304">
        <v>292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292</v>
      </c>
      <c r="T304">
        <v>0</v>
      </c>
      <c r="U304">
        <v>0</v>
      </c>
      <c r="V304">
        <v>292</v>
      </c>
      <c r="W304">
        <v>16</v>
      </c>
      <c r="X304">
        <v>9</v>
      </c>
      <c r="Y304">
        <v>7</v>
      </c>
      <c r="Z304">
        <v>0</v>
      </c>
      <c r="AA304">
        <v>276</v>
      </c>
      <c r="AB304">
        <v>184</v>
      </c>
      <c r="AC304">
        <v>17</v>
      </c>
      <c r="AD304">
        <v>0</v>
      </c>
      <c r="AE304">
        <v>4</v>
      </c>
      <c r="AF304">
        <v>1</v>
      </c>
      <c r="AG304">
        <v>38</v>
      </c>
      <c r="AH304">
        <v>2</v>
      </c>
      <c r="AI304">
        <v>0</v>
      </c>
      <c r="AJ304">
        <v>102</v>
      </c>
      <c r="AK304">
        <v>1</v>
      </c>
      <c r="AL304">
        <v>0</v>
      </c>
      <c r="AM304">
        <v>0</v>
      </c>
      <c r="AN304">
        <v>0</v>
      </c>
      <c r="AO304">
        <v>1</v>
      </c>
      <c r="AP304">
        <v>0</v>
      </c>
      <c r="AQ304">
        <v>1</v>
      </c>
      <c r="AR304">
        <v>0</v>
      </c>
      <c r="AS304">
        <v>11</v>
      </c>
      <c r="AT304">
        <v>0</v>
      </c>
      <c r="AU304">
        <v>1</v>
      </c>
      <c r="AV304">
        <v>1</v>
      </c>
      <c r="AW304">
        <v>4</v>
      </c>
      <c r="AX304">
        <v>0</v>
      </c>
      <c r="AY304">
        <v>184</v>
      </c>
      <c r="AZ304">
        <v>16</v>
      </c>
      <c r="BA304">
        <v>10</v>
      </c>
      <c r="BB304">
        <v>0</v>
      </c>
      <c r="BC304">
        <v>0</v>
      </c>
      <c r="BD304">
        <v>0</v>
      </c>
      <c r="BE304">
        <v>1</v>
      </c>
      <c r="BF304">
        <v>0</v>
      </c>
      <c r="BG304">
        <v>1</v>
      </c>
      <c r="BH304">
        <v>0</v>
      </c>
      <c r="BI304">
        <v>0</v>
      </c>
      <c r="BJ304">
        <v>0</v>
      </c>
      <c r="BK304">
        <v>3</v>
      </c>
      <c r="BL304">
        <v>0</v>
      </c>
      <c r="BM304">
        <v>0</v>
      </c>
      <c r="BN304">
        <v>0</v>
      </c>
      <c r="BO304">
        <v>1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16</v>
      </c>
      <c r="BX304">
        <v>5</v>
      </c>
      <c r="BY304">
        <v>1</v>
      </c>
      <c r="BZ304">
        <v>0</v>
      </c>
      <c r="CA304">
        <v>0</v>
      </c>
      <c r="CB304">
        <v>1</v>
      </c>
      <c r="CC304">
        <v>0</v>
      </c>
      <c r="CD304">
        <v>1</v>
      </c>
      <c r="CE304">
        <v>0</v>
      </c>
      <c r="CF304">
        <v>1</v>
      </c>
      <c r="CG304">
        <v>1</v>
      </c>
      <c r="CH304">
        <v>0</v>
      </c>
      <c r="CI304">
        <v>0</v>
      </c>
      <c r="CJ304">
        <v>0</v>
      </c>
      <c r="CK304">
        <v>5</v>
      </c>
      <c r="CL304">
        <v>11</v>
      </c>
      <c r="CM304">
        <v>3</v>
      </c>
      <c r="CN304">
        <v>0</v>
      </c>
      <c r="CO304">
        <v>5</v>
      </c>
      <c r="CP304">
        <v>0</v>
      </c>
      <c r="CQ304">
        <v>1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1</v>
      </c>
      <c r="CX304">
        <v>0</v>
      </c>
      <c r="CY304">
        <v>0</v>
      </c>
      <c r="CZ304">
        <v>0</v>
      </c>
      <c r="DA304">
        <v>0</v>
      </c>
      <c r="DB304">
        <v>1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11</v>
      </c>
      <c r="DJ304">
        <v>31</v>
      </c>
      <c r="DK304">
        <v>3</v>
      </c>
      <c r="DL304">
        <v>18</v>
      </c>
      <c r="DM304">
        <v>2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1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2</v>
      </c>
      <c r="EA304">
        <v>4</v>
      </c>
      <c r="EB304">
        <v>1</v>
      </c>
      <c r="EC304">
        <v>0</v>
      </c>
      <c r="ED304">
        <v>0</v>
      </c>
      <c r="EE304">
        <v>0</v>
      </c>
      <c r="EF304">
        <v>0</v>
      </c>
      <c r="EG304">
        <v>31</v>
      </c>
      <c r="EH304">
        <v>5</v>
      </c>
      <c r="EI304">
        <v>3</v>
      </c>
      <c r="EJ304">
        <v>0</v>
      </c>
      <c r="EK304">
        <v>0</v>
      </c>
      <c r="EL304">
        <v>0</v>
      </c>
      <c r="EM304">
        <v>0</v>
      </c>
      <c r="EN304">
        <v>2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5</v>
      </c>
      <c r="FF304">
        <v>17</v>
      </c>
      <c r="FG304">
        <v>4</v>
      </c>
      <c r="FH304">
        <v>2</v>
      </c>
      <c r="FI304">
        <v>4</v>
      </c>
      <c r="FJ304">
        <v>0</v>
      </c>
      <c r="FK304">
        <v>0</v>
      </c>
      <c r="FL304">
        <v>0</v>
      </c>
      <c r="FM304">
        <v>0</v>
      </c>
      <c r="FN304">
        <v>1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1</v>
      </c>
      <c r="FU304">
        <v>1</v>
      </c>
      <c r="FV304">
        <v>0</v>
      </c>
      <c r="FW304">
        <v>1</v>
      </c>
      <c r="FX304">
        <v>2</v>
      </c>
      <c r="FY304">
        <v>1</v>
      </c>
      <c r="FZ304">
        <v>17</v>
      </c>
      <c r="GA304">
        <v>6</v>
      </c>
      <c r="GB304">
        <v>4</v>
      </c>
      <c r="GC304">
        <v>0</v>
      </c>
      <c r="GD304">
        <v>1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1</v>
      </c>
      <c r="GV304">
        <v>0</v>
      </c>
      <c r="GW304">
        <v>0</v>
      </c>
      <c r="GX304">
        <v>6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1</v>
      </c>
      <c r="HX304">
        <v>0</v>
      </c>
      <c r="HY304">
        <v>1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1</v>
      </c>
      <c r="IM304" t="s">
        <v>0</v>
      </c>
      <c r="IN304" t="s">
        <v>0</v>
      </c>
      <c r="IO304" t="s">
        <v>0</v>
      </c>
      <c r="IP304" t="s">
        <v>0</v>
      </c>
      <c r="IQ304" t="s">
        <v>0</v>
      </c>
      <c r="IR304" t="s">
        <v>0</v>
      </c>
      <c r="IS304" t="s">
        <v>0</v>
      </c>
      <c r="IT304" t="s">
        <v>0</v>
      </c>
      <c r="IU304" t="s">
        <v>0</v>
      </c>
      <c r="IV304" t="s">
        <v>0</v>
      </c>
      <c r="IW304" t="s">
        <v>0</v>
      </c>
      <c r="IX304" t="s">
        <v>0</v>
      </c>
      <c r="IY304" t="s">
        <v>0</v>
      </c>
      <c r="IZ304" t="s">
        <v>0</v>
      </c>
    </row>
    <row r="305" spans="1:260">
      <c r="A305" t="s">
        <v>993</v>
      </c>
      <c r="B305" t="s">
        <v>974</v>
      </c>
      <c r="C305" t="str">
        <f>"180509"</f>
        <v>180509</v>
      </c>
      <c r="D305" t="s">
        <v>992</v>
      </c>
      <c r="E305">
        <v>3</v>
      </c>
      <c r="F305">
        <v>1017</v>
      </c>
      <c r="G305">
        <v>780</v>
      </c>
      <c r="H305">
        <v>360</v>
      </c>
      <c r="I305">
        <v>420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420</v>
      </c>
      <c r="T305">
        <v>0</v>
      </c>
      <c r="U305">
        <v>0</v>
      </c>
      <c r="V305">
        <v>420</v>
      </c>
      <c r="W305">
        <v>10</v>
      </c>
      <c r="X305">
        <v>7</v>
      </c>
      <c r="Y305">
        <v>1</v>
      </c>
      <c r="Z305">
        <v>2</v>
      </c>
      <c r="AA305">
        <v>410</v>
      </c>
      <c r="AB305">
        <v>276</v>
      </c>
      <c r="AC305">
        <v>17</v>
      </c>
      <c r="AD305">
        <v>0</v>
      </c>
      <c r="AE305">
        <v>0</v>
      </c>
      <c r="AF305">
        <v>3</v>
      </c>
      <c r="AG305">
        <v>77</v>
      </c>
      <c r="AH305">
        <v>0</v>
      </c>
      <c r="AI305">
        <v>0</v>
      </c>
      <c r="AJ305">
        <v>153</v>
      </c>
      <c r="AK305">
        <v>1</v>
      </c>
      <c r="AL305">
        <v>0</v>
      </c>
      <c r="AM305">
        <v>0</v>
      </c>
      <c r="AN305">
        <v>1</v>
      </c>
      <c r="AO305">
        <v>0</v>
      </c>
      <c r="AP305">
        <v>0</v>
      </c>
      <c r="AQ305">
        <v>3</v>
      </c>
      <c r="AR305">
        <v>0</v>
      </c>
      <c r="AS305">
        <v>19</v>
      </c>
      <c r="AT305">
        <v>0</v>
      </c>
      <c r="AU305">
        <v>1</v>
      </c>
      <c r="AV305">
        <v>0</v>
      </c>
      <c r="AW305">
        <v>0</v>
      </c>
      <c r="AX305">
        <v>1</v>
      </c>
      <c r="AY305">
        <v>276</v>
      </c>
      <c r="AZ305">
        <v>41</v>
      </c>
      <c r="BA305">
        <v>11</v>
      </c>
      <c r="BB305">
        <v>0</v>
      </c>
      <c r="BC305">
        <v>2</v>
      </c>
      <c r="BD305">
        <v>2</v>
      </c>
      <c r="BE305">
        <v>1</v>
      </c>
      <c r="BF305">
        <v>0</v>
      </c>
      <c r="BG305">
        <v>5</v>
      </c>
      <c r="BH305">
        <v>0</v>
      </c>
      <c r="BI305">
        <v>0</v>
      </c>
      <c r="BJ305">
        <v>0</v>
      </c>
      <c r="BK305">
        <v>12</v>
      </c>
      <c r="BL305">
        <v>0</v>
      </c>
      <c r="BM305">
        <v>0</v>
      </c>
      <c r="BN305">
        <v>0</v>
      </c>
      <c r="BO305">
        <v>3</v>
      </c>
      <c r="BP305">
        <v>1</v>
      </c>
      <c r="BQ305">
        <v>0</v>
      </c>
      <c r="BR305">
        <v>0</v>
      </c>
      <c r="BS305">
        <v>0</v>
      </c>
      <c r="BT305">
        <v>3</v>
      </c>
      <c r="BU305">
        <v>1</v>
      </c>
      <c r="BV305">
        <v>0</v>
      </c>
      <c r="BW305">
        <v>41</v>
      </c>
      <c r="BX305">
        <v>6</v>
      </c>
      <c r="BY305">
        <v>3</v>
      </c>
      <c r="BZ305">
        <v>0</v>
      </c>
      <c r="CA305">
        <v>0</v>
      </c>
      <c r="CB305">
        <v>0</v>
      </c>
      <c r="CC305">
        <v>2</v>
      </c>
      <c r="CD305">
        <v>0</v>
      </c>
      <c r="CE305">
        <v>0</v>
      </c>
      <c r="CF305">
        <v>1</v>
      </c>
      <c r="CG305">
        <v>0</v>
      </c>
      <c r="CH305">
        <v>0</v>
      </c>
      <c r="CI305">
        <v>0</v>
      </c>
      <c r="CJ305">
        <v>0</v>
      </c>
      <c r="CK305">
        <v>6</v>
      </c>
      <c r="CL305">
        <v>12</v>
      </c>
      <c r="CM305">
        <v>1</v>
      </c>
      <c r="CN305">
        <v>0</v>
      </c>
      <c r="CO305">
        <v>7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0</v>
      </c>
      <c r="CY305">
        <v>0</v>
      </c>
      <c r="CZ305">
        <v>1</v>
      </c>
      <c r="DA305">
        <v>2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12</v>
      </c>
      <c r="DJ305">
        <v>21</v>
      </c>
      <c r="DK305">
        <v>6</v>
      </c>
      <c r="DL305">
        <v>10</v>
      </c>
      <c r="DM305">
        <v>0</v>
      </c>
      <c r="DN305">
        <v>0</v>
      </c>
      <c r="DO305">
        <v>1</v>
      </c>
      <c r="DP305">
        <v>0</v>
      </c>
      <c r="DQ305">
        <v>0</v>
      </c>
      <c r="DR305">
        <v>1</v>
      </c>
      <c r="DS305">
        <v>0</v>
      </c>
      <c r="DT305">
        <v>0</v>
      </c>
      <c r="DU305">
        <v>0</v>
      </c>
      <c r="DV305">
        <v>2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1</v>
      </c>
      <c r="EC305">
        <v>0</v>
      </c>
      <c r="ED305">
        <v>0</v>
      </c>
      <c r="EE305">
        <v>0</v>
      </c>
      <c r="EF305">
        <v>0</v>
      </c>
      <c r="EG305">
        <v>21</v>
      </c>
      <c r="EH305">
        <v>17</v>
      </c>
      <c r="EI305">
        <v>5</v>
      </c>
      <c r="EJ305">
        <v>2</v>
      </c>
      <c r="EK305">
        <v>3</v>
      </c>
      <c r="EL305">
        <v>0</v>
      </c>
      <c r="EM305">
        <v>0</v>
      </c>
      <c r="EN305">
        <v>5</v>
      </c>
      <c r="EO305">
        <v>1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1</v>
      </c>
      <c r="FC305">
        <v>0</v>
      </c>
      <c r="FD305">
        <v>0</v>
      </c>
      <c r="FE305">
        <v>17</v>
      </c>
      <c r="FF305">
        <v>27</v>
      </c>
      <c r="FG305">
        <v>7</v>
      </c>
      <c r="FH305">
        <v>3</v>
      </c>
      <c r="FI305">
        <v>7</v>
      </c>
      <c r="FJ305">
        <v>0</v>
      </c>
      <c r="FK305">
        <v>1</v>
      </c>
      <c r="FL305">
        <v>1</v>
      </c>
      <c r="FM305">
        <v>0</v>
      </c>
      <c r="FN305">
        <v>1</v>
      </c>
      <c r="FO305">
        <v>0</v>
      </c>
      <c r="FP305">
        <v>0</v>
      </c>
      <c r="FQ305">
        <v>1</v>
      </c>
      <c r="FR305">
        <v>0</v>
      </c>
      <c r="FS305">
        <v>0</v>
      </c>
      <c r="FT305">
        <v>2</v>
      </c>
      <c r="FU305">
        <v>0</v>
      </c>
      <c r="FV305">
        <v>0</v>
      </c>
      <c r="FW305">
        <v>0</v>
      </c>
      <c r="FX305">
        <v>2</v>
      </c>
      <c r="FY305">
        <v>2</v>
      </c>
      <c r="FZ305">
        <v>27</v>
      </c>
      <c r="GA305">
        <v>7</v>
      </c>
      <c r="GB305">
        <v>5</v>
      </c>
      <c r="GC305">
        <v>0</v>
      </c>
      <c r="GD305">
        <v>1</v>
      </c>
      <c r="GE305">
        <v>1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7</v>
      </c>
      <c r="GY305">
        <v>2</v>
      </c>
      <c r="GZ305">
        <v>1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1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2</v>
      </c>
      <c r="HW305">
        <v>1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1</v>
      </c>
      <c r="IH305">
        <v>0</v>
      </c>
      <c r="II305">
        <v>0</v>
      </c>
      <c r="IJ305">
        <v>0</v>
      </c>
      <c r="IK305">
        <v>0</v>
      </c>
      <c r="IL305">
        <v>1</v>
      </c>
      <c r="IM305" t="s">
        <v>0</v>
      </c>
      <c r="IN305" t="s">
        <v>0</v>
      </c>
      <c r="IO305" t="s">
        <v>0</v>
      </c>
      <c r="IP305" t="s">
        <v>0</v>
      </c>
      <c r="IQ305" t="s">
        <v>0</v>
      </c>
      <c r="IR305" t="s">
        <v>0</v>
      </c>
      <c r="IS305" t="s">
        <v>0</v>
      </c>
      <c r="IT305" t="s">
        <v>0</v>
      </c>
      <c r="IU305" t="s">
        <v>0</v>
      </c>
      <c r="IV305" t="s">
        <v>0</v>
      </c>
      <c r="IW305" t="s">
        <v>0</v>
      </c>
      <c r="IX305" t="s">
        <v>0</v>
      </c>
      <c r="IY305" t="s">
        <v>0</v>
      </c>
      <c r="IZ305" t="s">
        <v>0</v>
      </c>
    </row>
    <row r="306" spans="1:260">
      <c r="A306" t="s">
        <v>991</v>
      </c>
      <c r="B306" t="s">
        <v>974</v>
      </c>
      <c r="C306" t="str">
        <f>"180509"</f>
        <v>180509</v>
      </c>
      <c r="D306" t="s">
        <v>990</v>
      </c>
      <c r="E306">
        <v>4</v>
      </c>
      <c r="F306">
        <v>1293</v>
      </c>
      <c r="G306">
        <v>1000</v>
      </c>
      <c r="H306">
        <v>246</v>
      </c>
      <c r="I306">
        <v>754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754</v>
      </c>
      <c r="T306">
        <v>0</v>
      </c>
      <c r="U306">
        <v>0</v>
      </c>
      <c r="V306">
        <v>754</v>
      </c>
      <c r="W306">
        <v>22</v>
      </c>
      <c r="X306">
        <v>13</v>
      </c>
      <c r="Y306">
        <v>9</v>
      </c>
      <c r="Z306">
        <v>0</v>
      </c>
      <c r="AA306">
        <v>732</v>
      </c>
      <c r="AB306">
        <v>456</v>
      </c>
      <c r="AC306">
        <v>16</v>
      </c>
      <c r="AD306">
        <v>0</v>
      </c>
      <c r="AE306">
        <v>0</v>
      </c>
      <c r="AF306">
        <v>2</v>
      </c>
      <c r="AG306">
        <v>156</v>
      </c>
      <c r="AH306">
        <v>1</v>
      </c>
      <c r="AI306">
        <v>7</v>
      </c>
      <c r="AJ306">
        <v>255</v>
      </c>
      <c r="AK306">
        <v>1</v>
      </c>
      <c r="AL306">
        <v>3</v>
      </c>
      <c r="AM306">
        <v>0</v>
      </c>
      <c r="AN306">
        <v>0</v>
      </c>
      <c r="AO306">
        <v>1</v>
      </c>
      <c r="AP306">
        <v>1</v>
      </c>
      <c r="AQ306">
        <v>2</v>
      </c>
      <c r="AR306">
        <v>1</v>
      </c>
      <c r="AS306">
        <v>4</v>
      </c>
      <c r="AT306">
        <v>0</v>
      </c>
      <c r="AU306">
        <v>0</v>
      </c>
      <c r="AV306">
        <v>1</v>
      </c>
      <c r="AW306">
        <v>4</v>
      </c>
      <c r="AX306">
        <v>1</v>
      </c>
      <c r="AY306">
        <v>456</v>
      </c>
      <c r="AZ306">
        <v>59</v>
      </c>
      <c r="BA306">
        <v>15</v>
      </c>
      <c r="BB306">
        <v>3</v>
      </c>
      <c r="BC306">
        <v>14</v>
      </c>
      <c r="BD306">
        <v>0</v>
      </c>
      <c r="BE306">
        <v>1</v>
      </c>
      <c r="BF306">
        <v>0</v>
      </c>
      <c r="BG306">
        <v>6</v>
      </c>
      <c r="BH306">
        <v>2</v>
      </c>
      <c r="BI306">
        <v>1</v>
      </c>
      <c r="BJ306">
        <v>0</v>
      </c>
      <c r="BK306">
        <v>7</v>
      </c>
      <c r="BL306">
        <v>1</v>
      </c>
      <c r="BM306">
        <v>1</v>
      </c>
      <c r="BN306">
        <v>2</v>
      </c>
      <c r="BO306">
        <v>1</v>
      </c>
      <c r="BP306">
        <v>0</v>
      </c>
      <c r="BQ306">
        <v>0</v>
      </c>
      <c r="BR306">
        <v>0</v>
      </c>
      <c r="BS306">
        <v>0</v>
      </c>
      <c r="BT306">
        <v>1</v>
      </c>
      <c r="BU306">
        <v>0</v>
      </c>
      <c r="BV306">
        <v>4</v>
      </c>
      <c r="BW306">
        <v>59</v>
      </c>
      <c r="BX306">
        <v>16</v>
      </c>
      <c r="BY306">
        <v>11</v>
      </c>
      <c r="BZ306">
        <v>2</v>
      </c>
      <c r="CA306">
        <v>0</v>
      </c>
      <c r="CB306">
        <v>0</v>
      </c>
      <c r="CC306">
        <v>1</v>
      </c>
      <c r="CD306">
        <v>0</v>
      </c>
      <c r="CE306">
        <v>0</v>
      </c>
      <c r="CF306">
        <v>0</v>
      </c>
      <c r="CG306">
        <v>1</v>
      </c>
      <c r="CH306">
        <v>1</v>
      </c>
      <c r="CI306">
        <v>0</v>
      </c>
      <c r="CJ306">
        <v>0</v>
      </c>
      <c r="CK306">
        <v>16</v>
      </c>
      <c r="CL306">
        <v>39</v>
      </c>
      <c r="CM306">
        <v>17</v>
      </c>
      <c r="CN306">
        <v>0</v>
      </c>
      <c r="CO306">
        <v>13</v>
      </c>
      <c r="CP306">
        <v>1</v>
      </c>
      <c r="CQ306">
        <v>0</v>
      </c>
      <c r="CR306">
        <v>0</v>
      </c>
      <c r="CS306">
        <v>0</v>
      </c>
      <c r="CT306">
        <v>0</v>
      </c>
      <c r="CU306">
        <v>3</v>
      </c>
      <c r="CV306">
        <v>1</v>
      </c>
      <c r="CW306">
        <v>1</v>
      </c>
      <c r="CX306">
        <v>0</v>
      </c>
      <c r="CY306">
        <v>0</v>
      </c>
      <c r="CZ306">
        <v>1</v>
      </c>
      <c r="DA306">
        <v>1</v>
      </c>
      <c r="DB306">
        <v>1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39</v>
      </c>
      <c r="DJ306">
        <v>37</v>
      </c>
      <c r="DK306">
        <v>1</v>
      </c>
      <c r="DL306">
        <v>20</v>
      </c>
      <c r="DM306">
        <v>1</v>
      </c>
      <c r="DN306">
        <v>0</v>
      </c>
      <c r="DO306">
        <v>0</v>
      </c>
      <c r="DP306">
        <v>0</v>
      </c>
      <c r="DQ306">
        <v>0</v>
      </c>
      <c r="DR306">
        <v>2</v>
      </c>
      <c r="DS306">
        <v>1</v>
      </c>
      <c r="DT306">
        <v>1</v>
      </c>
      <c r="DU306">
        <v>0</v>
      </c>
      <c r="DV306">
        <v>2</v>
      </c>
      <c r="DW306">
        <v>1</v>
      </c>
      <c r="DX306">
        <v>0</v>
      </c>
      <c r="DY306">
        <v>0</v>
      </c>
      <c r="DZ306">
        <v>5</v>
      </c>
      <c r="EA306">
        <v>0</v>
      </c>
      <c r="EB306">
        <v>2</v>
      </c>
      <c r="EC306">
        <v>0</v>
      </c>
      <c r="ED306">
        <v>0</v>
      </c>
      <c r="EE306">
        <v>1</v>
      </c>
      <c r="EF306">
        <v>0</v>
      </c>
      <c r="EG306">
        <v>37</v>
      </c>
      <c r="EH306">
        <v>25</v>
      </c>
      <c r="EI306">
        <v>14</v>
      </c>
      <c r="EJ306">
        <v>2</v>
      </c>
      <c r="EK306">
        <v>3</v>
      </c>
      <c r="EL306">
        <v>0</v>
      </c>
      <c r="EM306">
        <v>0</v>
      </c>
      <c r="EN306">
        <v>1</v>
      </c>
      <c r="EO306">
        <v>0</v>
      </c>
      <c r="EP306">
        <v>0</v>
      </c>
      <c r="EQ306">
        <v>1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1</v>
      </c>
      <c r="EY306">
        <v>3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25</v>
      </c>
      <c r="FF306">
        <v>73</v>
      </c>
      <c r="FG306">
        <v>11</v>
      </c>
      <c r="FH306">
        <v>7</v>
      </c>
      <c r="FI306">
        <v>17</v>
      </c>
      <c r="FJ306">
        <v>2</v>
      </c>
      <c r="FK306">
        <v>0</v>
      </c>
      <c r="FL306">
        <v>2</v>
      </c>
      <c r="FM306">
        <v>10</v>
      </c>
      <c r="FN306">
        <v>2</v>
      </c>
      <c r="FO306">
        <v>3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7</v>
      </c>
      <c r="FV306">
        <v>1</v>
      </c>
      <c r="FW306">
        <v>1</v>
      </c>
      <c r="FX306">
        <v>5</v>
      </c>
      <c r="FY306">
        <v>5</v>
      </c>
      <c r="FZ306">
        <v>73</v>
      </c>
      <c r="GA306">
        <v>12</v>
      </c>
      <c r="GB306">
        <v>9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0</v>
      </c>
      <c r="GN306">
        <v>0</v>
      </c>
      <c r="GO306">
        <v>1</v>
      </c>
      <c r="GP306">
        <v>1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1</v>
      </c>
      <c r="GX306">
        <v>12</v>
      </c>
      <c r="GY306">
        <v>14</v>
      </c>
      <c r="GZ306">
        <v>2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0</v>
      </c>
      <c r="HI306">
        <v>1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1</v>
      </c>
      <c r="HR306">
        <v>0</v>
      </c>
      <c r="HS306">
        <v>10</v>
      </c>
      <c r="HT306">
        <v>0</v>
      </c>
      <c r="HU306">
        <v>0</v>
      </c>
      <c r="HV306">
        <v>14</v>
      </c>
      <c r="HW306">
        <v>1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1</v>
      </c>
      <c r="IL306">
        <v>1</v>
      </c>
      <c r="IM306" t="s">
        <v>0</v>
      </c>
      <c r="IN306" t="s">
        <v>0</v>
      </c>
      <c r="IO306" t="s">
        <v>0</v>
      </c>
      <c r="IP306" t="s">
        <v>0</v>
      </c>
      <c r="IQ306" t="s">
        <v>0</v>
      </c>
      <c r="IR306" t="s">
        <v>0</v>
      </c>
      <c r="IS306" t="s">
        <v>0</v>
      </c>
      <c r="IT306" t="s">
        <v>0</v>
      </c>
      <c r="IU306" t="s">
        <v>0</v>
      </c>
      <c r="IV306" t="s">
        <v>0</v>
      </c>
      <c r="IW306" t="s">
        <v>0</v>
      </c>
      <c r="IX306" t="s">
        <v>0</v>
      </c>
      <c r="IY306" t="s">
        <v>0</v>
      </c>
      <c r="IZ306" t="s">
        <v>0</v>
      </c>
    </row>
    <row r="307" spans="1:260">
      <c r="A307" t="s">
        <v>989</v>
      </c>
      <c r="B307" t="s">
        <v>974</v>
      </c>
      <c r="C307" t="str">
        <f>"180509"</f>
        <v>180509</v>
      </c>
      <c r="D307" t="s">
        <v>988</v>
      </c>
      <c r="E307">
        <v>5</v>
      </c>
      <c r="F307">
        <v>1290</v>
      </c>
      <c r="G307">
        <v>990</v>
      </c>
      <c r="H307">
        <v>434</v>
      </c>
      <c r="I307">
        <v>556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556</v>
      </c>
      <c r="T307">
        <v>0</v>
      </c>
      <c r="U307">
        <v>0</v>
      </c>
      <c r="V307">
        <v>556</v>
      </c>
      <c r="W307">
        <v>18</v>
      </c>
      <c r="X307">
        <v>14</v>
      </c>
      <c r="Y307">
        <v>3</v>
      </c>
      <c r="Z307">
        <v>1</v>
      </c>
      <c r="AA307">
        <v>538</v>
      </c>
      <c r="AB307">
        <v>312</v>
      </c>
      <c r="AC307">
        <v>22</v>
      </c>
      <c r="AD307">
        <v>3</v>
      </c>
      <c r="AE307">
        <v>2</v>
      </c>
      <c r="AF307">
        <v>9</v>
      </c>
      <c r="AG307">
        <v>79</v>
      </c>
      <c r="AH307">
        <v>1</v>
      </c>
      <c r="AI307">
        <v>5</v>
      </c>
      <c r="AJ307">
        <v>168</v>
      </c>
      <c r="AK307">
        <v>2</v>
      </c>
      <c r="AL307">
        <v>1</v>
      </c>
      <c r="AM307">
        <v>0</v>
      </c>
      <c r="AN307">
        <v>0</v>
      </c>
      <c r="AO307">
        <v>1</v>
      </c>
      <c r="AP307">
        <v>1</v>
      </c>
      <c r="AQ307">
        <v>3</v>
      </c>
      <c r="AR307">
        <v>0</v>
      </c>
      <c r="AS307">
        <v>9</v>
      </c>
      <c r="AT307">
        <v>0</v>
      </c>
      <c r="AU307">
        <v>0</v>
      </c>
      <c r="AV307">
        <v>3</v>
      </c>
      <c r="AW307">
        <v>0</v>
      </c>
      <c r="AX307">
        <v>3</v>
      </c>
      <c r="AY307">
        <v>312</v>
      </c>
      <c r="AZ307">
        <v>72</v>
      </c>
      <c r="BA307">
        <v>28</v>
      </c>
      <c r="BB307">
        <v>2</v>
      </c>
      <c r="BC307">
        <v>10</v>
      </c>
      <c r="BD307">
        <v>0</v>
      </c>
      <c r="BE307">
        <v>0</v>
      </c>
      <c r="BF307">
        <v>0</v>
      </c>
      <c r="BG307">
        <v>11</v>
      </c>
      <c r="BH307">
        <v>0</v>
      </c>
      <c r="BI307">
        <v>2</v>
      </c>
      <c r="BJ307">
        <v>0</v>
      </c>
      <c r="BK307">
        <v>9</v>
      </c>
      <c r="BL307">
        <v>2</v>
      </c>
      <c r="BM307">
        <v>1</v>
      </c>
      <c r="BN307">
        <v>2</v>
      </c>
      <c r="BO307">
        <v>1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4</v>
      </c>
      <c r="BW307">
        <v>72</v>
      </c>
      <c r="BX307">
        <v>11</v>
      </c>
      <c r="BY307">
        <v>6</v>
      </c>
      <c r="BZ307">
        <v>1</v>
      </c>
      <c r="CA307">
        <v>1</v>
      </c>
      <c r="CB307">
        <v>0</v>
      </c>
      <c r="CC307">
        <v>1</v>
      </c>
      <c r="CD307">
        <v>0</v>
      </c>
      <c r="CE307">
        <v>1</v>
      </c>
      <c r="CF307">
        <v>0</v>
      </c>
      <c r="CG307">
        <v>0</v>
      </c>
      <c r="CH307">
        <v>0</v>
      </c>
      <c r="CI307">
        <v>0</v>
      </c>
      <c r="CJ307">
        <v>1</v>
      </c>
      <c r="CK307">
        <v>11</v>
      </c>
      <c r="CL307">
        <v>13</v>
      </c>
      <c r="CM307">
        <v>3</v>
      </c>
      <c r="CN307">
        <v>1</v>
      </c>
      <c r="CO307">
        <v>4</v>
      </c>
      <c r="CP307">
        <v>0</v>
      </c>
      <c r="CQ307">
        <v>0</v>
      </c>
      <c r="CR307">
        <v>2</v>
      </c>
      <c r="CS307">
        <v>0</v>
      </c>
      <c r="CT307">
        <v>1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2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13</v>
      </c>
      <c r="DJ307">
        <v>34</v>
      </c>
      <c r="DK307">
        <v>2</v>
      </c>
      <c r="DL307">
        <v>12</v>
      </c>
      <c r="DM307">
        <v>0</v>
      </c>
      <c r="DN307">
        <v>4</v>
      </c>
      <c r="DO307">
        <v>2</v>
      </c>
      <c r="DP307">
        <v>0</v>
      </c>
      <c r="DQ307">
        <v>0</v>
      </c>
      <c r="DR307">
        <v>5</v>
      </c>
      <c r="DS307">
        <v>0</v>
      </c>
      <c r="DT307">
        <v>1</v>
      </c>
      <c r="DU307">
        <v>0</v>
      </c>
      <c r="DV307">
        <v>2</v>
      </c>
      <c r="DW307">
        <v>0</v>
      </c>
      <c r="DX307">
        <v>0</v>
      </c>
      <c r="DY307">
        <v>0</v>
      </c>
      <c r="DZ307">
        <v>0</v>
      </c>
      <c r="EA307">
        <v>3</v>
      </c>
      <c r="EB307">
        <v>0</v>
      </c>
      <c r="EC307">
        <v>0</v>
      </c>
      <c r="ED307">
        <v>0</v>
      </c>
      <c r="EE307">
        <v>0</v>
      </c>
      <c r="EF307">
        <v>3</v>
      </c>
      <c r="EG307">
        <v>34</v>
      </c>
      <c r="EH307">
        <v>35</v>
      </c>
      <c r="EI307">
        <v>10</v>
      </c>
      <c r="EJ307">
        <v>16</v>
      </c>
      <c r="EK307">
        <v>3</v>
      </c>
      <c r="EL307">
        <v>0</v>
      </c>
      <c r="EM307">
        <v>1</v>
      </c>
      <c r="EN307">
        <v>0</v>
      </c>
      <c r="EO307">
        <v>0</v>
      </c>
      <c r="EP307">
        <v>3</v>
      </c>
      <c r="EQ307">
        <v>0</v>
      </c>
      <c r="ER307">
        <v>1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1</v>
      </c>
      <c r="FD307">
        <v>0</v>
      </c>
      <c r="FE307">
        <v>35</v>
      </c>
      <c r="FF307">
        <v>47</v>
      </c>
      <c r="FG307">
        <v>9</v>
      </c>
      <c r="FH307">
        <v>4</v>
      </c>
      <c r="FI307">
        <v>5</v>
      </c>
      <c r="FJ307">
        <v>1</v>
      </c>
      <c r="FK307">
        <v>0</v>
      </c>
      <c r="FL307">
        <v>1</v>
      </c>
      <c r="FM307">
        <v>5</v>
      </c>
      <c r="FN307">
        <v>1</v>
      </c>
      <c r="FO307">
        <v>0</v>
      </c>
      <c r="FP307">
        <v>0</v>
      </c>
      <c r="FQ307">
        <v>2</v>
      </c>
      <c r="FR307">
        <v>0</v>
      </c>
      <c r="FS307">
        <v>1</v>
      </c>
      <c r="FT307">
        <v>0</v>
      </c>
      <c r="FU307">
        <v>14</v>
      </c>
      <c r="FV307">
        <v>0</v>
      </c>
      <c r="FW307">
        <v>0</v>
      </c>
      <c r="FX307">
        <v>2</v>
      </c>
      <c r="FY307">
        <v>2</v>
      </c>
      <c r="FZ307">
        <v>47</v>
      </c>
      <c r="GA307">
        <v>12</v>
      </c>
      <c r="GB307">
        <v>8</v>
      </c>
      <c r="GC307">
        <v>0</v>
      </c>
      <c r="GD307">
        <v>1</v>
      </c>
      <c r="GE307">
        <v>0</v>
      </c>
      <c r="GF307">
        <v>0</v>
      </c>
      <c r="GG307">
        <v>1</v>
      </c>
      <c r="GH307">
        <v>0</v>
      </c>
      <c r="GI307">
        <v>0</v>
      </c>
      <c r="GJ307">
        <v>0</v>
      </c>
      <c r="GK307">
        <v>0</v>
      </c>
      <c r="GL307">
        <v>0</v>
      </c>
      <c r="GM307">
        <v>0</v>
      </c>
      <c r="GN307">
        <v>0</v>
      </c>
      <c r="GO307">
        <v>0</v>
      </c>
      <c r="GP307">
        <v>0</v>
      </c>
      <c r="GQ307">
        <v>0</v>
      </c>
      <c r="GR307">
        <v>0</v>
      </c>
      <c r="GS307">
        <v>2</v>
      </c>
      <c r="GT307">
        <v>0</v>
      </c>
      <c r="GU307">
        <v>0</v>
      </c>
      <c r="GV307">
        <v>0</v>
      </c>
      <c r="GW307">
        <v>0</v>
      </c>
      <c r="GX307">
        <v>12</v>
      </c>
      <c r="GY307">
        <v>2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0</v>
      </c>
      <c r="HR307">
        <v>0</v>
      </c>
      <c r="HS307">
        <v>2</v>
      </c>
      <c r="HT307">
        <v>0</v>
      </c>
      <c r="HU307">
        <v>0</v>
      </c>
      <c r="HV307">
        <v>2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 t="s">
        <v>0</v>
      </c>
      <c r="IN307" t="s">
        <v>0</v>
      </c>
      <c r="IO307" t="s">
        <v>0</v>
      </c>
      <c r="IP307" t="s">
        <v>0</v>
      </c>
      <c r="IQ307" t="s">
        <v>0</v>
      </c>
      <c r="IR307" t="s">
        <v>0</v>
      </c>
      <c r="IS307" t="s">
        <v>0</v>
      </c>
      <c r="IT307" t="s">
        <v>0</v>
      </c>
      <c r="IU307" t="s">
        <v>0</v>
      </c>
      <c r="IV307" t="s">
        <v>0</v>
      </c>
      <c r="IW307" t="s">
        <v>0</v>
      </c>
      <c r="IX307" t="s">
        <v>0</v>
      </c>
      <c r="IY307" t="s">
        <v>0</v>
      </c>
      <c r="IZ307" t="s">
        <v>0</v>
      </c>
    </row>
    <row r="308" spans="1:260">
      <c r="A308" t="s">
        <v>987</v>
      </c>
      <c r="B308" t="s">
        <v>974</v>
      </c>
      <c r="C308" t="str">
        <f>"180509"</f>
        <v>180509</v>
      </c>
      <c r="D308" t="s">
        <v>986</v>
      </c>
      <c r="E308">
        <v>6</v>
      </c>
      <c r="F308">
        <v>1742</v>
      </c>
      <c r="G308">
        <v>1330</v>
      </c>
      <c r="H308">
        <v>450</v>
      </c>
      <c r="I308">
        <v>880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880</v>
      </c>
      <c r="T308">
        <v>0</v>
      </c>
      <c r="U308">
        <v>0</v>
      </c>
      <c r="V308">
        <v>880</v>
      </c>
      <c r="W308">
        <v>17</v>
      </c>
      <c r="X308">
        <v>11</v>
      </c>
      <c r="Y308">
        <v>5</v>
      </c>
      <c r="Z308">
        <v>1</v>
      </c>
      <c r="AA308">
        <v>863</v>
      </c>
      <c r="AB308">
        <v>555</v>
      </c>
      <c r="AC308">
        <v>64</v>
      </c>
      <c r="AD308">
        <v>3</v>
      </c>
      <c r="AE308">
        <v>2</v>
      </c>
      <c r="AF308">
        <v>0</v>
      </c>
      <c r="AG308">
        <v>129</v>
      </c>
      <c r="AH308">
        <v>3</v>
      </c>
      <c r="AI308">
        <v>5</v>
      </c>
      <c r="AJ308">
        <v>319</v>
      </c>
      <c r="AK308">
        <v>1</v>
      </c>
      <c r="AL308">
        <v>3</v>
      </c>
      <c r="AM308">
        <v>1</v>
      </c>
      <c r="AN308">
        <v>1</v>
      </c>
      <c r="AO308">
        <v>2</v>
      </c>
      <c r="AP308">
        <v>2</v>
      </c>
      <c r="AQ308">
        <v>0</v>
      </c>
      <c r="AR308">
        <v>0</v>
      </c>
      <c r="AS308">
        <v>2</v>
      </c>
      <c r="AT308">
        <v>0</v>
      </c>
      <c r="AU308">
        <v>4</v>
      </c>
      <c r="AV308">
        <v>3</v>
      </c>
      <c r="AW308">
        <v>7</v>
      </c>
      <c r="AX308">
        <v>4</v>
      </c>
      <c r="AY308">
        <v>555</v>
      </c>
      <c r="AZ308">
        <v>90</v>
      </c>
      <c r="BA308">
        <v>30</v>
      </c>
      <c r="BB308">
        <v>1</v>
      </c>
      <c r="BC308">
        <v>13</v>
      </c>
      <c r="BD308">
        <v>3</v>
      </c>
      <c r="BE308">
        <v>0</v>
      </c>
      <c r="BF308">
        <v>0</v>
      </c>
      <c r="BG308">
        <v>5</v>
      </c>
      <c r="BH308">
        <v>1</v>
      </c>
      <c r="BI308">
        <v>3</v>
      </c>
      <c r="BJ308">
        <v>2</v>
      </c>
      <c r="BK308">
        <v>21</v>
      </c>
      <c r="BL308">
        <v>1</v>
      </c>
      <c r="BM308">
        <v>1</v>
      </c>
      <c r="BN308">
        <v>1</v>
      </c>
      <c r="BO308">
        <v>5</v>
      </c>
      <c r="BP308">
        <v>1</v>
      </c>
      <c r="BQ308">
        <v>0</v>
      </c>
      <c r="BR308">
        <v>0</v>
      </c>
      <c r="BS308">
        <v>0</v>
      </c>
      <c r="BT308">
        <v>0</v>
      </c>
      <c r="BU308">
        <v>2</v>
      </c>
      <c r="BV308">
        <v>0</v>
      </c>
      <c r="BW308">
        <v>90</v>
      </c>
      <c r="BX308">
        <v>13</v>
      </c>
      <c r="BY308">
        <v>6</v>
      </c>
      <c r="BZ308">
        <v>0</v>
      </c>
      <c r="CA308">
        <v>2</v>
      </c>
      <c r="CB308">
        <v>3</v>
      </c>
      <c r="CC308">
        <v>1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1</v>
      </c>
      <c r="CK308">
        <v>13</v>
      </c>
      <c r="CL308">
        <v>33</v>
      </c>
      <c r="CM308">
        <v>6</v>
      </c>
      <c r="CN308">
        <v>1</v>
      </c>
      <c r="CO308">
        <v>13</v>
      </c>
      <c r="CP308">
        <v>1</v>
      </c>
      <c r="CQ308">
        <v>3</v>
      </c>
      <c r="CR308">
        <v>0</v>
      </c>
      <c r="CS308">
        <v>0</v>
      </c>
      <c r="CT308">
        <v>0</v>
      </c>
      <c r="CU308">
        <v>1</v>
      </c>
      <c r="CV308">
        <v>0</v>
      </c>
      <c r="CW308">
        <v>2</v>
      </c>
      <c r="CX308">
        <v>0</v>
      </c>
      <c r="CY308">
        <v>1</v>
      </c>
      <c r="CZ308">
        <v>0</v>
      </c>
      <c r="DA308">
        <v>1</v>
      </c>
      <c r="DB308">
        <v>1</v>
      </c>
      <c r="DC308">
        <v>3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33</v>
      </c>
      <c r="DJ308">
        <v>74</v>
      </c>
      <c r="DK308">
        <v>3</v>
      </c>
      <c r="DL308">
        <v>56</v>
      </c>
      <c r="DM308">
        <v>0</v>
      </c>
      <c r="DN308">
        <v>1</v>
      </c>
      <c r="DO308">
        <v>1</v>
      </c>
      <c r="DP308">
        <v>1</v>
      </c>
      <c r="DQ308">
        <v>0</v>
      </c>
      <c r="DR308">
        <v>0</v>
      </c>
      <c r="DS308">
        <v>1</v>
      </c>
      <c r="DT308">
        <v>0</v>
      </c>
      <c r="DU308">
        <v>1</v>
      </c>
      <c r="DV308">
        <v>1</v>
      </c>
      <c r="DW308">
        <v>0</v>
      </c>
      <c r="DX308">
        <v>0</v>
      </c>
      <c r="DY308">
        <v>1</v>
      </c>
      <c r="DZ308">
        <v>0</v>
      </c>
      <c r="EA308">
        <v>3</v>
      </c>
      <c r="EB308">
        <v>5</v>
      </c>
      <c r="EC308">
        <v>0</v>
      </c>
      <c r="ED308">
        <v>0</v>
      </c>
      <c r="EE308">
        <v>0</v>
      </c>
      <c r="EF308">
        <v>0</v>
      </c>
      <c r="EG308">
        <v>74</v>
      </c>
      <c r="EH308">
        <v>18</v>
      </c>
      <c r="EI308">
        <v>8</v>
      </c>
      <c r="EJ308">
        <v>3</v>
      </c>
      <c r="EK308">
        <v>2</v>
      </c>
      <c r="EL308">
        <v>0</v>
      </c>
      <c r="EM308">
        <v>0</v>
      </c>
      <c r="EN308">
        <v>3</v>
      </c>
      <c r="EO308">
        <v>0</v>
      </c>
      <c r="EP308">
        <v>0</v>
      </c>
      <c r="EQ308">
        <v>0</v>
      </c>
      <c r="ER308">
        <v>0</v>
      </c>
      <c r="ES308">
        <v>1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1</v>
      </c>
      <c r="FA308">
        <v>0</v>
      </c>
      <c r="FB308">
        <v>0</v>
      </c>
      <c r="FC308">
        <v>0</v>
      </c>
      <c r="FD308">
        <v>0</v>
      </c>
      <c r="FE308">
        <v>18</v>
      </c>
      <c r="FF308">
        <v>63</v>
      </c>
      <c r="FG308">
        <v>19</v>
      </c>
      <c r="FH308">
        <v>4</v>
      </c>
      <c r="FI308">
        <v>10</v>
      </c>
      <c r="FJ308">
        <v>2</v>
      </c>
      <c r="FK308">
        <v>0</v>
      </c>
      <c r="FL308">
        <v>2</v>
      </c>
      <c r="FM308">
        <v>3</v>
      </c>
      <c r="FN308">
        <v>1</v>
      </c>
      <c r="FO308">
        <v>3</v>
      </c>
      <c r="FP308">
        <v>0</v>
      </c>
      <c r="FQ308">
        <v>1</v>
      </c>
      <c r="FR308">
        <v>2</v>
      </c>
      <c r="FS308">
        <v>0</v>
      </c>
      <c r="FT308">
        <v>1</v>
      </c>
      <c r="FU308">
        <v>3</v>
      </c>
      <c r="FV308">
        <v>0</v>
      </c>
      <c r="FW308">
        <v>1</v>
      </c>
      <c r="FX308">
        <v>2</v>
      </c>
      <c r="FY308">
        <v>9</v>
      </c>
      <c r="FZ308">
        <v>63</v>
      </c>
      <c r="GA308">
        <v>11</v>
      </c>
      <c r="GB308">
        <v>6</v>
      </c>
      <c r="GC308">
        <v>0</v>
      </c>
      <c r="GD308">
        <v>4</v>
      </c>
      <c r="GE308">
        <v>1</v>
      </c>
      <c r="GF308">
        <v>0</v>
      </c>
      <c r="GG308">
        <v>0</v>
      </c>
      <c r="GH308">
        <v>0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11</v>
      </c>
      <c r="GY308">
        <v>3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1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0</v>
      </c>
      <c r="HQ308">
        <v>1</v>
      </c>
      <c r="HR308">
        <v>0</v>
      </c>
      <c r="HS308">
        <v>1</v>
      </c>
      <c r="HT308">
        <v>0</v>
      </c>
      <c r="HU308">
        <v>0</v>
      </c>
      <c r="HV308">
        <v>3</v>
      </c>
      <c r="HW308">
        <v>3</v>
      </c>
      <c r="HX308">
        <v>1</v>
      </c>
      <c r="HY308">
        <v>0</v>
      </c>
      <c r="HZ308">
        <v>0</v>
      </c>
      <c r="IA308">
        <v>0</v>
      </c>
      <c r="IB308">
        <v>1</v>
      </c>
      <c r="IC308">
        <v>0</v>
      </c>
      <c r="ID308">
        <v>1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3</v>
      </c>
      <c r="IM308" t="s">
        <v>0</v>
      </c>
      <c r="IN308" t="s">
        <v>0</v>
      </c>
      <c r="IO308" t="s">
        <v>0</v>
      </c>
      <c r="IP308" t="s">
        <v>0</v>
      </c>
      <c r="IQ308" t="s">
        <v>0</v>
      </c>
      <c r="IR308" t="s">
        <v>0</v>
      </c>
      <c r="IS308" t="s">
        <v>0</v>
      </c>
      <c r="IT308" t="s">
        <v>0</v>
      </c>
      <c r="IU308" t="s">
        <v>0</v>
      </c>
      <c r="IV308" t="s">
        <v>0</v>
      </c>
      <c r="IW308" t="s">
        <v>0</v>
      </c>
      <c r="IX308" t="s">
        <v>0</v>
      </c>
      <c r="IY308" t="s">
        <v>0</v>
      </c>
      <c r="IZ308" t="s">
        <v>0</v>
      </c>
    </row>
    <row r="309" spans="1:260">
      <c r="A309" t="s">
        <v>985</v>
      </c>
      <c r="B309" t="s">
        <v>974</v>
      </c>
      <c r="C309" t="str">
        <f>"180509"</f>
        <v>180509</v>
      </c>
      <c r="D309" t="s">
        <v>984</v>
      </c>
      <c r="E309">
        <v>7</v>
      </c>
      <c r="F309">
        <v>374</v>
      </c>
      <c r="G309">
        <v>290</v>
      </c>
      <c r="H309">
        <v>109</v>
      </c>
      <c r="I309">
        <v>181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181</v>
      </c>
      <c r="T309">
        <v>0</v>
      </c>
      <c r="U309">
        <v>0</v>
      </c>
      <c r="V309">
        <v>181</v>
      </c>
      <c r="W309">
        <v>8</v>
      </c>
      <c r="X309">
        <v>3</v>
      </c>
      <c r="Y309">
        <v>5</v>
      </c>
      <c r="Z309">
        <v>0</v>
      </c>
      <c r="AA309">
        <v>173</v>
      </c>
      <c r="AB309">
        <v>117</v>
      </c>
      <c r="AC309">
        <v>2</v>
      </c>
      <c r="AD309">
        <v>2</v>
      </c>
      <c r="AE309">
        <v>0</v>
      </c>
      <c r="AF309">
        <v>0</v>
      </c>
      <c r="AG309">
        <v>22</v>
      </c>
      <c r="AH309">
        <v>0</v>
      </c>
      <c r="AI309">
        <v>0</v>
      </c>
      <c r="AJ309">
        <v>84</v>
      </c>
      <c r="AK309">
        <v>1</v>
      </c>
      <c r="AL309">
        <v>0</v>
      </c>
      <c r="AM309">
        <v>0</v>
      </c>
      <c r="AN309">
        <v>0</v>
      </c>
      <c r="AO309">
        <v>0</v>
      </c>
      <c r="AP309">
        <v>1</v>
      </c>
      <c r="AQ309">
        <v>0</v>
      </c>
      <c r="AR309">
        <v>0</v>
      </c>
      <c r="AS309">
        <v>5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117</v>
      </c>
      <c r="AZ309">
        <v>12</v>
      </c>
      <c r="BA309">
        <v>3</v>
      </c>
      <c r="BB309">
        <v>0</v>
      </c>
      <c r="BC309">
        <v>0</v>
      </c>
      <c r="BD309">
        <v>0</v>
      </c>
      <c r="BE309">
        <v>0</v>
      </c>
      <c r="BF309">
        <v>1</v>
      </c>
      <c r="BG309">
        <v>3</v>
      </c>
      <c r="BH309">
        <v>0</v>
      </c>
      <c r="BI309">
        <v>0</v>
      </c>
      <c r="BJ309">
        <v>0</v>
      </c>
      <c r="BK309">
        <v>3</v>
      </c>
      <c r="BL309">
        <v>1</v>
      </c>
      <c r="BM309">
        <v>0</v>
      </c>
      <c r="BN309">
        <v>0</v>
      </c>
      <c r="BO309">
        <v>1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12</v>
      </c>
      <c r="BX309">
        <v>3</v>
      </c>
      <c r="BY309">
        <v>2</v>
      </c>
      <c r="BZ309">
        <v>0</v>
      </c>
      <c r="CA309">
        <v>0</v>
      </c>
      <c r="CB309">
        <v>0</v>
      </c>
      <c r="CC309">
        <v>1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3</v>
      </c>
      <c r="CL309">
        <v>5</v>
      </c>
      <c r="CM309">
        <v>0</v>
      </c>
      <c r="CN309">
        <v>1</v>
      </c>
      <c r="CO309">
        <v>3</v>
      </c>
      <c r="CP309">
        <v>0</v>
      </c>
      <c r="CQ309">
        <v>0</v>
      </c>
      <c r="CR309">
        <v>0</v>
      </c>
      <c r="CS309">
        <v>1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5</v>
      </c>
      <c r="DJ309">
        <v>10</v>
      </c>
      <c r="DK309">
        <v>1</v>
      </c>
      <c r="DL309">
        <v>6</v>
      </c>
      <c r="DM309">
        <v>1</v>
      </c>
      <c r="DN309">
        <v>0</v>
      </c>
      <c r="DO309">
        <v>0</v>
      </c>
      <c r="DP309">
        <v>0</v>
      </c>
      <c r="DQ309">
        <v>0</v>
      </c>
      <c r="DR309">
        <v>2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10</v>
      </c>
      <c r="EH309">
        <v>7</v>
      </c>
      <c r="EI309">
        <v>2</v>
      </c>
      <c r="EJ309">
        <v>0</v>
      </c>
      <c r="EK309">
        <v>0</v>
      </c>
      <c r="EL309">
        <v>0</v>
      </c>
      <c r="EM309">
        <v>0</v>
      </c>
      <c r="EN309">
        <v>3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1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1</v>
      </c>
      <c r="FC309">
        <v>0</v>
      </c>
      <c r="FD309">
        <v>0</v>
      </c>
      <c r="FE309">
        <v>7</v>
      </c>
      <c r="FF309">
        <v>15</v>
      </c>
      <c r="FG309">
        <v>5</v>
      </c>
      <c r="FH309">
        <v>1</v>
      </c>
      <c r="FI309">
        <v>1</v>
      </c>
      <c r="FJ309">
        <v>0</v>
      </c>
      <c r="FK309">
        <v>0</v>
      </c>
      <c r="FL309">
        <v>0</v>
      </c>
      <c r="FM309">
        <v>2</v>
      </c>
      <c r="FN309">
        <v>0</v>
      </c>
      <c r="FO309">
        <v>0</v>
      </c>
      <c r="FP309">
        <v>2</v>
      </c>
      <c r="FQ309">
        <v>0</v>
      </c>
      <c r="FR309">
        <v>0</v>
      </c>
      <c r="FS309">
        <v>0</v>
      </c>
      <c r="FT309">
        <v>0</v>
      </c>
      <c r="FU309">
        <v>2</v>
      </c>
      <c r="FV309">
        <v>0</v>
      </c>
      <c r="FW309">
        <v>0</v>
      </c>
      <c r="FX309">
        <v>2</v>
      </c>
      <c r="FY309">
        <v>0</v>
      </c>
      <c r="FZ309">
        <v>15</v>
      </c>
      <c r="GA309">
        <v>2</v>
      </c>
      <c r="GB309">
        <v>1</v>
      </c>
      <c r="GC309">
        <v>0</v>
      </c>
      <c r="GD309">
        <v>1</v>
      </c>
      <c r="GE309">
        <v>0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0</v>
      </c>
      <c r="GL309">
        <v>0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2</v>
      </c>
      <c r="GY309">
        <v>2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1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1</v>
      </c>
      <c r="HN309">
        <v>0</v>
      </c>
      <c r="HO309">
        <v>0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2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 t="s">
        <v>0</v>
      </c>
      <c r="IN309" t="s">
        <v>0</v>
      </c>
      <c r="IO309" t="s">
        <v>0</v>
      </c>
      <c r="IP309" t="s">
        <v>0</v>
      </c>
      <c r="IQ309" t="s">
        <v>0</v>
      </c>
      <c r="IR309" t="s">
        <v>0</v>
      </c>
      <c r="IS309" t="s">
        <v>0</v>
      </c>
      <c r="IT309" t="s">
        <v>0</v>
      </c>
      <c r="IU309" t="s">
        <v>0</v>
      </c>
      <c r="IV309" t="s">
        <v>0</v>
      </c>
      <c r="IW309" t="s">
        <v>0</v>
      </c>
      <c r="IX309" t="s">
        <v>0</v>
      </c>
      <c r="IY309" t="s">
        <v>0</v>
      </c>
      <c r="IZ309" t="s">
        <v>0</v>
      </c>
    </row>
    <row r="310" spans="1:260">
      <c r="A310" t="s">
        <v>983</v>
      </c>
      <c r="B310" t="s">
        <v>974</v>
      </c>
      <c r="C310" t="str">
        <f>"180509"</f>
        <v>180509</v>
      </c>
      <c r="D310" t="s">
        <v>982</v>
      </c>
      <c r="E310">
        <v>8</v>
      </c>
      <c r="F310">
        <v>712</v>
      </c>
      <c r="G310">
        <v>540</v>
      </c>
      <c r="H310">
        <v>257</v>
      </c>
      <c r="I310">
        <v>283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283</v>
      </c>
      <c r="T310">
        <v>0</v>
      </c>
      <c r="U310">
        <v>0</v>
      </c>
      <c r="V310">
        <v>283</v>
      </c>
      <c r="W310">
        <v>13</v>
      </c>
      <c r="X310">
        <v>6</v>
      </c>
      <c r="Y310">
        <v>3</v>
      </c>
      <c r="Z310">
        <v>3</v>
      </c>
      <c r="AA310">
        <v>270</v>
      </c>
      <c r="AB310">
        <v>134</v>
      </c>
      <c r="AC310">
        <v>16</v>
      </c>
      <c r="AD310">
        <v>3</v>
      </c>
      <c r="AE310">
        <v>4</v>
      </c>
      <c r="AF310">
        <v>1</v>
      </c>
      <c r="AG310">
        <v>21</v>
      </c>
      <c r="AH310">
        <v>1</v>
      </c>
      <c r="AI310">
        <v>4</v>
      </c>
      <c r="AJ310">
        <v>64</v>
      </c>
      <c r="AK310">
        <v>0</v>
      </c>
      <c r="AL310">
        <v>1</v>
      </c>
      <c r="AM310">
        <v>0</v>
      </c>
      <c r="AN310">
        <v>1</v>
      </c>
      <c r="AO310">
        <v>0</v>
      </c>
      <c r="AP310">
        <v>0</v>
      </c>
      <c r="AQ310">
        <v>1</v>
      </c>
      <c r="AR310">
        <v>0</v>
      </c>
      <c r="AS310">
        <v>8</v>
      </c>
      <c r="AT310">
        <v>0</v>
      </c>
      <c r="AU310">
        <v>0</v>
      </c>
      <c r="AV310">
        <v>2</v>
      </c>
      <c r="AW310">
        <v>4</v>
      </c>
      <c r="AX310">
        <v>3</v>
      </c>
      <c r="AY310">
        <v>134</v>
      </c>
      <c r="AZ310">
        <v>27</v>
      </c>
      <c r="BA310">
        <v>9</v>
      </c>
      <c r="BB310">
        <v>1</v>
      </c>
      <c r="BC310">
        <v>1</v>
      </c>
      <c r="BD310">
        <v>1</v>
      </c>
      <c r="BE310">
        <v>0</v>
      </c>
      <c r="BF310">
        <v>1</v>
      </c>
      <c r="BG310">
        <v>3</v>
      </c>
      <c r="BH310">
        <v>0</v>
      </c>
      <c r="BI310">
        <v>1</v>
      </c>
      <c r="BJ310">
        <v>0</v>
      </c>
      <c r="BK310">
        <v>6</v>
      </c>
      <c r="BL310">
        <v>0</v>
      </c>
      <c r="BM310">
        <v>0</v>
      </c>
      <c r="BN310">
        <v>0</v>
      </c>
      <c r="BO310">
        <v>2</v>
      </c>
      <c r="BP310">
        <v>0</v>
      </c>
      <c r="BQ310">
        <v>0</v>
      </c>
      <c r="BR310">
        <v>1</v>
      </c>
      <c r="BS310">
        <v>1</v>
      </c>
      <c r="BT310">
        <v>0</v>
      </c>
      <c r="BU310">
        <v>0</v>
      </c>
      <c r="BV310">
        <v>0</v>
      </c>
      <c r="BW310">
        <v>27</v>
      </c>
      <c r="BX310">
        <v>5</v>
      </c>
      <c r="BY310">
        <v>3</v>
      </c>
      <c r="BZ310">
        <v>0</v>
      </c>
      <c r="CA310">
        <v>2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5</v>
      </c>
      <c r="CL310">
        <v>16</v>
      </c>
      <c r="CM310">
        <v>4</v>
      </c>
      <c r="CN310">
        <v>0</v>
      </c>
      <c r="CO310">
        <v>3</v>
      </c>
      <c r="CP310">
        <v>1</v>
      </c>
      <c r="CQ310">
        <v>0</v>
      </c>
      <c r="CR310">
        <v>1</v>
      </c>
      <c r="CS310">
        <v>3</v>
      </c>
      <c r="CT310">
        <v>0</v>
      </c>
      <c r="CU310">
        <v>1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1</v>
      </c>
      <c r="DB310">
        <v>1</v>
      </c>
      <c r="DC310">
        <v>0</v>
      </c>
      <c r="DD310">
        <v>0</v>
      </c>
      <c r="DE310">
        <v>1</v>
      </c>
      <c r="DF310">
        <v>0</v>
      </c>
      <c r="DG310">
        <v>0</v>
      </c>
      <c r="DH310">
        <v>0</v>
      </c>
      <c r="DI310">
        <v>16</v>
      </c>
      <c r="DJ310">
        <v>21</v>
      </c>
      <c r="DK310">
        <v>13</v>
      </c>
      <c r="DL310">
        <v>0</v>
      </c>
      <c r="DM310">
        <v>1</v>
      </c>
      <c r="DN310">
        <v>0</v>
      </c>
      <c r="DO310">
        <v>0</v>
      </c>
      <c r="DP310">
        <v>1</v>
      </c>
      <c r="DQ310">
        <v>0</v>
      </c>
      <c r="DR310">
        <v>1</v>
      </c>
      <c r="DS310">
        <v>0</v>
      </c>
      <c r="DT310">
        <v>0</v>
      </c>
      <c r="DU310">
        <v>0</v>
      </c>
      <c r="DV310">
        <v>1</v>
      </c>
      <c r="DW310">
        <v>0</v>
      </c>
      <c r="DX310">
        <v>0</v>
      </c>
      <c r="DY310">
        <v>0</v>
      </c>
      <c r="DZ310">
        <v>0</v>
      </c>
      <c r="EA310">
        <v>1</v>
      </c>
      <c r="EB310">
        <v>0</v>
      </c>
      <c r="EC310">
        <v>0</v>
      </c>
      <c r="ED310">
        <v>1</v>
      </c>
      <c r="EE310">
        <v>0</v>
      </c>
      <c r="EF310">
        <v>2</v>
      </c>
      <c r="EG310">
        <v>21</v>
      </c>
      <c r="EH310">
        <v>25</v>
      </c>
      <c r="EI310">
        <v>9</v>
      </c>
      <c r="EJ310">
        <v>7</v>
      </c>
      <c r="EK310">
        <v>0</v>
      </c>
      <c r="EL310">
        <v>3</v>
      </c>
      <c r="EM310">
        <v>0</v>
      </c>
      <c r="EN310">
        <v>1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1</v>
      </c>
      <c r="EU310">
        <v>3</v>
      </c>
      <c r="EV310">
        <v>0</v>
      </c>
      <c r="EW310">
        <v>0</v>
      </c>
      <c r="EX310">
        <v>0</v>
      </c>
      <c r="EY310">
        <v>1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25</v>
      </c>
      <c r="FF310">
        <v>26</v>
      </c>
      <c r="FG310">
        <v>7</v>
      </c>
      <c r="FH310">
        <v>1</v>
      </c>
      <c r="FI310">
        <v>9</v>
      </c>
      <c r="FJ310">
        <v>0</v>
      </c>
      <c r="FK310">
        <v>0</v>
      </c>
      <c r="FL310">
        <v>1</v>
      </c>
      <c r="FM310">
        <v>4</v>
      </c>
      <c r="FN310">
        <v>0</v>
      </c>
      <c r="FO310">
        <v>1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1</v>
      </c>
      <c r="FV310">
        <v>0</v>
      </c>
      <c r="FW310">
        <v>0</v>
      </c>
      <c r="FX310">
        <v>1</v>
      </c>
      <c r="FY310">
        <v>1</v>
      </c>
      <c r="FZ310">
        <v>26</v>
      </c>
      <c r="GA310">
        <v>14</v>
      </c>
      <c r="GB310">
        <v>5</v>
      </c>
      <c r="GC310">
        <v>0</v>
      </c>
      <c r="GD310">
        <v>1</v>
      </c>
      <c r="GE310">
        <v>0</v>
      </c>
      <c r="GF310">
        <v>1</v>
      </c>
      <c r="GG310">
        <v>1</v>
      </c>
      <c r="GH310">
        <v>0</v>
      </c>
      <c r="GI310">
        <v>3</v>
      </c>
      <c r="GJ310">
        <v>0</v>
      </c>
      <c r="GK310">
        <v>1</v>
      </c>
      <c r="GL310">
        <v>0</v>
      </c>
      <c r="GM310">
        <v>0</v>
      </c>
      <c r="GN310">
        <v>0</v>
      </c>
      <c r="GO310">
        <v>1</v>
      </c>
      <c r="GP310">
        <v>0</v>
      </c>
      <c r="GQ310">
        <v>0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1</v>
      </c>
      <c r="GX310">
        <v>14</v>
      </c>
      <c r="GY310">
        <v>1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1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1</v>
      </c>
      <c r="HW310">
        <v>1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1</v>
      </c>
      <c r="IK310">
        <v>0</v>
      </c>
      <c r="IL310">
        <v>1</v>
      </c>
      <c r="IM310" t="s">
        <v>0</v>
      </c>
      <c r="IN310" t="s">
        <v>0</v>
      </c>
      <c r="IO310" t="s">
        <v>0</v>
      </c>
      <c r="IP310" t="s">
        <v>0</v>
      </c>
      <c r="IQ310" t="s">
        <v>0</v>
      </c>
      <c r="IR310" t="s">
        <v>0</v>
      </c>
      <c r="IS310" t="s">
        <v>0</v>
      </c>
      <c r="IT310" t="s">
        <v>0</v>
      </c>
      <c r="IU310" t="s">
        <v>0</v>
      </c>
      <c r="IV310" t="s">
        <v>0</v>
      </c>
      <c r="IW310" t="s">
        <v>0</v>
      </c>
      <c r="IX310" t="s">
        <v>0</v>
      </c>
      <c r="IY310" t="s">
        <v>0</v>
      </c>
      <c r="IZ310" t="s">
        <v>0</v>
      </c>
    </row>
    <row r="311" spans="1:260">
      <c r="A311" t="s">
        <v>981</v>
      </c>
      <c r="B311" t="s">
        <v>974</v>
      </c>
      <c r="C311" t="str">
        <f>"180509"</f>
        <v>180509</v>
      </c>
      <c r="D311" t="s">
        <v>980</v>
      </c>
      <c r="E311">
        <v>9</v>
      </c>
      <c r="F311">
        <v>388</v>
      </c>
      <c r="G311">
        <v>300</v>
      </c>
      <c r="H311">
        <v>93</v>
      </c>
      <c r="I311">
        <v>207</v>
      </c>
      <c r="J311">
        <v>1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207</v>
      </c>
      <c r="T311">
        <v>0</v>
      </c>
      <c r="U311">
        <v>0</v>
      </c>
      <c r="V311">
        <v>207</v>
      </c>
      <c r="W311">
        <v>4</v>
      </c>
      <c r="X311">
        <v>3</v>
      </c>
      <c r="Y311">
        <v>1</v>
      </c>
      <c r="Z311">
        <v>0</v>
      </c>
      <c r="AA311">
        <v>203</v>
      </c>
      <c r="AB311">
        <v>92</v>
      </c>
      <c r="AC311">
        <v>11</v>
      </c>
      <c r="AD311">
        <v>2</v>
      </c>
      <c r="AE311">
        <v>3</v>
      </c>
      <c r="AF311">
        <v>0</v>
      </c>
      <c r="AG311">
        <v>11</v>
      </c>
      <c r="AH311">
        <v>0</v>
      </c>
      <c r="AI311">
        <v>1</v>
      </c>
      <c r="AJ311">
        <v>57</v>
      </c>
      <c r="AK311">
        <v>2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1</v>
      </c>
      <c r="AX311">
        <v>3</v>
      </c>
      <c r="AY311">
        <v>92</v>
      </c>
      <c r="AZ311">
        <v>31</v>
      </c>
      <c r="BA311">
        <v>10</v>
      </c>
      <c r="BB311">
        <v>2</v>
      </c>
      <c r="BC311">
        <v>6</v>
      </c>
      <c r="BD311">
        <v>2</v>
      </c>
      <c r="BE311">
        <v>0</v>
      </c>
      <c r="BF311">
        <v>0</v>
      </c>
      <c r="BG311">
        <v>0</v>
      </c>
      <c r="BH311">
        <v>0</v>
      </c>
      <c r="BI311">
        <v>2</v>
      </c>
      <c r="BJ311">
        <v>0</v>
      </c>
      <c r="BK311">
        <v>7</v>
      </c>
      <c r="BL311">
        <v>0</v>
      </c>
      <c r="BM311">
        <v>0</v>
      </c>
      <c r="BN311">
        <v>0</v>
      </c>
      <c r="BO311">
        <v>1</v>
      </c>
      <c r="BP311">
        <v>0</v>
      </c>
      <c r="BQ311">
        <v>0</v>
      </c>
      <c r="BR311">
        <v>0</v>
      </c>
      <c r="BS311">
        <v>0</v>
      </c>
      <c r="BT311">
        <v>1</v>
      </c>
      <c r="BU311">
        <v>0</v>
      </c>
      <c r="BV311">
        <v>0</v>
      </c>
      <c r="BW311">
        <v>31</v>
      </c>
      <c r="BX311">
        <v>3</v>
      </c>
      <c r="BY311">
        <v>1</v>
      </c>
      <c r="BZ311">
        <v>0</v>
      </c>
      <c r="CA311">
        <v>1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1</v>
      </c>
      <c r="CK311">
        <v>3</v>
      </c>
      <c r="CL311">
        <v>11</v>
      </c>
      <c r="CM311">
        <v>8</v>
      </c>
      <c r="CN311">
        <v>1</v>
      </c>
      <c r="CO311">
        <v>0</v>
      </c>
      <c r="CP311">
        <v>1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1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11</v>
      </c>
      <c r="DJ311">
        <v>22</v>
      </c>
      <c r="DK311">
        <v>2</v>
      </c>
      <c r="DL311">
        <v>16</v>
      </c>
      <c r="DM311">
        <v>2</v>
      </c>
      <c r="DN311">
        <v>1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1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22</v>
      </c>
      <c r="EH311">
        <v>5</v>
      </c>
      <c r="EI311">
        <v>3</v>
      </c>
      <c r="EJ311">
        <v>1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1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5</v>
      </c>
      <c r="FF311">
        <v>21</v>
      </c>
      <c r="FG311">
        <v>7</v>
      </c>
      <c r="FH311">
        <v>0</v>
      </c>
      <c r="FI311">
        <v>5</v>
      </c>
      <c r="FJ311">
        <v>0</v>
      </c>
      <c r="FK311">
        <v>1</v>
      </c>
      <c r="FL311">
        <v>2</v>
      </c>
      <c r="FM311">
        <v>0</v>
      </c>
      <c r="FN311">
        <v>1</v>
      </c>
      <c r="FO311">
        <v>0</v>
      </c>
      <c r="FP311">
        <v>0</v>
      </c>
      <c r="FQ311">
        <v>0</v>
      </c>
      <c r="FR311">
        <v>4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1</v>
      </c>
      <c r="FZ311">
        <v>21</v>
      </c>
      <c r="GA311">
        <v>9</v>
      </c>
      <c r="GB311">
        <v>3</v>
      </c>
      <c r="GC311">
        <v>0</v>
      </c>
      <c r="GD311">
        <v>2</v>
      </c>
      <c r="GE311">
        <v>0</v>
      </c>
      <c r="GF311">
        <v>1</v>
      </c>
      <c r="GG311">
        <v>0</v>
      </c>
      <c r="GH311">
        <v>0</v>
      </c>
      <c r="GI311">
        <v>2</v>
      </c>
      <c r="GJ311">
        <v>0</v>
      </c>
      <c r="GK311">
        <v>0</v>
      </c>
      <c r="GL311">
        <v>0</v>
      </c>
      <c r="GM311">
        <v>0</v>
      </c>
      <c r="GN311">
        <v>0</v>
      </c>
      <c r="GO311">
        <v>0</v>
      </c>
      <c r="GP311">
        <v>0</v>
      </c>
      <c r="GQ311">
        <v>0</v>
      </c>
      <c r="GR311">
        <v>0</v>
      </c>
      <c r="GS311">
        <v>0</v>
      </c>
      <c r="GT311">
        <v>0</v>
      </c>
      <c r="GU311">
        <v>1</v>
      </c>
      <c r="GV311">
        <v>0</v>
      </c>
      <c r="GW311">
        <v>0</v>
      </c>
      <c r="GX311">
        <v>9</v>
      </c>
      <c r="GY311">
        <v>5</v>
      </c>
      <c r="GZ311">
        <v>1</v>
      </c>
      <c r="HA311">
        <v>0</v>
      </c>
      <c r="HB311">
        <v>0</v>
      </c>
      <c r="HC311">
        <v>0</v>
      </c>
      <c r="HD311">
        <v>0</v>
      </c>
      <c r="HE311">
        <v>1</v>
      </c>
      <c r="HF311">
        <v>0</v>
      </c>
      <c r="HG311">
        <v>0</v>
      </c>
      <c r="HH311">
        <v>0</v>
      </c>
      <c r="HI311">
        <v>0</v>
      </c>
      <c r="HJ311">
        <v>1</v>
      </c>
      <c r="HK311">
        <v>0</v>
      </c>
      <c r="HL311">
        <v>1</v>
      </c>
      <c r="HM311">
        <v>0</v>
      </c>
      <c r="HN311">
        <v>0</v>
      </c>
      <c r="HO311">
        <v>0</v>
      </c>
      <c r="HP311">
        <v>1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5</v>
      </c>
      <c r="HW311">
        <v>4</v>
      </c>
      <c r="HX311">
        <v>2</v>
      </c>
      <c r="HY311">
        <v>0</v>
      </c>
      <c r="HZ311">
        <v>0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2</v>
      </c>
      <c r="IH311">
        <v>0</v>
      </c>
      <c r="II311">
        <v>0</v>
      </c>
      <c r="IJ311">
        <v>0</v>
      </c>
      <c r="IK311">
        <v>0</v>
      </c>
      <c r="IL311">
        <v>4</v>
      </c>
      <c r="IM311" t="s">
        <v>0</v>
      </c>
      <c r="IN311" t="s">
        <v>0</v>
      </c>
      <c r="IO311" t="s">
        <v>0</v>
      </c>
      <c r="IP311" t="s">
        <v>0</v>
      </c>
      <c r="IQ311" t="s">
        <v>0</v>
      </c>
      <c r="IR311" t="s">
        <v>0</v>
      </c>
      <c r="IS311" t="s">
        <v>0</v>
      </c>
      <c r="IT311" t="s">
        <v>0</v>
      </c>
      <c r="IU311" t="s">
        <v>0</v>
      </c>
      <c r="IV311" t="s">
        <v>0</v>
      </c>
      <c r="IW311" t="s">
        <v>0</v>
      </c>
      <c r="IX311" t="s">
        <v>0</v>
      </c>
      <c r="IY311" t="s">
        <v>0</v>
      </c>
      <c r="IZ311" t="s">
        <v>0</v>
      </c>
    </row>
    <row r="312" spans="1:260">
      <c r="A312" t="s">
        <v>979</v>
      </c>
      <c r="B312" t="s">
        <v>974</v>
      </c>
      <c r="C312" t="str">
        <f>"180509"</f>
        <v>180509</v>
      </c>
      <c r="D312" t="s">
        <v>978</v>
      </c>
      <c r="E312">
        <v>10</v>
      </c>
      <c r="F312">
        <v>363</v>
      </c>
      <c r="G312">
        <v>280</v>
      </c>
      <c r="H312">
        <v>109</v>
      </c>
      <c r="I312">
        <v>171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171</v>
      </c>
      <c r="T312">
        <v>0</v>
      </c>
      <c r="U312">
        <v>0</v>
      </c>
      <c r="V312">
        <v>171</v>
      </c>
      <c r="W312">
        <v>4</v>
      </c>
      <c r="X312">
        <v>3</v>
      </c>
      <c r="Y312">
        <v>1</v>
      </c>
      <c r="Z312">
        <v>0</v>
      </c>
      <c r="AA312">
        <v>167</v>
      </c>
      <c r="AB312">
        <v>76</v>
      </c>
      <c r="AC312">
        <v>15</v>
      </c>
      <c r="AD312">
        <v>1</v>
      </c>
      <c r="AE312">
        <v>1</v>
      </c>
      <c r="AF312">
        <v>5</v>
      </c>
      <c r="AG312">
        <v>13</v>
      </c>
      <c r="AH312">
        <v>1</v>
      </c>
      <c r="AI312">
        <v>3</v>
      </c>
      <c r="AJ312">
        <v>35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1</v>
      </c>
      <c r="AQ312">
        <v>0</v>
      </c>
      <c r="AR312">
        <v>0</v>
      </c>
      <c r="AS312">
        <v>1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76</v>
      </c>
      <c r="AZ312">
        <v>19</v>
      </c>
      <c r="BA312">
        <v>6</v>
      </c>
      <c r="BB312">
        <v>1</v>
      </c>
      <c r="BC312">
        <v>0</v>
      </c>
      <c r="BD312">
        <v>1</v>
      </c>
      <c r="BE312">
        <v>0</v>
      </c>
      <c r="BF312">
        <v>1</v>
      </c>
      <c r="BG312">
        <v>1</v>
      </c>
      <c r="BH312">
        <v>1</v>
      </c>
      <c r="BI312">
        <v>0</v>
      </c>
      <c r="BJ312">
        <v>0</v>
      </c>
      <c r="BK312">
        <v>3</v>
      </c>
      <c r="BL312">
        <v>3</v>
      </c>
      <c r="BM312">
        <v>0</v>
      </c>
      <c r="BN312">
        <v>0</v>
      </c>
      <c r="BO312">
        <v>0</v>
      </c>
      <c r="BP312">
        <v>1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1</v>
      </c>
      <c r="BW312">
        <v>19</v>
      </c>
      <c r="BX312">
        <v>3</v>
      </c>
      <c r="BY312">
        <v>3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3</v>
      </c>
      <c r="CL312">
        <v>14</v>
      </c>
      <c r="CM312">
        <v>6</v>
      </c>
      <c r="CN312">
        <v>1</v>
      </c>
      <c r="CO312">
        <v>6</v>
      </c>
      <c r="CP312">
        <v>0</v>
      </c>
      <c r="CQ312">
        <v>0</v>
      </c>
      <c r="CR312">
        <v>0</v>
      </c>
      <c r="CS312">
        <v>1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14</v>
      </c>
      <c r="DJ312">
        <v>6</v>
      </c>
      <c r="DK312">
        <v>0</v>
      </c>
      <c r="DL312">
        <v>1</v>
      </c>
      <c r="DM312">
        <v>0</v>
      </c>
      <c r="DN312">
        <v>0</v>
      </c>
      <c r="DO312">
        <v>0</v>
      </c>
      <c r="DP312">
        <v>1</v>
      </c>
      <c r="DQ312">
        <v>0</v>
      </c>
      <c r="DR312">
        <v>3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1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6</v>
      </c>
      <c r="EH312">
        <v>18</v>
      </c>
      <c r="EI312">
        <v>9</v>
      </c>
      <c r="EJ312">
        <v>3</v>
      </c>
      <c r="EK312">
        <v>1</v>
      </c>
      <c r="EL312">
        <v>0</v>
      </c>
      <c r="EM312">
        <v>0</v>
      </c>
      <c r="EN312">
        <v>0</v>
      </c>
      <c r="EO312">
        <v>1</v>
      </c>
      <c r="EP312">
        <v>0</v>
      </c>
      <c r="EQ312">
        <v>0</v>
      </c>
      <c r="ER312">
        <v>0</v>
      </c>
      <c r="ES312">
        <v>0</v>
      </c>
      <c r="ET312">
        <v>2</v>
      </c>
      <c r="EU312">
        <v>1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1</v>
      </c>
      <c r="FE312">
        <v>18</v>
      </c>
      <c r="FF312">
        <v>25</v>
      </c>
      <c r="FG312">
        <v>7</v>
      </c>
      <c r="FH312">
        <v>3</v>
      </c>
      <c r="FI312">
        <v>5</v>
      </c>
      <c r="FJ312">
        <v>0</v>
      </c>
      <c r="FK312">
        <v>0</v>
      </c>
      <c r="FL312">
        <v>1</v>
      </c>
      <c r="FM312">
        <v>2</v>
      </c>
      <c r="FN312">
        <v>0</v>
      </c>
      <c r="FO312">
        <v>2</v>
      </c>
      <c r="FP312">
        <v>0</v>
      </c>
      <c r="FQ312">
        <v>1</v>
      </c>
      <c r="FR312">
        <v>2</v>
      </c>
      <c r="FS312">
        <v>0</v>
      </c>
      <c r="FT312">
        <v>1</v>
      </c>
      <c r="FU312">
        <v>0</v>
      </c>
      <c r="FV312">
        <v>0</v>
      </c>
      <c r="FW312">
        <v>1</v>
      </c>
      <c r="FX312">
        <v>0</v>
      </c>
      <c r="FY312">
        <v>0</v>
      </c>
      <c r="FZ312">
        <v>25</v>
      </c>
      <c r="GA312">
        <v>3</v>
      </c>
      <c r="GB312">
        <v>3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0</v>
      </c>
      <c r="GJ312">
        <v>0</v>
      </c>
      <c r="GK312">
        <v>0</v>
      </c>
      <c r="GL312">
        <v>0</v>
      </c>
      <c r="GM312">
        <v>0</v>
      </c>
      <c r="GN312">
        <v>0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3</v>
      </c>
      <c r="GY312">
        <v>2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1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1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2</v>
      </c>
      <c r="HW312">
        <v>1</v>
      </c>
      <c r="HX312">
        <v>1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1</v>
      </c>
      <c r="IM312" t="s">
        <v>0</v>
      </c>
      <c r="IN312" t="s">
        <v>0</v>
      </c>
      <c r="IO312" t="s">
        <v>0</v>
      </c>
      <c r="IP312" t="s">
        <v>0</v>
      </c>
      <c r="IQ312" t="s">
        <v>0</v>
      </c>
      <c r="IR312" t="s">
        <v>0</v>
      </c>
      <c r="IS312" t="s">
        <v>0</v>
      </c>
      <c r="IT312" t="s">
        <v>0</v>
      </c>
      <c r="IU312" t="s">
        <v>0</v>
      </c>
      <c r="IV312" t="s">
        <v>0</v>
      </c>
      <c r="IW312" t="s">
        <v>0</v>
      </c>
      <c r="IX312" t="s">
        <v>0</v>
      </c>
      <c r="IY312" t="s">
        <v>0</v>
      </c>
      <c r="IZ312" t="s">
        <v>0</v>
      </c>
    </row>
    <row r="313" spans="1:260">
      <c r="A313" t="s">
        <v>977</v>
      </c>
      <c r="B313" t="s">
        <v>974</v>
      </c>
      <c r="C313" t="str">
        <f>"180509"</f>
        <v>180509</v>
      </c>
      <c r="D313" t="s">
        <v>976</v>
      </c>
      <c r="E313">
        <v>11</v>
      </c>
      <c r="F313">
        <v>448</v>
      </c>
      <c r="G313">
        <v>350</v>
      </c>
      <c r="H313">
        <v>134</v>
      </c>
      <c r="I313">
        <v>216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216</v>
      </c>
      <c r="T313">
        <v>0</v>
      </c>
      <c r="U313">
        <v>0</v>
      </c>
      <c r="V313">
        <v>216</v>
      </c>
      <c r="W313">
        <v>8</v>
      </c>
      <c r="X313">
        <v>3</v>
      </c>
      <c r="Y313">
        <v>4</v>
      </c>
      <c r="Z313">
        <v>1</v>
      </c>
      <c r="AA313">
        <v>208</v>
      </c>
      <c r="AB313">
        <v>126</v>
      </c>
      <c r="AC313">
        <v>16</v>
      </c>
      <c r="AD313">
        <v>1</v>
      </c>
      <c r="AE313">
        <v>2</v>
      </c>
      <c r="AF313">
        <v>0</v>
      </c>
      <c r="AG313">
        <v>25</v>
      </c>
      <c r="AH313">
        <v>2</v>
      </c>
      <c r="AI313">
        <v>0</v>
      </c>
      <c r="AJ313">
        <v>75</v>
      </c>
      <c r="AK313">
        <v>2</v>
      </c>
      <c r="AL313">
        <v>1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1</v>
      </c>
      <c r="AW313">
        <v>0</v>
      </c>
      <c r="AX313">
        <v>1</v>
      </c>
      <c r="AY313">
        <v>126</v>
      </c>
      <c r="AZ313">
        <v>13</v>
      </c>
      <c r="BA313">
        <v>3</v>
      </c>
      <c r="BB313">
        <v>0</v>
      </c>
      <c r="BC313">
        <v>1</v>
      </c>
      <c r="BD313">
        <v>0</v>
      </c>
      <c r="BE313">
        <v>1</v>
      </c>
      <c r="BF313">
        <v>0</v>
      </c>
      <c r="BG313">
        <v>2</v>
      </c>
      <c r="BH313">
        <v>3</v>
      </c>
      <c r="BI313">
        <v>0</v>
      </c>
      <c r="BJ313">
        <v>0</v>
      </c>
      <c r="BK313">
        <v>2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1</v>
      </c>
      <c r="BT313">
        <v>0</v>
      </c>
      <c r="BU313">
        <v>0</v>
      </c>
      <c r="BV313">
        <v>0</v>
      </c>
      <c r="BW313">
        <v>13</v>
      </c>
      <c r="BX313">
        <v>3</v>
      </c>
      <c r="BY313">
        <v>0</v>
      </c>
      <c r="BZ313">
        <v>0</v>
      </c>
      <c r="CA313">
        <v>1</v>
      </c>
      <c r="CB313">
        <v>0</v>
      </c>
      <c r="CC313">
        <v>0</v>
      </c>
      <c r="CD313">
        <v>0</v>
      </c>
      <c r="CE313">
        <v>1</v>
      </c>
      <c r="CF313">
        <v>0</v>
      </c>
      <c r="CG313">
        <v>0</v>
      </c>
      <c r="CH313">
        <v>1</v>
      </c>
      <c r="CI313">
        <v>0</v>
      </c>
      <c r="CJ313">
        <v>0</v>
      </c>
      <c r="CK313">
        <v>3</v>
      </c>
      <c r="CL313">
        <v>1</v>
      </c>
      <c r="CM313">
        <v>0</v>
      </c>
      <c r="CN313">
        <v>0</v>
      </c>
      <c r="CO313">
        <v>1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1</v>
      </c>
      <c r="DJ313">
        <v>19</v>
      </c>
      <c r="DK313">
        <v>1</v>
      </c>
      <c r="DL313">
        <v>14</v>
      </c>
      <c r="DM313">
        <v>0</v>
      </c>
      <c r="DN313">
        <v>2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1</v>
      </c>
      <c r="EC313">
        <v>0</v>
      </c>
      <c r="ED313">
        <v>0</v>
      </c>
      <c r="EE313">
        <v>0</v>
      </c>
      <c r="EF313">
        <v>1</v>
      </c>
      <c r="EG313">
        <v>19</v>
      </c>
      <c r="EH313">
        <v>13</v>
      </c>
      <c r="EI313">
        <v>3</v>
      </c>
      <c r="EJ313">
        <v>4</v>
      </c>
      <c r="EK313">
        <v>0</v>
      </c>
      <c r="EL313">
        <v>0</v>
      </c>
      <c r="EM313">
        <v>2</v>
      </c>
      <c r="EN313">
        <v>0</v>
      </c>
      <c r="EO313">
        <v>1</v>
      </c>
      <c r="EP313">
        <v>1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1</v>
      </c>
      <c r="EZ313">
        <v>0</v>
      </c>
      <c r="FA313">
        <v>0</v>
      </c>
      <c r="FB313">
        <v>1</v>
      </c>
      <c r="FC313">
        <v>0</v>
      </c>
      <c r="FD313">
        <v>0</v>
      </c>
      <c r="FE313">
        <v>13</v>
      </c>
      <c r="FF313">
        <v>20</v>
      </c>
      <c r="FG313">
        <v>2</v>
      </c>
      <c r="FH313">
        <v>1</v>
      </c>
      <c r="FI313">
        <v>8</v>
      </c>
      <c r="FJ313">
        <v>0</v>
      </c>
      <c r="FK313">
        <v>0</v>
      </c>
      <c r="FL313">
        <v>0</v>
      </c>
      <c r="FM313">
        <v>5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1</v>
      </c>
      <c r="FT313">
        <v>0</v>
      </c>
      <c r="FU313">
        <v>2</v>
      </c>
      <c r="FV313">
        <v>0</v>
      </c>
      <c r="FW313">
        <v>0</v>
      </c>
      <c r="FX313">
        <v>0</v>
      </c>
      <c r="FY313">
        <v>1</v>
      </c>
      <c r="FZ313">
        <v>20</v>
      </c>
      <c r="GA313">
        <v>12</v>
      </c>
      <c r="GB313">
        <v>7</v>
      </c>
      <c r="GC313">
        <v>0</v>
      </c>
      <c r="GD313">
        <v>2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2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1</v>
      </c>
      <c r="GX313">
        <v>12</v>
      </c>
      <c r="GY313">
        <v>1</v>
      </c>
      <c r="GZ313">
        <v>1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1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0</v>
      </c>
      <c r="IM313" t="s">
        <v>0</v>
      </c>
      <c r="IN313" t="s">
        <v>0</v>
      </c>
      <c r="IO313" t="s">
        <v>0</v>
      </c>
      <c r="IP313" t="s">
        <v>0</v>
      </c>
      <c r="IQ313" t="s">
        <v>0</v>
      </c>
      <c r="IR313" t="s">
        <v>0</v>
      </c>
      <c r="IS313" t="s">
        <v>0</v>
      </c>
      <c r="IT313" t="s">
        <v>0</v>
      </c>
      <c r="IU313" t="s">
        <v>0</v>
      </c>
      <c r="IV313" t="s">
        <v>0</v>
      </c>
      <c r="IW313" t="s">
        <v>0</v>
      </c>
      <c r="IX313" t="s">
        <v>0</v>
      </c>
      <c r="IY313" t="s">
        <v>0</v>
      </c>
      <c r="IZ313" t="s">
        <v>0</v>
      </c>
    </row>
    <row r="314" spans="1:260">
      <c r="A314" t="s">
        <v>975</v>
      </c>
      <c r="B314" t="s">
        <v>974</v>
      </c>
      <c r="C314" t="str">
        <f>"180509"</f>
        <v>180509</v>
      </c>
      <c r="D314" t="s">
        <v>973</v>
      </c>
      <c r="E314">
        <v>12</v>
      </c>
      <c r="F314">
        <v>219</v>
      </c>
      <c r="G314">
        <v>170</v>
      </c>
      <c r="H314">
        <v>78</v>
      </c>
      <c r="I314">
        <v>92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92</v>
      </c>
      <c r="T314">
        <v>0</v>
      </c>
      <c r="U314">
        <v>0</v>
      </c>
      <c r="V314">
        <v>92</v>
      </c>
      <c r="W314">
        <v>3</v>
      </c>
      <c r="X314">
        <v>1</v>
      </c>
      <c r="Y314">
        <v>1</v>
      </c>
      <c r="Z314">
        <v>1</v>
      </c>
      <c r="AA314">
        <v>89</v>
      </c>
      <c r="AB314">
        <v>58</v>
      </c>
      <c r="AC314">
        <v>6</v>
      </c>
      <c r="AD314">
        <v>9</v>
      </c>
      <c r="AE314">
        <v>1</v>
      </c>
      <c r="AF314">
        <v>1</v>
      </c>
      <c r="AG314">
        <v>14</v>
      </c>
      <c r="AH314">
        <v>0</v>
      </c>
      <c r="AI314">
        <v>1</v>
      </c>
      <c r="AJ314">
        <v>24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2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58</v>
      </c>
      <c r="AZ314">
        <v>10</v>
      </c>
      <c r="BA314">
        <v>3</v>
      </c>
      <c r="BB314">
        <v>0</v>
      </c>
      <c r="BC314">
        <v>2</v>
      </c>
      <c r="BD314">
        <v>1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3</v>
      </c>
      <c r="BL314">
        <v>0</v>
      </c>
      <c r="BM314">
        <v>0</v>
      </c>
      <c r="BN314">
        <v>1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10</v>
      </c>
      <c r="BX314">
        <v>2</v>
      </c>
      <c r="BY314">
        <v>1</v>
      </c>
      <c r="BZ314">
        <v>0</v>
      </c>
      <c r="CA314">
        <v>0</v>
      </c>
      <c r="CB314">
        <v>0</v>
      </c>
      <c r="CC314">
        <v>0</v>
      </c>
      <c r="CD314">
        <v>1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2</v>
      </c>
      <c r="CL314">
        <v>3</v>
      </c>
      <c r="CM314">
        <v>3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3</v>
      </c>
      <c r="DJ314">
        <v>2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1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1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2</v>
      </c>
      <c r="EH314">
        <v>3</v>
      </c>
      <c r="EI314">
        <v>1</v>
      </c>
      <c r="EJ314">
        <v>0</v>
      </c>
      <c r="EK314">
        <v>2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3</v>
      </c>
      <c r="FF314">
        <v>8</v>
      </c>
      <c r="FG314">
        <v>1</v>
      </c>
      <c r="FH314">
        <v>1</v>
      </c>
      <c r="FI314">
        <v>2</v>
      </c>
      <c r="FJ314">
        <v>0</v>
      </c>
      <c r="FK314">
        <v>0</v>
      </c>
      <c r="FL314">
        <v>0</v>
      </c>
      <c r="FM314">
        <v>0</v>
      </c>
      <c r="FN314">
        <v>1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2</v>
      </c>
      <c r="FY314">
        <v>1</v>
      </c>
      <c r="FZ314">
        <v>8</v>
      </c>
      <c r="GA314">
        <v>3</v>
      </c>
      <c r="GB314">
        <v>2</v>
      </c>
      <c r="GC314">
        <v>0</v>
      </c>
      <c r="GD314">
        <v>0</v>
      </c>
      <c r="GE314">
        <v>0</v>
      </c>
      <c r="GF314">
        <v>1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3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 t="s">
        <v>0</v>
      </c>
      <c r="IN314" t="s">
        <v>0</v>
      </c>
      <c r="IO314" t="s">
        <v>0</v>
      </c>
      <c r="IP314" t="s">
        <v>0</v>
      </c>
      <c r="IQ314" t="s">
        <v>0</v>
      </c>
      <c r="IR314" t="s">
        <v>0</v>
      </c>
      <c r="IS314" t="s">
        <v>0</v>
      </c>
      <c r="IT314" t="s">
        <v>0</v>
      </c>
      <c r="IU314" t="s">
        <v>0</v>
      </c>
      <c r="IV314" t="s">
        <v>0</v>
      </c>
      <c r="IW314" t="s">
        <v>0</v>
      </c>
      <c r="IX314" t="s">
        <v>0</v>
      </c>
      <c r="IY314" t="s">
        <v>0</v>
      </c>
      <c r="IZ314" t="s">
        <v>0</v>
      </c>
    </row>
    <row r="315" spans="1:260">
      <c r="A315" t="s">
        <v>972</v>
      </c>
      <c r="B315" t="s">
        <v>960</v>
      </c>
      <c r="C315" t="str">
        <f>"180511"</f>
        <v>180511</v>
      </c>
      <c r="D315" t="s">
        <v>964</v>
      </c>
      <c r="E315">
        <v>1</v>
      </c>
      <c r="F315">
        <v>1057</v>
      </c>
      <c r="G315">
        <v>820</v>
      </c>
      <c r="H315">
        <v>260</v>
      </c>
      <c r="I315">
        <v>560</v>
      </c>
      <c r="J315">
        <v>3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560</v>
      </c>
      <c r="T315">
        <v>0</v>
      </c>
      <c r="U315">
        <v>0</v>
      </c>
      <c r="V315">
        <v>560</v>
      </c>
      <c r="W315">
        <v>18</v>
      </c>
      <c r="X315">
        <v>15</v>
      </c>
      <c r="Y315">
        <v>2</v>
      </c>
      <c r="Z315">
        <v>1</v>
      </c>
      <c r="AA315">
        <v>542</v>
      </c>
      <c r="AB315">
        <v>292</v>
      </c>
      <c r="AC315">
        <v>28</v>
      </c>
      <c r="AD315">
        <v>3</v>
      </c>
      <c r="AE315">
        <v>0</v>
      </c>
      <c r="AF315">
        <v>10</v>
      </c>
      <c r="AG315">
        <v>35</v>
      </c>
      <c r="AH315">
        <v>0</v>
      </c>
      <c r="AI315">
        <v>10</v>
      </c>
      <c r="AJ315">
        <v>192</v>
      </c>
      <c r="AK315">
        <v>0</v>
      </c>
      <c r="AL315">
        <v>3</v>
      </c>
      <c r="AM315">
        <v>1</v>
      </c>
      <c r="AN315">
        <v>0</v>
      </c>
      <c r="AO315">
        <v>0</v>
      </c>
      <c r="AP315">
        <v>1</v>
      </c>
      <c r="AQ315">
        <v>1</v>
      </c>
      <c r="AR315">
        <v>1</v>
      </c>
      <c r="AS315">
        <v>2</v>
      </c>
      <c r="AT315">
        <v>0</v>
      </c>
      <c r="AU315">
        <v>1</v>
      </c>
      <c r="AV315">
        <v>0</v>
      </c>
      <c r="AW315">
        <v>3</v>
      </c>
      <c r="AX315">
        <v>1</v>
      </c>
      <c r="AY315">
        <v>292</v>
      </c>
      <c r="AZ315">
        <v>59</v>
      </c>
      <c r="BA315">
        <v>15</v>
      </c>
      <c r="BB315">
        <v>1</v>
      </c>
      <c r="BC315">
        <v>10</v>
      </c>
      <c r="BD315">
        <v>2</v>
      </c>
      <c r="BE315">
        <v>0</v>
      </c>
      <c r="BF315">
        <v>0</v>
      </c>
      <c r="BG315">
        <v>5</v>
      </c>
      <c r="BH315">
        <v>6</v>
      </c>
      <c r="BI315">
        <v>1</v>
      </c>
      <c r="BJ315">
        <v>0</v>
      </c>
      <c r="BK315">
        <v>9</v>
      </c>
      <c r="BL315">
        <v>0</v>
      </c>
      <c r="BM315">
        <v>1</v>
      </c>
      <c r="BN315">
        <v>0</v>
      </c>
      <c r="BO315">
        <v>6</v>
      </c>
      <c r="BP315">
        <v>1</v>
      </c>
      <c r="BQ315">
        <v>0</v>
      </c>
      <c r="BR315">
        <v>0</v>
      </c>
      <c r="BS315">
        <v>0</v>
      </c>
      <c r="BT315">
        <v>0</v>
      </c>
      <c r="BU315">
        <v>1</v>
      </c>
      <c r="BV315">
        <v>1</v>
      </c>
      <c r="BW315">
        <v>59</v>
      </c>
      <c r="BX315">
        <v>13</v>
      </c>
      <c r="BY315">
        <v>6</v>
      </c>
      <c r="BZ315">
        <v>3</v>
      </c>
      <c r="CA315">
        <v>1</v>
      </c>
      <c r="CB315">
        <v>0</v>
      </c>
      <c r="CC315">
        <v>2</v>
      </c>
      <c r="CD315">
        <v>1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13</v>
      </c>
      <c r="CL315">
        <v>23</v>
      </c>
      <c r="CM315">
        <v>5</v>
      </c>
      <c r="CN315">
        <v>0</v>
      </c>
      <c r="CO315">
        <v>13</v>
      </c>
      <c r="CP315">
        <v>0</v>
      </c>
      <c r="CQ315">
        <v>0</v>
      </c>
      <c r="CR315">
        <v>0</v>
      </c>
      <c r="CS315">
        <v>0</v>
      </c>
      <c r="CT315">
        <v>1</v>
      </c>
      <c r="CU315">
        <v>0</v>
      </c>
      <c r="CV315">
        <v>0</v>
      </c>
      <c r="CW315">
        <v>0</v>
      </c>
      <c r="CX315">
        <v>0</v>
      </c>
      <c r="CY315">
        <v>1</v>
      </c>
      <c r="CZ315">
        <v>0</v>
      </c>
      <c r="DA315">
        <v>0</v>
      </c>
      <c r="DB315">
        <v>2</v>
      </c>
      <c r="DC315">
        <v>0</v>
      </c>
      <c r="DD315">
        <v>0</v>
      </c>
      <c r="DE315">
        <v>0</v>
      </c>
      <c r="DF315">
        <v>0</v>
      </c>
      <c r="DG315">
        <v>1</v>
      </c>
      <c r="DH315">
        <v>0</v>
      </c>
      <c r="DI315">
        <v>23</v>
      </c>
      <c r="DJ315">
        <v>38</v>
      </c>
      <c r="DK315">
        <v>3</v>
      </c>
      <c r="DL315">
        <v>14</v>
      </c>
      <c r="DM315">
        <v>0</v>
      </c>
      <c r="DN315">
        <v>0</v>
      </c>
      <c r="DO315">
        <v>2</v>
      </c>
      <c r="DP315">
        <v>0</v>
      </c>
      <c r="DQ315">
        <v>0</v>
      </c>
      <c r="DR315">
        <v>1</v>
      </c>
      <c r="DS315">
        <v>0</v>
      </c>
      <c r="DT315">
        <v>0</v>
      </c>
      <c r="DU315">
        <v>0</v>
      </c>
      <c r="DV315">
        <v>14</v>
      </c>
      <c r="DW315">
        <v>0</v>
      </c>
      <c r="DX315">
        <v>0</v>
      </c>
      <c r="DY315">
        <v>0</v>
      </c>
      <c r="DZ315">
        <v>0</v>
      </c>
      <c r="EA315">
        <v>4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38</v>
      </c>
      <c r="EH315">
        <v>36</v>
      </c>
      <c r="EI315">
        <v>20</v>
      </c>
      <c r="EJ315">
        <v>4</v>
      </c>
      <c r="EK315">
        <v>2</v>
      </c>
      <c r="EL315">
        <v>0</v>
      </c>
      <c r="EM315">
        <v>0</v>
      </c>
      <c r="EN315">
        <v>0</v>
      </c>
      <c r="EO315">
        <v>1</v>
      </c>
      <c r="EP315">
        <v>0</v>
      </c>
      <c r="EQ315">
        <v>0</v>
      </c>
      <c r="ER315">
        <v>0</v>
      </c>
      <c r="ES315">
        <v>1</v>
      </c>
      <c r="ET315">
        <v>2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2</v>
      </c>
      <c r="FC315">
        <v>1</v>
      </c>
      <c r="FD315">
        <v>3</v>
      </c>
      <c r="FE315">
        <v>36</v>
      </c>
      <c r="FF315">
        <v>55</v>
      </c>
      <c r="FG315">
        <v>15</v>
      </c>
      <c r="FH315">
        <v>4</v>
      </c>
      <c r="FI315">
        <v>6</v>
      </c>
      <c r="FJ315">
        <v>0</v>
      </c>
      <c r="FK315">
        <v>1</v>
      </c>
      <c r="FL315">
        <v>2</v>
      </c>
      <c r="FM315">
        <v>5</v>
      </c>
      <c r="FN315">
        <v>1</v>
      </c>
      <c r="FO315">
        <v>5</v>
      </c>
      <c r="FP315">
        <v>1</v>
      </c>
      <c r="FQ315">
        <v>2</v>
      </c>
      <c r="FR315">
        <v>0</v>
      </c>
      <c r="FS315">
        <v>0</v>
      </c>
      <c r="FT315">
        <v>0</v>
      </c>
      <c r="FU315">
        <v>8</v>
      </c>
      <c r="FV315">
        <v>0</v>
      </c>
      <c r="FW315">
        <v>0</v>
      </c>
      <c r="FX315">
        <v>2</v>
      </c>
      <c r="FY315">
        <v>3</v>
      </c>
      <c r="FZ315">
        <v>55</v>
      </c>
      <c r="GA315">
        <v>21</v>
      </c>
      <c r="GB315">
        <v>16</v>
      </c>
      <c r="GC315">
        <v>0</v>
      </c>
      <c r="GD315">
        <v>0</v>
      </c>
      <c r="GE315">
        <v>0</v>
      </c>
      <c r="GF315">
        <v>1</v>
      </c>
      <c r="GG315">
        <v>0</v>
      </c>
      <c r="GH315">
        <v>0</v>
      </c>
      <c r="GI315">
        <v>0</v>
      </c>
      <c r="GJ315">
        <v>0</v>
      </c>
      <c r="GK315">
        <v>1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2</v>
      </c>
      <c r="GW315">
        <v>1</v>
      </c>
      <c r="GX315">
        <v>21</v>
      </c>
      <c r="GY315">
        <v>1</v>
      </c>
      <c r="GZ315">
        <v>1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1</v>
      </c>
      <c r="HW315">
        <v>4</v>
      </c>
      <c r="HX315">
        <v>2</v>
      </c>
      <c r="HY315">
        <v>1</v>
      </c>
      <c r="HZ315">
        <v>0</v>
      </c>
      <c r="IA315">
        <v>0</v>
      </c>
      <c r="IB315">
        <v>0</v>
      </c>
      <c r="IC315">
        <v>0</v>
      </c>
      <c r="ID315">
        <v>1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4</v>
      </c>
      <c r="IM315" t="s">
        <v>0</v>
      </c>
      <c r="IN315" t="s">
        <v>0</v>
      </c>
      <c r="IO315" t="s">
        <v>0</v>
      </c>
      <c r="IP315" t="s">
        <v>0</v>
      </c>
      <c r="IQ315" t="s">
        <v>0</v>
      </c>
      <c r="IR315" t="s">
        <v>0</v>
      </c>
      <c r="IS315" t="s">
        <v>0</v>
      </c>
      <c r="IT315" t="s">
        <v>0</v>
      </c>
      <c r="IU315" t="s">
        <v>0</v>
      </c>
      <c r="IV315" t="s">
        <v>0</v>
      </c>
      <c r="IW315" t="s">
        <v>0</v>
      </c>
      <c r="IX315" t="s">
        <v>0</v>
      </c>
      <c r="IY315" t="s">
        <v>0</v>
      </c>
      <c r="IZ315" t="s">
        <v>0</v>
      </c>
    </row>
    <row r="316" spans="1:260">
      <c r="A316" t="s">
        <v>971</v>
      </c>
      <c r="B316" t="s">
        <v>960</v>
      </c>
      <c r="C316" t="str">
        <f>"180511"</f>
        <v>180511</v>
      </c>
      <c r="D316" t="s">
        <v>151</v>
      </c>
      <c r="E316">
        <v>2</v>
      </c>
      <c r="F316">
        <v>1082</v>
      </c>
      <c r="G316">
        <v>827</v>
      </c>
      <c r="H316">
        <v>249</v>
      </c>
      <c r="I316">
        <v>578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578</v>
      </c>
      <c r="T316">
        <v>0</v>
      </c>
      <c r="U316">
        <v>0</v>
      </c>
      <c r="V316">
        <v>578</v>
      </c>
      <c r="W316">
        <v>20</v>
      </c>
      <c r="X316">
        <v>12</v>
      </c>
      <c r="Y316">
        <v>8</v>
      </c>
      <c r="Z316">
        <v>0</v>
      </c>
      <c r="AA316">
        <v>558</v>
      </c>
      <c r="AB316">
        <v>368</v>
      </c>
      <c r="AC316">
        <v>28</v>
      </c>
      <c r="AD316">
        <v>2</v>
      </c>
      <c r="AE316">
        <v>2</v>
      </c>
      <c r="AF316">
        <v>1</v>
      </c>
      <c r="AG316">
        <v>93</v>
      </c>
      <c r="AH316">
        <v>0</v>
      </c>
      <c r="AI316">
        <v>14</v>
      </c>
      <c r="AJ316">
        <v>208</v>
      </c>
      <c r="AK316">
        <v>0</v>
      </c>
      <c r="AL316">
        <v>0</v>
      </c>
      <c r="AM316">
        <v>0</v>
      </c>
      <c r="AN316">
        <v>2</v>
      </c>
      <c r="AO316">
        <v>0</v>
      </c>
      <c r="AP316">
        <v>0</v>
      </c>
      <c r="AQ316">
        <v>4</v>
      </c>
      <c r="AR316">
        <v>0</v>
      </c>
      <c r="AS316">
        <v>1</v>
      </c>
      <c r="AT316">
        <v>0</v>
      </c>
      <c r="AU316">
        <v>3</v>
      </c>
      <c r="AV316">
        <v>2</v>
      </c>
      <c r="AW316">
        <v>5</v>
      </c>
      <c r="AX316">
        <v>3</v>
      </c>
      <c r="AY316">
        <v>368</v>
      </c>
      <c r="AZ316">
        <v>41</v>
      </c>
      <c r="BA316">
        <v>11</v>
      </c>
      <c r="BB316">
        <v>3</v>
      </c>
      <c r="BC316">
        <v>7</v>
      </c>
      <c r="BD316">
        <v>1</v>
      </c>
      <c r="BE316">
        <v>0</v>
      </c>
      <c r="BF316">
        <v>0</v>
      </c>
      <c r="BG316">
        <v>2</v>
      </c>
      <c r="BH316">
        <v>1</v>
      </c>
      <c r="BI316">
        <v>1</v>
      </c>
      <c r="BJ316">
        <v>1</v>
      </c>
      <c r="BK316">
        <v>9</v>
      </c>
      <c r="BL316">
        <v>0</v>
      </c>
      <c r="BM316">
        <v>0</v>
      </c>
      <c r="BN316">
        <v>0</v>
      </c>
      <c r="BO316">
        <v>3</v>
      </c>
      <c r="BP316">
        <v>2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41</v>
      </c>
      <c r="BX316">
        <v>7</v>
      </c>
      <c r="BY316">
        <v>4</v>
      </c>
      <c r="BZ316">
        <v>0</v>
      </c>
      <c r="CA316">
        <v>0</v>
      </c>
      <c r="CB316">
        <v>1</v>
      </c>
      <c r="CC316">
        <v>0</v>
      </c>
      <c r="CD316">
        <v>0</v>
      </c>
      <c r="CE316">
        <v>0</v>
      </c>
      <c r="CF316">
        <v>0</v>
      </c>
      <c r="CG316">
        <v>1</v>
      </c>
      <c r="CH316">
        <v>1</v>
      </c>
      <c r="CI316">
        <v>0</v>
      </c>
      <c r="CJ316">
        <v>0</v>
      </c>
      <c r="CK316">
        <v>7</v>
      </c>
      <c r="CL316">
        <v>39</v>
      </c>
      <c r="CM316">
        <v>14</v>
      </c>
      <c r="CN316">
        <v>2</v>
      </c>
      <c r="CO316">
        <v>17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1</v>
      </c>
      <c r="CZ316">
        <v>2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1</v>
      </c>
      <c r="DG316">
        <v>1</v>
      </c>
      <c r="DH316">
        <v>1</v>
      </c>
      <c r="DI316">
        <v>39</v>
      </c>
      <c r="DJ316">
        <v>26</v>
      </c>
      <c r="DK316">
        <v>1</v>
      </c>
      <c r="DL316">
        <v>15</v>
      </c>
      <c r="DM316">
        <v>0</v>
      </c>
      <c r="DN316">
        <v>1</v>
      </c>
      <c r="DO316">
        <v>1</v>
      </c>
      <c r="DP316">
        <v>0</v>
      </c>
      <c r="DQ316">
        <v>0</v>
      </c>
      <c r="DR316">
        <v>0</v>
      </c>
      <c r="DS316">
        <v>0</v>
      </c>
      <c r="DT316">
        <v>1</v>
      </c>
      <c r="DU316">
        <v>0</v>
      </c>
      <c r="DV316">
        <v>6</v>
      </c>
      <c r="DW316">
        <v>1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26</v>
      </c>
      <c r="EH316">
        <v>23</v>
      </c>
      <c r="EI316">
        <v>8</v>
      </c>
      <c r="EJ316">
        <v>6</v>
      </c>
      <c r="EK316">
        <v>3</v>
      </c>
      <c r="EL316">
        <v>0</v>
      </c>
      <c r="EM316">
        <v>0</v>
      </c>
      <c r="EN316">
        <v>2</v>
      </c>
      <c r="EO316">
        <v>0</v>
      </c>
      <c r="EP316">
        <v>1</v>
      </c>
      <c r="EQ316">
        <v>0</v>
      </c>
      <c r="ER316">
        <v>0</v>
      </c>
      <c r="ES316">
        <v>0</v>
      </c>
      <c r="ET316">
        <v>1</v>
      </c>
      <c r="EU316">
        <v>1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1</v>
      </c>
      <c r="FD316">
        <v>0</v>
      </c>
      <c r="FE316">
        <v>23</v>
      </c>
      <c r="FF316">
        <v>41</v>
      </c>
      <c r="FG316">
        <v>7</v>
      </c>
      <c r="FH316">
        <v>5</v>
      </c>
      <c r="FI316">
        <v>12</v>
      </c>
      <c r="FJ316">
        <v>0</v>
      </c>
      <c r="FK316">
        <v>0</v>
      </c>
      <c r="FL316">
        <v>1</v>
      </c>
      <c r="FM316">
        <v>1</v>
      </c>
      <c r="FN316">
        <v>0</v>
      </c>
      <c r="FO316">
        <v>1</v>
      </c>
      <c r="FP316">
        <v>0</v>
      </c>
      <c r="FQ316">
        <v>0</v>
      </c>
      <c r="FR316">
        <v>0</v>
      </c>
      <c r="FS316">
        <v>1</v>
      </c>
      <c r="FT316">
        <v>0</v>
      </c>
      <c r="FU316">
        <v>11</v>
      </c>
      <c r="FV316">
        <v>0</v>
      </c>
      <c r="FW316">
        <v>0</v>
      </c>
      <c r="FX316">
        <v>2</v>
      </c>
      <c r="FY316">
        <v>0</v>
      </c>
      <c r="FZ316">
        <v>41</v>
      </c>
      <c r="GA316">
        <v>8</v>
      </c>
      <c r="GB316">
        <v>4</v>
      </c>
      <c r="GC316">
        <v>0</v>
      </c>
      <c r="GD316">
        <v>2</v>
      </c>
      <c r="GE316">
        <v>0</v>
      </c>
      <c r="GF316">
        <v>0</v>
      </c>
      <c r="GG316">
        <v>0</v>
      </c>
      <c r="GH316">
        <v>1</v>
      </c>
      <c r="GI316">
        <v>0</v>
      </c>
      <c r="GJ316">
        <v>0</v>
      </c>
      <c r="GK316">
        <v>1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8</v>
      </c>
      <c r="GY316">
        <v>4</v>
      </c>
      <c r="GZ316">
        <v>0</v>
      </c>
      <c r="HA316">
        <v>0</v>
      </c>
      <c r="HB316">
        <v>2</v>
      </c>
      <c r="HC316">
        <v>0</v>
      </c>
      <c r="HD316">
        <v>0</v>
      </c>
      <c r="HE316">
        <v>1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1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4</v>
      </c>
      <c r="HW316">
        <v>1</v>
      </c>
      <c r="HX316">
        <v>1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1</v>
      </c>
      <c r="IM316" t="s">
        <v>0</v>
      </c>
      <c r="IN316" t="s">
        <v>0</v>
      </c>
      <c r="IO316" t="s">
        <v>0</v>
      </c>
      <c r="IP316" t="s">
        <v>0</v>
      </c>
      <c r="IQ316" t="s">
        <v>0</v>
      </c>
      <c r="IR316" t="s">
        <v>0</v>
      </c>
      <c r="IS316" t="s">
        <v>0</v>
      </c>
      <c r="IT316" t="s">
        <v>0</v>
      </c>
      <c r="IU316" t="s">
        <v>0</v>
      </c>
      <c r="IV316" t="s">
        <v>0</v>
      </c>
      <c r="IW316" t="s">
        <v>0</v>
      </c>
      <c r="IX316" t="s">
        <v>0</v>
      </c>
      <c r="IY316" t="s">
        <v>0</v>
      </c>
      <c r="IZ316" t="s">
        <v>0</v>
      </c>
    </row>
    <row r="317" spans="1:260">
      <c r="A317" t="s">
        <v>970</v>
      </c>
      <c r="B317" t="s">
        <v>960</v>
      </c>
      <c r="C317" t="str">
        <f>"180511"</f>
        <v>180511</v>
      </c>
      <c r="D317" t="s">
        <v>969</v>
      </c>
      <c r="E317">
        <v>3</v>
      </c>
      <c r="F317">
        <v>471</v>
      </c>
      <c r="G317">
        <v>359</v>
      </c>
      <c r="H317">
        <v>109</v>
      </c>
      <c r="I317">
        <v>250</v>
      </c>
      <c r="J317">
        <v>3</v>
      </c>
      <c r="K317">
        <v>1</v>
      </c>
      <c r="L317">
        <v>1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250</v>
      </c>
      <c r="T317">
        <v>1</v>
      </c>
      <c r="U317">
        <v>0</v>
      </c>
      <c r="V317">
        <v>250</v>
      </c>
      <c r="W317">
        <v>8</v>
      </c>
      <c r="X317">
        <v>8</v>
      </c>
      <c r="Y317">
        <v>0</v>
      </c>
      <c r="Z317">
        <v>0</v>
      </c>
      <c r="AA317">
        <v>242</v>
      </c>
      <c r="AB317">
        <v>134</v>
      </c>
      <c r="AC317">
        <v>6</v>
      </c>
      <c r="AD317">
        <v>0</v>
      </c>
      <c r="AE317">
        <v>1</v>
      </c>
      <c r="AF317">
        <v>2</v>
      </c>
      <c r="AG317">
        <v>44</v>
      </c>
      <c r="AH317">
        <v>3</v>
      </c>
      <c r="AI317">
        <v>1</v>
      </c>
      <c r="AJ317">
        <v>70</v>
      </c>
      <c r="AK317">
        <v>0</v>
      </c>
      <c r="AL317">
        <v>1</v>
      </c>
      <c r="AM317">
        <v>1</v>
      </c>
      <c r="AN317">
        <v>1</v>
      </c>
      <c r="AO317">
        <v>1</v>
      </c>
      <c r="AP317">
        <v>0</v>
      </c>
      <c r="AQ317">
        <v>2</v>
      </c>
      <c r="AR317">
        <v>1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134</v>
      </c>
      <c r="AZ317">
        <v>25</v>
      </c>
      <c r="BA317">
        <v>7</v>
      </c>
      <c r="BB317">
        <v>0</v>
      </c>
      <c r="BC317">
        <v>3</v>
      </c>
      <c r="BD317">
        <v>0</v>
      </c>
      <c r="BE317">
        <v>0</v>
      </c>
      <c r="BF317">
        <v>0</v>
      </c>
      <c r="BG317">
        <v>4</v>
      </c>
      <c r="BH317">
        <v>1</v>
      </c>
      <c r="BI317">
        <v>0</v>
      </c>
      <c r="BJ317">
        <v>0</v>
      </c>
      <c r="BK317">
        <v>4</v>
      </c>
      <c r="BL317">
        <v>0</v>
      </c>
      <c r="BM317">
        <v>0</v>
      </c>
      <c r="BN317">
        <v>1</v>
      </c>
      <c r="BO317">
        <v>4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1</v>
      </c>
      <c r="BW317">
        <v>25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11</v>
      </c>
      <c r="CM317">
        <v>1</v>
      </c>
      <c r="CN317">
        <v>0</v>
      </c>
      <c r="CO317">
        <v>9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1</v>
      </c>
      <c r="DI317">
        <v>11</v>
      </c>
      <c r="DJ317">
        <v>17</v>
      </c>
      <c r="DK317">
        <v>1</v>
      </c>
      <c r="DL317">
        <v>10</v>
      </c>
      <c r="DM317">
        <v>0</v>
      </c>
      <c r="DN317">
        <v>1</v>
      </c>
      <c r="DO317">
        <v>0</v>
      </c>
      <c r="DP317">
        <v>0</v>
      </c>
      <c r="DQ317">
        <v>0</v>
      </c>
      <c r="DR317">
        <v>1</v>
      </c>
      <c r="DS317">
        <v>0</v>
      </c>
      <c r="DT317">
        <v>0</v>
      </c>
      <c r="DU317">
        <v>0</v>
      </c>
      <c r="DV317">
        <v>3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1</v>
      </c>
      <c r="EC317">
        <v>0</v>
      </c>
      <c r="ED317">
        <v>0</v>
      </c>
      <c r="EE317">
        <v>0</v>
      </c>
      <c r="EF317">
        <v>0</v>
      </c>
      <c r="EG317">
        <v>17</v>
      </c>
      <c r="EH317">
        <v>7</v>
      </c>
      <c r="EI317">
        <v>2</v>
      </c>
      <c r="EJ317">
        <v>0</v>
      </c>
      <c r="EK317">
        <v>2</v>
      </c>
      <c r="EL317">
        <v>0</v>
      </c>
      <c r="EM317">
        <v>1</v>
      </c>
      <c r="EN317">
        <v>0</v>
      </c>
      <c r="EO317">
        <v>0</v>
      </c>
      <c r="EP317">
        <v>0</v>
      </c>
      <c r="EQ317">
        <v>0</v>
      </c>
      <c r="ER317">
        <v>1</v>
      </c>
      <c r="ES317">
        <v>1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7</v>
      </c>
      <c r="FF317">
        <v>44</v>
      </c>
      <c r="FG317">
        <v>2</v>
      </c>
      <c r="FH317">
        <v>0</v>
      </c>
      <c r="FI317">
        <v>0</v>
      </c>
      <c r="FJ317">
        <v>0</v>
      </c>
      <c r="FK317">
        <v>0</v>
      </c>
      <c r="FL317">
        <v>2</v>
      </c>
      <c r="FM317">
        <v>3</v>
      </c>
      <c r="FN317">
        <v>0</v>
      </c>
      <c r="FO317">
        <v>2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35</v>
      </c>
      <c r="FV317">
        <v>0</v>
      </c>
      <c r="FW317">
        <v>0</v>
      </c>
      <c r="FX317">
        <v>0</v>
      </c>
      <c r="FY317">
        <v>0</v>
      </c>
      <c r="FZ317">
        <v>44</v>
      </c>
      <c r="GA317">
        <v>3</v>
      </c>
      <c r="GB317">
        <v>3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3</v>
      </c>
      <c r="GY317">
        <v>1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1</v>
      </c>
      <c r="HI317">
        <v>0</v>
      </c>
      <c r="HJ317">
        <v>0</v>
      </c>
      <c r="HK317">
        <v>0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1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 t="s">
        <v>0</v>
      </c>
      <c r="IN317" t="s">
        <v>0</v>
      </c>
      <c r="IO317" t="s">
        <v>0</v>
      </c>
      <c r="IP317" t="s">
        <v>0</v>
      </c>
      <c r="IQ317" t="s">
        <v>0</v>
      </c>
      <c r="IR317" t="s">
        <v>0</v>
      </c>
      <c r="IS317" t="s">
        <v>0</v>
      </c>
      <c r="IT317" t="s">
        <v>0</v>
      </c>
      <c r="IU317" t="s">
        <v>0</v>
      </c>
      <c r="IV317" t="s">
        <v>0</v>
      </c>
      <c r="IW317" t="s">
        <v>0</v>
      </c>
      <c r="IX317" t="s">
        <v>0</v>
      </c>
      <c r="IY317" t="s">
        <v>0</v>
      </c>
      <c r="IZ317" t="s">
        <v>0</v>
      </c>
    </row>
    <row r="318" spans="1:260">
      <c r="A318" t="s">
        <v>968</v>
      </c>
      <c r="B318" t="s">
        <v>960</v>
      </c>
      <c r="C318" t="str">
        <f>"180511"</f>
        <v>180511</v>
      </c>
      <c r="D318" t="s">
        <v>149</v>
      </c>
      <c r="E318">
        <v>4</v>
      </c>
      <c r="F318">
        <v>875</v>
      </c>
      <c r="G318">
        <v>670</v>
      </c>
      <c r="H318">
        <v>320</v>
      </c>
      <c r="I318">
        <v>350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350</v>
      </c>
      <c r="T318">
        <v>0</v>
      </c>
      <c r="U318">
        <v>0</v>
      </c>
      <c r="V318">
        <v>350</v>
      </c>
      <c r="W318">
        <v>15</v>
      </c>
      <c r="X318">
        <v>11</v>
      </c>
      <c r="Y318">
        <v>3</v>
      </c>
      <c r="Z318">
        <v>0</v>
      </c>
      <c r="AA318">
        <v>335</v>
      </c>
      <c r="AB318">
        <v>248</v>
      </c>
      <c r="AC318">
        <v>13</v>
      </c>
      <c r="AD318">
        <v>3</v>
      </c>
      <c r="AE318">
        <v>1</v>
      </c>
      <c r="AF318">
        <v>6</v>
      </c>
      <c r="AG318">
        <v>16</v>
      </c>
      <c r="AH318">
        <v>1</v>
      </c>
      <c r="AI318">
        <v>14</v>
      </c>
      <c r="AJ318">
        <v>175</v>
      </c>
      <c r="AK318">
        <v>1</v>
      </c>
      <c r="AL318">
        <v>1</v>
      </c>
      <c r="AM318">
        <v>0</v>
      </c>
      <c r="AN318">
        <v>0</v>
      </c>
      <c r="AO318">
        <v>0</v>
      </c>
      <c r="AP318">
        <v>1</v>
      </c>
      <c r="AQ318">
        <v>1</v>
      </c>
      <c r="AR318">
        <v>0</v>
      </c>
      <c r="AS318">
        <v>0</v>
      </c>
      <c r="AT318">
        <v>0</v>
      </c>
      <c r="AU318">
        <v>0</v>
      </c>
      <c r="AV318">
        <v>2</v>
      </c>
      <c r="AW318">
        <v>13</v>
      </c>
      <c r="AX318">
        <v>0</v>
      </c>
      <c r="AY318">
        <v>248</v>
      </c>
      <c r="AZ318">
        <v>18</v>
      </c>
      <c r="BA318">
        <v>5</v>
      </c>
      <c r="BB318">
        <v>0</v>
      </c>
      <c r="BC318">
        <v>2</v>
      </c>
      <c r="BD318">
        <v>0</v>
      </c>
      <c r="BE318">
        <v>0</v>
      </c>
      <c r="BF318">
        <v>1</v>
      </c>
      <c r="BG318">
        <v>1</v>
      </c>
      <c r="BH318">
        <v>0</v>
      </c>
      <c r="BI318">
        <v>0</v>
      </c>
      <c r="BJ318">
        <v>0</v>
      </c>
      <c r="BK318">
        <v>2</v>
      </c>
      <c r="BL318">
        <v>0</v>
      </c>
      <c r="BM318">
        <v>0</v>
      </c>
      <c r="BN318">
        <v>2</v>
      </c>
      <c r="BO318">
        <v>4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1</v>
      </c>
      <c r="BW318">
        <v>18</v>
      </c>
      <c r="BX318">
        <v>6</v>
      </c>
      <c r="BY318">
        <v>0</v>
      </c>
      <c r="BZ318">
        <v>1</v>
      </c>
      <c r="CA318">
        <v>0</v>
      </c>
      <c r="CB318">
        <v>0</v>
      </c>
      <c r="CC318">
        <v>0</v>
      </c>
      <c r="CD318">
        <v>0</v>
      </c>
      <c r="CE318">
        <v>1</v>
      </c>
      <c r="CF318">
        <v>0</v>
      </c>
      <c r="CG318">
        <v>0</v>
      </c>
      <c r="CH318">
        <v>2</v>
      </c>
      <c r="CI318">
        <v>1</v>
      </c>
      <c r="CJ318">
        <v>1</v>
      </c>
      <c r="CK318">
        <v>6</v>
      </c>
      <c r="CL318">
        <v>12</v>
      </c>
      <c r="CM318">
        <v>5</v>
      </c>
      <c r="CN318">
        <v>1</v>
      </c>
      <c r="CO318">
        <v>0</v>
      </c>
      <c r="CP318">
        <v>2</v>
      </c>
      <c r="CQ318">
        <v>0</v>
      </c>
      <c r="CR318">
        <v>2</v>
      </c>
      <c r="CS318">
        <v>0</v>
      </c>
      <c r="CT318">
        <v>0</v>
      </c>
      <c r="CU318">
        <v>0</v>
      </c>
      <c r="CV318">
        <v>1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1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12</v>
      </c>
      <c r="DJ318">
        <v>12</v>
      </c>
      <c r="DK318">
        <v>1</v>
      </c>
      <c r="DL318">
        <v>6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1</v>
      </c>
      <c r="DS318">
        <v>0</v>
      </c>
      <c r="DT318">
        <v>0</v>
      </c>
      <c r="DU318">
        <v>0</v>
      </c>
      <c r="DV318">
        <v>1</v>
      </c>
      <c r="DW318">
        <v>0</v>
      </c>
      <c r="DX318">
        <v>0</v>
      </c>
      <c r="DY318">
        <v>0</v>
      </c>
      <c r="DZ318">
        <v>0</v>
      </c>
      <c r="EA318">
        <v>2</v>
      </c>
      <c r="EB318">
        <v>1</v>
      </c>
      <c r="EC318">
        <v>0</v>
      </c>
      <c r="ED318">
        <v>0</v>
      </c>
      <c r="EE318">
        <v>0</v>
      </c>
      <c r="EF318">
        <v>0</v>
      </c>
      <c r="EG318">
        <v>12</v>
      </c>
      <c r="EH318">
        <v>4</v>
      </c>
      <c r="EI318">
        <v>4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4</v>
      </c>
      <c r="FF318">
        <v>34</v>
      </c>
      <c r="FG318">
        <v>10</v>
      </c>
      <c r="FH318">
        <v>8</v>
      </c>
      <c r="FI318">
        <v>3</v>
      </c>
      <c r="FJ318">
        <v>0</v>
      </c>
      <c r="FK318">
        <v>1</v>
      </c>
      <c r="FL318">
        <v>1</v>
      </c>
      <c r="FM318">
        <v>1</v>
      </c>
      <c r="FN318">
        <v>1</v>
      </c>
      <c r="FO318">
        <v>0</v>
      </c>
      <c r="FP318">
        <v>0</v>
      </c>
      <c r="FQ318">
        <v>1</v>
      </c>
      <c r="FR318">
        <v>0</v>
      </c>
      <c r="FS318">
        <v>0</v>
      </c>
      <c r="FT318">
        <v>0</v>
      </c>
      <c r="FU318">
        <v>6</v>
      </c>
      <c r="FV318">
        <v>0</v>
      </c>
      <c r="FW318">
        <v>0</v>
      </c>
      <c r="FX318">
        <v>2</v>
      </c>
      <c r="FY318">
        <v>0</v>
      </c>
      <c r="FZ318">
        <v>34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0</v>
      </c>
      <c r="GP318">
        <v>0</v>
      </c>
      <c r="GQ318">
        <v>0</v>
      </c>
      <c r="GR318">
        <v>0</v>
      </c>
      <c r="GS318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1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0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1</v>
      </c>
      <c r="HU318">
        <v>0</v>
      </c>
      <c r="HV318">
        <v>1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 t="s">
        <v>0</v>
      </c>
      <c r="IN318" t="s">
        <v>0</v>
      </c>
      <c r="IO318" t="s">
        <v>0</v>
      </c>
      <c r="IP318" t="s">
        <v>0</v>
      </c>
      <c r="IQ318" t="s">
        <v>0</v>
      </c>
      <c r="IR318" t="s">
        <v>0</v>
      </c>
      <c r="IS318" t="s">
        <v>0</v>
      </c>
      <c r="IT318" t="s">
        <v>0</v>
      </c>
      <c r="IU318" t="s">
        <v>0</v>
      </c>
      <c r="IV318" t="s">
        <v>0</v>
      </c>
      <c r="IW318" t="s">
        <v>0</v>
      </c>
      <c r="IX318" t="s">
        <v>0</v>
      </c>
      <c r="IY318" t="s">
        <v>0</v>
      </c>
      <c r="IZ318" t="s">
        <v>0</v>
      </c>
    </row>
    <row r="319" spans="1:260">
      <c r="A319" t="s">
        <v>967</v>
      </c>
      <c r="B319" t="s">
        <v>960</v>
      </c>
      <c r="C319" t="str">
        <f>"180511"</f>
        <v>180511</v>
      </c>
      <c r="D319" t="s">
        <v>149</v>
      </c>
      <c r="E319">
        <v>5</v>
      </c>
      <c r="F319">
        <v>1024</v>
      </c>
      <c r="G319">
        <v>790</v>
      </c>
      <c r="H319">
        <v>364</v>
      </c>
      <c r="I319">
        <v>426</v>
      </c>
      <c r="J319">
        <v>1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426</v>
      </c>
      <c r="T319">
        <v>0</v>
      </c>
      <c r="U319">
        <v>0</v>
      </c>
      <c r="V319">
        <v>426</v>
      </c>
      <c r="W319">
        <v>11</v>
      </c>
      <c r="X319">
        <v>7</v>
      </c>
      <c r="Y319">
        <v>3</v>
      </c>
      <c r="Z319">
        <v>1</v>
      </c>
      <c r="AA319">
        <v>415</v>
      </c>
      <c r="AB319">
        <v>229</v>
      </c>
      <c r="AC319">
        <v>24</v>
      </c>
      <c r="AD319">
        <v>1</v>
      </c>
      <c r="AE319">
        <v>2</v>
      </c>
      <c r="AF319">
        <v>5</v>
      </c>
      <c r="AG319">
        <v>31</v>
      </c>
      <c r="AH319">
        <v>0</v>
      </c>
      <c r="AI319">
        <v>11</v>
      </c>
      <c r="AJ319">
        <v>134</v>
      </c>
      <c r="AK319">
        <v>1</v>
      </c>
      <c r="AL319">
        <v>0</v>
      </c>
      <c r="AM319">
        <v>0</v>
      </c>
      <c r="AN319">
        <v>0</v>
      </c>
      <c r="AO319">
        <v>1</v>
      </c>
      <c r="AP319">
        <v>0</v>
      </c>
      <c r="AQ319">
        <v>0</v>
      </c>
      <c r="AR319">
        <v>0</v>
      </c>
      <c r="AS319">
        <v>1</v>
      </c>
      <c r="AT319">
        <v>0</v>
      </c>
      <c r="AU319">
        <v>3</v>
      </c>
      <c r="AV319">
        <v>0</v>
      </c>
      <c r="AW319">
        <v>15</v>
      </c>
      <c r="AX319">
        <v>0</v>
      </c>
      <c r="AY319">
        <v>229</v>
      </c>
      <c r="AZ319">
        <v>60</v>
      </c>
      <c r="BA319">
        <v>19</v>
      </c>
      <c r="BB319">
        <v>1</v>
      </c>
      <c r="BC319">
        <v>12</v>
      </c>
      <c r="BD319">
        <v>0</v>
      </c>
      <c r="BE319">
        <v>1</v>
      </c>
      <c r="BF319">
        <v>0</v>
      </c>
      <c r="BG319">
        <v>4</v>
      </c>
      <c r="BH319">
        <v>1</v>
      </c>
      <c r="BI319">
        <v>0</v>
      </c>
      <c r="BJ319">
        <v>1</v>
      </c>
      <c r="BK319">
        <v>8</v>
      </c>
      <c r="BL319">
        <v>0</v>
      </c>
      <c r="BM319">
        <v>0</v>
      </c>
      <c r="BN319">
        <v>0</v>
      </c>
      <c r="BO319">
        <v>11</v>
      </c>
      <c r="BP319">
        <v>1</v>
      </c>
      <c r="BQ319">
        <v>0</v>
      </c>
      <c r="BR319">
        <v>0</v>
      </c>
      <c r="BS319">
        <v>0</v>
      </c>
      <c r="BT319">
        <v>0</v>
      </c>
      <c r="BU319">
        <v>1</v>
      </c>
      <c r="BV319">
        <v>0</v>
      </c>
      <c r="BW319">
        <v>60</v>
      </c>
      <c r="BX319">
        <v>12</v>
      </c>
      <c r="BY319">
        <v>7</v>
      </c>
      <c r="BZ319">
        <v>1</v>
      </c>
      <c r="CA319">
        <v>1</v>
      </c>
      <c r="CB319">
        <v>0</v>
      </c>
      <c r="CC319">
        <v>0</v>
      </c>
      <c r="CD319">
        <v>0</v>
      </c>
      <c r="CE319">
        <v>0</v>
      </c>
      <c r="CF319">
        <v>1</v>
      </c>
      <c r="CG319">
        <v>1</v>
      </c>
      <c r="CH319">
        <v>0</v>
      </c>
      <c r="CI319">
        <v>1</v>
      </c>
      <c r="CJ319">
        <v>0</v>
      </c>
      <c r="CK319">
        <v>12</v>
      </c>
      <c r="CL319">
        <v>17</v>
      </c>
      <c r="CM319">
        <v>8</v>
      </c>
      <c r="CN319">
        <v>1</v>
      </c>
      <c r="CO319">
        <v>1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2</v>
      </c>
      <c r="CW319">
        <v>2</v>
      </c>
      <c r="CX319">
        <v>0</v>
      </c>
      <c r="CY319">
        <v>0</v>
      </c>
      <c r="CZ319">
        <v>1</v>
      </c>
      <c r="DA319">
        <v>0</v>
      </c>
      <c r="DB319">
        <v>1</v>
      </c>
      <c r="DC319">
        <v>0</v>
      </c>
      <c r="DD319">
        <v>0</v>
      </c>
      <c r="DE319">
        <v>1</v>
      </c>
      <c r="DF319">
        <v>0</v>
      </c>
      <c r="DG319">
        <v>0</v>
      </c>
      <c r="DH319">
        <v>0</v>
      </c>
      <c r="DI319">
        <v>17</v>
      </c>
      <c r="DJ319">
        <v>29</v>
      </c>
      <c r="DK319">
        <v>1</v>
      </c>
      <c r="DL319">
        <v>9</v>
      </c>
      <c r="DM319">
        <v>1</v>
      </c>
      <c r="DN319">
        <v>3</v>
      </c>
      <c r="DO319">
        <v>0</v>
      </c>
      <c r="DP319">
        <v>0</v>
      </c>
      <c r="DQ319">
        <v>0</v>
      </c>
      <c r="DR319">
        <v>1</v>
      </c>
      <c r="DS319">
        <v>0</v>
      </c>
      <c r="DT319">
        <v>0</v>
      </c>
      <c r="DU319">
        <v>0</v>
      </c>
      <c r="DV319">
        <v>11</v>
      </c>
      <c r="DW319">
        <v>0</v>
      </c>
      <c r="DX319">
        <v>0</v>
      </c>
      <c r="DY319">
        <v>0</v>
      </c>
      <c r="DZ319">
        <v>0</v>
      </c>
      <c r="EA319">
        <v>2</v>
      </c>
      <c r="EB319">
        <v>1</v>
      </c>
      <c r="EC319">
        <v>0</v>
      </c>
      <c r="ED319">
        <v>0</v>
      </c>
      <c r="EE319">
        <v>0</v>
      </c>
      <c r="EF319">
        <v>0</v>
      </c>
      <c r="EG319">
        <v>29</v>
      </c>
      <c r="EH319">
        <v>13</v>
      </c>
      <c r="EI319">
        <v>6</v>
      </c>
      <c r="EJ319">
        <v>1</v>
      </c>
      <c r="EK319">
        <v>2</v>
      </c>
      <c r="EL319">
        <v>1</v>
      </c>
      <c r="EM319">
        <v>0</v>
      </c>
      <c r="EN319">
        <v>0</v>
      </c>
      <c r="EO319">
        <v>0</v>
      </c>
      <c r="EP319">
        <v>1</v>
      </c>
      <c r="EQ319">
        <v>1</v>
      </c>
      <c r="ER319">
        <v>0</v>
      </c>
      <c r="ES319">
        <v>0</v>
      </c>
      <c r="ET319">
        <v>0</v>
      </c>
      <c r="EU319">
        <v>1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13</v>
      </c>
      <c r="FF319">
        <v>46</v>
      </c>
      <c r="FG319">
        <v>5</v>
      </c>
      <c r="FH319">
        <v>1</v>
      </c>
      <c r="FI319">
        <v>2</v>
      </c>
      <c r="FJ319">
        <v>1</v>
      </c>
      <c r="FK319">
        <v>1</v>
      </c>
      <c r="FL319">
        <v>5</v>
      </c>
      <c r="FM319">
        <v>3</v>
      </c>
      <c r="FN319">
        <v>1</v>
      </c>
      <c r="FO319">
        <v>3</v>
      </c>
      <c r="FP319">
        <v>0</v>
      </c>
      <c r="FQ319">
        <v>1</v>
      </c>
      <c r="FR319">
        <v>1</v>
      </c>
      <c r="FS319">
        <v>0</v>
      </c>
      <c r="FT319">
        <v>2</v>
      </c>
      <c r="FU319">
        <v>7</v>
      </c>
      <c r="FV319">
        <v>0</v>
      </c>
      <c r="FW319">
        <v>0</v>
      </c>
      <c r="FX319">
        <v>7</v>
      </c>
      <c r="FY319">
        <v>6</v>
      </c>
      <c r="FZ319">
        <v>46</v>
      </c>
      <c r="GA319">
        <v>7</v>
      </c>
      <c r="GB319">
        <v>3</v>
      </c>
      <c r="GC319">
        <v>0</v>
      </c>
      <c r="GD319">
        <v>1</v>
      </c>
      <c r="GE319">
        <v>0</v>
      </c>
      <c r="GF319">
        <v>0</v>
      </c>
      <c r="GG319">
        <v>0</v>
      </c>
      <c r="GH319">
        <v>1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0</v>
      </c>
      <c r="GO319">
        <v>0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0</v>
      </c>
      <c r="GV319">
        <v>0</v>
      </c>
      <c r="GW319">
        <v>2</v>
      </c>
      <c r="GX319">
        <v>7</v>
      </c>
      <c r="GY319">
        <v>1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1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0</v>
      </c>
      <c r="HU319">
        <v>0</v>
      </c>
      <c r="HV319">
        <v>1</v>
      </c>
      <c r="HW319">
        <v>1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1</v>
      </c>
      <c r="IK319">
        <v>0</v>
      </c>
      <c r="IL319">
        <v>1</v>
      </c>
      <c r="IM319" t="s">
        <v>0</v>
      </c>
      <c r="IN319" t="s">
        <v>0</v>
      </c>
      <c r="IO319" t="s">
        <v>0</v>
      </c>
      <c r="IP319" t="s">
        <v>0</v>
      </c>
      <c r="IQ319" t="s">
        <v>0</v>
      </c>
      <c r="IR319" t="s">
        <v>0</v>
      </c>
      <c r="IS319" t="s">
        <v>0</v>
      </c>
      <c r="IT319" t="s">
        <v>0</v>
      </c>
      <c r="IU319" t="s">
        <v>0</v>
      </c>
      <c r="IV319" t="s">
        <v>0</v>
      </c>
      <c r="IW319" t="s">
        <v>0</v>
      </c>
      <c r="IX319" t="s">
        <v>0</v>
      </c>
      <c r="IY319" t="s">
        <v>0</v>
      </c>
      <c r="IZ319" t="s">
        <v>0</v>
      </c>
    </row>
    <row r="320" spans="1:260">
      <c r="A320" t="s">
        <v>966</v>
      </c>
      <c r="B320" t="s">
        <v>960</v>
      </c>
      <c r="C320" t="str">
        <f>"180511"</f>
        <v>180511</v>
      </c>
      <c r="D320" t="s">
        <v>151</v>
      </c>
      <c r="E320">
        <v>6</v>
      </c>
      <c r="F320">
        <v>803</v>
      </c>
      <c r="G320">
        <v>618</v>
      </c>
      <c r="H320">
        <v>216</v>
      </c>
      <c r="I320">
        <v>402</v>
      </c>
      <c r="J320">
        <v>0</v>
      </c>
      <c r="K320">
        <v>3</v>
      </c>
      <c r="L320">
        <v>2</v>
      </c>
      <c r="M320">
        <v>2</v>
      </c>
      <c r="N320">
        <v>1</v>
      </c>
      <c r="O320">
        <v>0</v>
      </c>
      <c r="P320">
        <v>0</v>
      </c>
      <c r="Q320">
        <v>0</v>
      </c>
      <c r="R320">
        <v>1</v>
      </c>
      <c r="S320">
        <v>403</v>
      </c>
      <c r="T320">
        <v>1</v>
      </c>
      <c r="U320">
        <v>0</v>
      </c>
      <c r="V320">
        <v>403</v>
      </c>
      <c r="W320">
        <v>12</v>
      </c>
      <c r="X320">
        <v>10</v>
      </c>
      <c r="Y320">
        <v>2</v>
      </c>
      <c r="Z320">
        <v>0</v>
      </c>
      <c r="AA320">
        <v>391</v>
      </c>
      <c r="AB320">
        <v>180</v>
      </c>
      <c r="AC320">
        <v>12</v>
      </c>
      <c r="AD320">
        <v>2</v>
      </c>
      <c r="AE320">
        <v>1</v>
      </c>
      <c r="AF320">
        <v>2</v>
      </c>
      <c r="AG320">
        <v>39</v>
      </c>
      <c r="AH320">
        <v>1</v>
      </c>
      <c r="AI320">
        <v>13</v>
      </c>
      <c r="AJ320">
        <v>92</v>
      </c>
      <c r="AK320">
        <v>0</v>
      </c>
      <c r="AL320">
        <v>4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7</v>
      </c>
      <c r="AT320">
        <v>0</v>
      </c>
      <c r="AU320">
        <v>0</v>
      </c>
      <c r="AV320">
        <v>1</v>
      </c>
      <c r="AW320">
        <v>4</v>
      </c>
      <c r="AX320">
        <v>2</v>
      </c>
      <c r="AY320">
        <v>180</v>
      </c>
      <c r="AZ320">
        <v>55</v>
      </c>
      <c r="BA320">
        <v>17</v>
      </c>
      <c r="BB320">
        <v>1</v>
      </c>
      <c r="BC320">
        <v>7</v>
      </c>
      <c r="BD320">
        <v>3</v>
      </c>
      <c r="BE320">
        <v>2</v>
      </c>
      <c r="BF320">
        <v>2</v>
      </c>
      <c r="BG320">
        <v>4</v>
      </c>
      <c r="BH320">
        <v>0</v>
      </c>
      <c r="BI320">
        <v>1</v>
      </c>
      <c r="BJ320">
        <v>0</v>
      </c>
      <c r="BK320">
        <v>8</v>
      </c>
      <c r="BL320">
        <v>1</v>
      </c>
      <c r="BM320">
        <v>0</v>
      </c>
      <c r="BN320">
        <v>3</v>
      </c>
      <c r="BO320">
        <v>2</v>
      </c>
      <c r="BP320">
        <v>0</v>
      </c>
      <c r="BQ320">
        <v>0</v>
      </c>
      <c r="BR320">
        <v>3</v>
      </c>
      <c r="BS320">
        <v>0</v>
      </c>
      <c r="BT320">
        <v>0</v>
      </c>
      <c r="BU320">
        <v>0</v>
      </c>
      <c r="BV320">
        <v>1</v>
      </c>
      <c r="BW320">
        <v>55</v>
      </c>
      <c r="BX320">
        <v>9</v>
      </c>
      <c r="BY320">
        <v>5</v>
      </c>
      <c r="BZ320">
        <v>0</v>
      </c>
      <c r="CA320">
        <v>0</v>
      </c>
      <c r="CB320">
        <v>0</v>
      </c>
      <c r="CC320">
        <v>2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2</v>
      </c>
      <c r="CK320">
        <v>9</v>
      </c>
      <c r="CL320">
        <v>30</v>
      </c>
      <c r="CM320">
        <v>6</v>
      </c>
      <c r="CN320">
        <v>0</v>
      </c>
      <c r="CO320">
        <v>24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30</v>
      </c>
      <c r="DJ320">
        <v>48</v>
      </c>
      <c r="DK320">
        <v>3</v>
      </c>
      <c r="DL320">
        <v>10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29</v>
      </c>
      <c r="DW320">
        <v>0</v>
      </c>
      <c r="DX320">
        <v>0</v>
      </c>
      <c r="DY320">
        <v>0</v>
      </c>
      <c r="DZ320">
        <v>0</v>
      </c>
      <c r="EA320">
        <v>3</v>
      </c>
      <c r="EB320">
        <v>2</v>
      </c>
      <c r="EC320">
        <v>0</v>
      </c>
      <c r="ED320">
        <v>0</v>
      </c>
      <c r="EE320">
        <v>1</v>
      </c>
      <c r="EF320">
        <v>0</v>
      </c>
      <c r="EG320">
        <v>48</v>
      </c>
      <c r="EH320">
        <v>22</v>
      </c>
      <c r="EI320">
        <v>12</v>
      </c>
      <c r="EJ320">
        <v>2</v>
      </c>
      <c r="EK320">
        <v>4</v>
      </c>
      <c r="EL320">
        <v>0</v>
      </c>
      <c r="EM320">
        <v>0</v>
      </c>
      <c r="EN320">
        <v>0</v>
      </c>
      <c r="EO320">
        <v>1</v>
      </c>
      <c r="EP320">
        <v>0</v>
      </c>
      <c r="EQ320">
        <v>0</v>
      </c>
      <c r="ER320">
        <v>0</v>
      </c>
      <c r="ES320">
        <v>1</v>
      </c>
      <c r="ET320">
        <v>0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1</v>
      </c>
      <c r="FD320">
        <v>0</v>
      </c>
      <c r="FE320">
        <v>22</v>
      </c>
      <c r="FF320">
        <v>27</v>
      </c>
      <c r="FG320">
        <v>5</v>
      </c>
      <c r="FH320">
        <v>1</v>
      </c>
      <c r="FI320">
        <v>5</v>
      </c>
      <c r="FJ320">
        <v>0</v>
      </c>
      <c r="FK320">
        <v>0</v>
      </c>
      <c r="FL320">
        <v>0</v>
      </c>
      <c r="FM320">
        <v>1</v>
      </c>
      <c r="FN320">
        <v>0</v>
      </c>
      <c r="FO320">
        <v>2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8</v>
      </c>
      <c r="FV320">
        <v>1</v>
      </c>
      <c r="FW320">
        <v>1</v>
      </c>
      <c r="FX320">
        <v>2</v>
      </c>
      <c r="FY320">
        <v>1</v>
      </c>
      <c r="FZ320">
        <v>27</v>
      </c>
      <c r="GA320">
        <v>16</v>
      </c>
      <c r="GB320">
        <v>11</v>
      </c>
      <c r="GC320">
        <v>0</v>
      </c>
      <c r="GD320">
        <v>2</v>
      </c>
      <c r="GE320">
        <v>0</v>
      </c>
      <c r="GF320">
        <v>0</v>
      </c>
      <c r="GG320">
        <v>0</v>
      </c>
      <c r="GH320">
        <v>0</v>
      </c>
      <c r="GI320">
        <v>1</v>
      </c>
      <c r="GJ320">
        <v>0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1</v>
      </c>
      <c r="GQ320">
        <v>0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1</v>
      </c>
      <c r="GX320">
        <v>16</v>
      </c>
      <c r="GY320">
        <v>3</v>
      </c>
      <c r="GZ320">
        <v>2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1</v>
      </c>
      <c r="HT320">
        <v>0</v>
      </c>
      <c r="HU320">
        <v>0</v>
      </c>
      <c r="HV320">
        <v>3</v>
      </c>
      <c r="HW320">
        <v>1</v>
      </c>
      <c r="HX320">
        <v>1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1</v>
      </c>
      <c r="IM320" t="s">
        <v>0</v>
      </c>
      <c r="IN320" t="s">
        <v>0</v>
      </c>
      <c r="IO320" t="s">
        <v>0</v>
      </c>
      <c r="IP320" t="s">
        <v>0</v>
      </c>
      <c r="IQ320" t="s">
        <v>0</v>
      </c>
      <c r="IR320" t="s">
        <v>0</v>
      </c>
      <c r="IS320" t="s">
        <v>0</v>
      </c>
      <c r="IT320" t="s">
        <v>0</v>
      </c>
      <c r="IU320" t="s">
        <v>0</v>
      </c>
      <c r="IV320" t="s">
        <v>0</v>
      </c>
      <c r="IW320" t="s">
        <v>0</v>
      </c>
      <c r="IX320" t="s">
        <v>0</v>
      </c>
      <c r="IY320" t="s">
        <v>0</v>
      </c>
      <c r="IZ320" t="s">
        <v>0</v>
      </c>
    </row>
    <row r="321" spans="1:260">
      <c r="A321" t="s">
        <v>965</v>
      </c>
      <c r="B321" t="s">
        <v>960</v>
      </c>
      <c r="C321" t="str">
        <f>"180511"</f>
        <v>180511</v>
      </c>
      <c r="D321" t="s">
        <v>964</v>
      </c>
      <c r="E321">
        <v>7</v>
      </c>
      <c r="F321">
        <v>532</v>
      </c>
      <c r="G321">
        <v>409</v>
      </c>
      <c r="H321">
        <v>127</v>
      </c>
      <c r="I321">
        <v>282</v>
      </c>
      <c r="J321">
        <v>2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282</v>
      </c>
      <c r="T321">
        <v>0</v>
      </c>
      <c r="U321">
        <v>0</v>
      </c>
      <c r="V321">
        <v>282</v>
      </c>
      <c r="W321">
        <v>9</v>
      </c>
      <c r="X321">
        <v>9</v>
      </c>
      <c r="Y321">
        <v>0</v>
      </c>
      <c r="Z321">
        <v>0</v>
      </c>
      <c r="AA321">
        <v>273</v>
      </c>
      <c r="AB321">
        <v>198</v>
      </c>
      <c r="AC321">
        <v>3</v>
      </c>
      <c r="AD321">
        <v>2</v>
      </c>
      <c r="AE321">
        <v>1</v>
      </c>
      <c r="AF321">
        <v>2</v>
      </c>
      <c r="AG321">
        <v>12</v>
      </c>
      <c r="AH321">
        <v>0</v>
      </c>
      <c r="AI321">
        <v>0</v>
      </c>
      <c r="AJ321">
        <v>168</v>
      </c>
      <c r="AK321">
        <v>2</v>
      </c>
      <c r="AL321">
        <v>1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2</v>
      </c>
      <c r="AT321">
        <v>0</v>
      </c>
      <c r="AU321">
        <v>1</v>
      </c>
      <c r="AV321">
        <v>0</v>
      </c>
      <c r="AW321">
        <v>3</v>
      </c>
      <c r="AX321">
        <v>1</v>
      </c>
      <c r="AY321">
        <v>198</v>
      </c>
      <c r="AZ321">
        <v>21</v>
      </c>
      <c r="BA321">
        <v>3</v>
      </c>
      <c r="BB321">
        <v>1</v>
      </c>
      <c r="BC321">
        <v>2</v>
      </c>
      <c r="BD321">
        <v>1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10</v>
      </c>
      <c r="BL321">
        <v>4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21</v>
      </c>
      <c r="BX321">
        <v>6</v>
      </c>
      <c r="BY321">
        <v>4</v>
      </c>
      <c r="BZ321">
        <v>0</v>
      </c>
      <c r="CA321">
        <v>1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1</v>
      </c>
      <c r="CK321">
        <v>6</v>
      </c>
      <c r="CL321">
        <v>10</v>
      </c>
      <c r="CM321">
        <v>5</v>
      </c>
      <c r="CN321">
        <v>1</v>
      </c>
      <c r="CO321">
        <v>1</v>
      </c>
      <c r="CP321">
        <v>0</v>
      </c>
      <c r="CQ321">
        <v>1</v>
      </c>
      <c r="CR321">
        <v>0</v>
      </c>
      <c r="CS321">
        <v>0</v>
      </c>
      <c r="CT321">
        <v>0</v>
      </c>
      <c r="CU321">
        <v>1</v>
      </c>
      <c r="CV321">
        <v>0</v>
      </c>
      <c r="CW321">
        <v>0</v>
      </c>
      <c r="CX321">
        <v>0</v>
      </c>
      <c r="CY321">
        <v>0</v>
      </c>
      <c r="CZ321">
        <v>1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10</v>
      </c>
      <c r="DJ321">
        <v>5</v>
      </c>
      <c r="DK321">
        <v>0</v>
      </c>
      <c r="DL321">
        <v>2</v>
      </c>
      <c r="DM321">
        <v>0</v>
      </c>
      <c r="DN321">
        <v>1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2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5</v>
      </c>
      <c r="EH321">
        <v>3</v>
      </c>
      <c r="EI321">
        <v>1</v>
      </c>
      <c r="EJ321">
        <v>0</v>
      </c>
      <c r="EK321">
        <v>0</v>
      </c>
      <c r="EL321">
        <v>0</v>
      </c>
      <c r="EM321">
        <v>0</v>
      </c>
      <c r="EN321">
        <v>1</v>
      </c>
      <c r="EO321">
        <v>0</v>
      </c>
      <c r="EP321">
        <v>1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3</v>
      </c>
      <c r="FF321">
        <v>26</v>
      </c>
      <c r="FG321">
        <v>7</v>
      </c>
      <c r="FH321">
        <v>0</v>
      </c>
      <c r="FI321">
        <v>7</v>
      </c>
      <c r="FJ321">
        <v>0</v>
      </c>
      <c r="FK321">
        <v>0</v>
      </c>
      <c r="FL321">
        <v>1</v>
      </c>
      <c r="FM321">
        <v>0</v>
      </c>
      <c r="FN321">
        <v>1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1</v>
      </c>
      <c r="FU321">
        <v>9</v>
      </c>
      <c r="FV321">
        <v>0</v>
      </c>
      <c r="FW321">
        <v>0</v>
      </c>
      <c r="FX321">
        <v>0</v>
      </c>
      <c r="FY321">
        <v>0</v>
      </c>
      <c r="FZ321">
        <v>26</v>
      </c>
      <c r="GA321">
        <v>3</v>
      </c>
      <c r="GB321">
        <v>2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0</v>
      </c>
      <c r="GL321">
        <v>1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3</v>
      </c>
      <c r="GY321">
        <v>1</v>
      </c>
      <c r="GZ321">
        <v>0</v>
      </c>
      <c r="HA321">
        <v>0</v>
      </c>
      <c r="HB321">
        <v>0</v>
      </c>
      <c r="HC321">
        <v>1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1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 t="s">
        <v>0</v>
      </c>
      <c r="IN321" t="s">
        <v>0</v>
      </c>
      <c r="IO321" t="s">
        <v>0</v>
      </c>
      <c r="IP321" t="s">
        <v>0</v>
      </c>
      <c r="IQ321" t="s">
        <v>0</v>
      </c>
      <c r="IR321" t="s">
        <v>0</v>
      </c>
      <c r="IS321" t="s">
        <v>0</v>
      </c>
      <c r="IT321" t="s">
        <v>0</v>
      </c>
      <c r="IU321" t="s">
        <v>0</v>
      </c>
      <c r="IV321" t="s">
        <v>0</v>
      </c>
      <c r="IW321" t="s">
        <v>0</v>
      </c>
      <c r="IX321" t="s">
        <v>0</v>
      </c>
      <c r="IY321" t="s">
        <v>0</v>
      </c>
      <c r="IZ321" t="s">
        <v>0</v>
      </c>
    </row>
    <row r="322" spans="1:260">
      <c r="A322" t="s">
        <v>963</v>
      </c>
      <c r="B322" t="s">
        <v>960</v>
      </c>
      <c r="C322" t="str">
        <f>"180511"</f>
        <v>180511</v>
      </c>
      <c r="D322" t="s">
        <v>151</v>
      </c>
      <c r="E322">
        <v>8</v>
      </c>
      <c r="F322">
        <v>467</v>
      </c>
      <c r="G322">
        <v>360</v>
      </c>
      <c r="H322">
        <v>159</v>
      </c>
      <c r="I322">
        <v>201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201</v>
      </c>
      <c r="T322">
        <v>0</v>
      </c>
      <c r="U322">
        <v>0</v>
      </c>
      <c r="V322">
        <v>201</v>
      </c>
      <c r="W322">
        <v>11</v>
      </c>
      <c r="X322">
        <v>9</v>
      </c>
      <c r="Y322">
        <v>2</v>
      </c>
      <c r="Z322">
        <v>0</v>
      </c>
      <c r="AA322">
        <v>190</v>
      </c>
      <c r="AB322">
        <v>121</v>
      </c>
      <c r="AC322">
        <v>3</v>
      </c>
      <c r="AD322">
        <v>0</v>
      </c>
      <c r="AE322">
        <v>0</v>
      </c>
      <c r="AF322">
        <v>0</v>
      </c>
      <c r="AG322">
        <v>15</v>
      </c>
      <c r="AH322">
        <v>0</v>
      </c>
      <c r="AI322">
        <v>1</v>
      </c>
      <c r="AJ322">
        <v>99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2</v>
      </c>
      <c r="AT322">
        <v>0</v>
      </c>
      <c r="AU322">
        <v>0</v>
      </c>
      <c r="AV322">
        <v>0</v>
      </c>
      <c r="AW322">
        <v>0</v>
      </c>
      <c r="AX322">
        <v>1</v>
      </c>
      <c r="AY322">
        <v>121</v>
      </c>
      <c r="AZ322">
        <v>13</v>
      </c>
      <c r="BA322">
        <v>4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1</v>
      </c>
      <c r="BH322">
        <v>1</v>
      </c>
      <c r="BI322">
        <v>0</v>
      </c>
      <c r="BJ322">
        <v>0</v>
      </c>
      <c r="BK322">
        <v>4</v>
      </c>
      <c r="BL322">
        <v>1</v>
      </c>
      <c r="BM322">
        <v>0</v>
      </c>
      <c r="BN322">
        <v>0</v>
      </c>
      <c r="BO322">
        <v>2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13</v>
      </c>
      <c r="BX322">
        <v>2</v>
      </c>
      <c r="BY322">
        <v>1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1</v>
      </c>
      <c r="CI322">
        <v>0</v>
      </c>
      <c r="CJ322">
        <v>0</v>
      </c>
      <c r="CK322">
        <v>2</v>
      </c>
      <c r="CL322">
        <v>8</v>
      </c>
      <c r="CM322">
        <v>3</v>
      </c>
      <c r="CN322">
        <v>0</v>
      </c>
      <c r="CO322">
        <v>3</v>
      </c>
      <c r="CP322">
        <v>0</v>
      </c>
      <c r="CQ322">
        <v>1</v>
      </c>
      <c r="CR322">
        <v>1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8</v>
      </c>
      <c r="DJ322">
        <v>12</v>
      </c>
      <c r="DK322">
        <v>0</v>
      </c>
      <c r="DL322">
        <v>4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1</v>
      </c>
      <c r="DS322">
        <v>0</v>
      </c>
      <c r="DT322">
        <v>0</v>
      </c>
      <c r="DU322">
        <v>0</v>
      </c>
      <c r="DV322">
        <v>6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1</v>
      </c>
      <c r="EG322">
        <v>12</v>
      </c>
      <c r="EH322">
        <v>4</v>
      </c>
      <c r="EI322">
        <v>0</v>
      </c>
      <c r="EJ322">
        <v>0</v>
      </c>
      <c r="EK322">
        <v>0</v>
      </c>
      <c r="EL322">
        <v>1</v>
      </c>
      <c r="EM322">
        <v>0</v>
      </c>
      <c r="EN322">
        <v>2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1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4</v>
      </c>
      <c r="FF322">
        <v>26</v>
      </c>
      <c r="FG322">
        <v>1</v>
      </c>
      <c r="FH322">
        <v>0</v>
      </c>
      <c r="FI322">
        <v>12</v>
      </c>
      <c r="FJ322">
        <v>0</v>
      </c>
      <c r="FK322">
        <v>0</v>
      </c>
      <c r="FL322">
        <v>1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10</v>
      </c>
      <c r="FV322">
        <v>0</v>
      </c>
      <c r="FW322">
        <v>0</v>
      </c>
      <c r="FX322">
        <v>0</v>
      </c>
      <c r="FY322">
        <v>2</v>
      </c>
      <c r="FZ322">
        <v>26</v>
      </c>
      <c r="GA322">
        <v>2</v>
      </c>
      <c r="GB322">
        <v>0</v>
      </c>
      <c r="GC322">
        <v>0</v>
      </c>
      <c r="GD322">
        <v>1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1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2</v>
      </c>
      <c r="GY322">
        <v>1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1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1</v>
      </c>
      <c r="HW322">
        <v>1</v>
      </c>
      <c r="HX322">
        <v>0</v>
      </c>
      <c r="HY322">
        <v>0</v>
      </c>
      <c r="HZ322">
        <v>1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1</v>
      </c>
      <c r="IM322" t="s">
        <v>0</v>
      </c>
      <c r="IN322" t="s">
        <v>0</v>
      </c>
      <c r="IO322" t="s">
        <v>0</v>
      </c>
      <c r="IP322" t="s">
        <v>0</v>
      </c>
      <c r="IQ322" t="s">
        <v>0</v>
      </c>
      <c r="IR322" t="s">
        <v>0</v>
      </c>
      <c r="IS322" t="s">
        <v>0</v>
      </c>
      <c r="IT322" t="s">
        <v>0</v>
      </c>
      <c r="IU322" t="s">
        <v>0</v>
      </c>
      <c r="IV322" t="s">
        <v>0</v>
      </c>
      <c r="IW322" t="s">
        <v>0</v>
      </c>
      <c r="IX322" t="s">
        <v>0</v>
      </c>
      <c r="IY322" t="s">
        <v>0</v>
      </c>
      <c r="IZ322" t="s">
        <v>0</v>
      </c>
    </row>
    <row r="323" spans="1:260">
      <c r="A323" t="s">
        <v>962</v>
      </c>
      <c r="B323" t="s">
        <v>960</v>
      </c>
      <c r="C323" t="str">
        <f>"180511"</f>
        <v>180511</v>
      </c>
      <c r="D323" t="s">
        <v>151</v>
      </c>
      <c r="E323">
        <v>9</v>
      </c>
      <c r="F323">
        <v>534</v>
      </c>
      <c r="G323">
        <v>410</v>
      </c>
      <c r="H323">
        <v>137</v>
      </c>
      <c r="I323">
        <v>273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273</v>
      </c>
      <c r="T323">
        <v>0</v>
      </c>
      <c r="U323">
        <v>0</v>
      </c>
      <c r="V323">
        <v>273</v>
      </c>
      <c r="W323">
        <v>2</v>
      </c>
      <c r="X323">
        <v>2</v>
      </c>
      <c r="Y323">
        <v>0</v>
      </c>
      <c r="Z323">
        <v>0</v>
      </c>
      <c r="AA323">
        <v>271</v>
      </c>
      <c r="AB323">
        <v>172</v>
      </c>
      <c r="AC323">
        <v>3</v>
      </c>
      <c r="AD323">
        <v>0</v>
      </c>
      <c r="AE323">
        <v>1</v>
      </c>
      <c r="AF323">
        <v>0</v>
      </c>
      <c r="AG323">
        <v>22</v>
      </c>
      <c r="AH323">
        <v>0</v>
      </c>
      <c r="AI323">
        <v>3</v>
      </c>
      <c r="AJ323">
        <v>142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1</v>
      </c>
      <c r="AY323">
        <v>172</v>
      </c>
      <c r="AZ323">
        <v>31</v>
      </c>
      <c r="BA323">
        <v>15</v>
      </c>
      <c r="BB323">
        <v>0</v>
      </c>
      <c r="BC323">
        <v>6</v>
      </c>
      <c r="BD323">
        <v>0</v>
      </c>
      <c r="BE323">
        <v>0</v>
      </c>
      <c r="BF323">
        <v>0</v>
      </c>
      <c r="BG323">
        <v>4</v>
      </c>
      <c r="BH323">
        <v>0</v>
      </c>
      <c r="BI323">
        <v>0</v>
      </c>
      <c r="BJ323">
        <v>0</v>
      </c>
      <c r="BK323">
        <v>4</v>
      </c>
      <c r="BL323">
        <v>0</v>
      </c>
      <c r="BM323">
        <v>0</v>
      </c>
      <c r="BN323">
        <v>0</v>
      </c>
      <c r="BO323">
        <v>0</v>
      </c>
      <c r="BP323">
        <v>1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1</v>
      </c>
      <c r="BW323">
        <v>31</v>
      </c>
      <c r="BX323">
        <v>4</v>
      </c>
      <c r="BY323">
        <v>0</v>
      </c>
      <c r="BZ323">
        <v>1</v>
      </c>
      <c r="CA323">
        <v>0</v>
      </c>
      <c r="CB323">
        <v>0</v>
      </c>
      <c r="CC323">
        <v>1</v>
      </c>
      <c r="CD323">
        <v>0</v>
      </c>
      <c r="CE323">
        <v>0</v>
      </c>
      <c r="CF323">
        <v>0</v>
      </c>
      <c r="CG323">
        <v>1</v>
      </c>
      <c r="CH323">
        <v>1</v>
      </c>
      <c r="CI323">
        <v>0</v>
      </c>
      <c r="CJ323">
        <v>0</v>
      </c>
      <c r="CK323">
        <v>4</v>
      </c>
      <c r="CL323">
        <v>12</v>
      </c>
      <c r="CM323">
        <v>5</v>
      </c>
      <c r="CN323">
        <v>1</v>
      </c>
      <c r="CO323">
        <v>5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1</v>
      </c>
      <c r="DI323">
        <v>12</v>
      </c>
      <c r="DJ323">
        <v>7</v>
      </c>
      <c r="DK323">
        <v>0</v>
      </c>
      <c r="DL323">
        <v>2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5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7</v>
      </c>
      <c r="EH323">
        <v>13</v>
      </c>
      <c r="EI323">
        <v>8</v>
      </c>
      <c r="EJ323">
        <v>0</v>
      </c>
      <c r="EK323">
        <v>2</v>
      </c>
      <c r="EL323">
        <v>1</v>
      </c>
      <c r="EM323">
        <v>1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1</v>
      </c>
      <c r="FB323">
        <v>0</v>
      </c>
      <c r="FC323">
        <v>0</v>
      </c>
      <c r="FD323">
        <v>0</v>
      </c>
      <c r="FE323">
        <v>13</v>
      </c>
      <c r="FF323">
        <v>25</v>
      </c>
      <c r="FG323">
        <v>4</v>
      </c>
      <c r="FH323">
        <v>3</v>
      </c>
      <c r="FI323">
        <v>2</v>
      </c>
      <c r="FJ323">
        <v>0</v>
      </c>
      <c r="FK323">
        <v>0</v>
      </c>
      <c r="FL323">
        <v>0</v>
      </c>
      <c r="FM323">
        <v>3</v>
      </c>
      <c r="FN323">
        <v>0</v>
      </c>
      <c r="FO323">
        <v>1</v>
      </c>
      <c r="FP323">
        <v>1</v>
      </c>
      <c r="FQ323">
        <v>0</v>
      </c>
      <c r="FR323">
        <v>1</v>
      </c>
      <c r="FS323">
        <v>0</v>
      </c>
      <c r="FT323">
        <v>0</v>
      </c>
      <c r="FU323">
        <v>8</v>
      </c>
      <c r="FV323">
        <v>0</v>
      </c>
      <c r="FW323">
        <v>1</v>
      </c>
      <c r="FX323">
        <v>1</v>
      </c>
      <c r="FY323">
        <v>0</v>
      </c>
      <c r="FZ323">
        <v>25</v>
      </c>
      <c r="GA323">
        <v>4</v>
      </c>
      <c r="GB323">
        <v>4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0</v>
      </c>
      <c r="GN323">
        <v>0</v>
      </c>
      <c r="GO323">
        <v>0</v>
      </c>
      <c r="GP323">
        <v>0</v>
      </c>
      <c r="GQ323">
        <v>0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4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3</v>
      </c>
      <c r="HX323">
        <v>1</v>
      </c>
      <c r="HY323">
        <v>1</v>
      </c>
      <c r="HZ323">
        <v>0</v>
      </c>
      <c r="IA323">
        <v>1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3</v>
      </c>
      <c r="IM323" t="s">
        <v>0</v>
      </c>
      <c r="IN323" t="s">
        <v>0</v>
      </c>
      <c r="IO323" t="s">
        <v>0</v>
      </c>
      <c r="IP323" t="s">
        <v>0</v>
      </c>
      <c r="IQ323" t="s">
        <v>0</v>
      </c>
      <c r="IR323" t="s">
        <v>0</v>
      </c>
      <c r="IS323" t="s">
        <v>0</v>
      </c>
      <c r="IT323" t="s">
        <v>0</v>
      </c>
      <c r="IU323" t="s">
        <v>0</v>
      </c>
      <c r="IV323" t="s">
        <v>0</v>
      </c>
      <c r="IW323" t="s">
        <v>0</v>
      </c>
      <c r="IX323" t="s">
        <v>0</v>
      </c>
      <c r="IY323" t="s">
        <v>0</v>
      </c>
      <c r="IZ323" t="s">
        <v>0</v>
      </c>
    </row>
    <row r="324" spans="1:260">
      <c r="A324" t="s">
        <v>961</v>
      </c>
      <c r="B324" t="s">
        <v>960</v>
      </c>
      <c r="C324" t="str">
        <f>"180511"</f>
        <v>180511</v>
      </c>
      <c r="D324" t="s">
        <v>151</v>
      </c>
      <c r="E324">
        <v>10</v>
      </c>
      <c r="F324">
        <v>624</v>
      </c>
      <c r="G324">
        <v>480</v>
      </c>
      <c r="H324">
        <v>201</v>
      </c>
      <c r="I324">
        <v>279</v>
      </c>
      <c r="J324">
        <v>1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279</v>
      </c>
      <c r="T324">
        <v>0</v>
      </c>
      <c r="U324">
        <v>0</v>
      </c>
      <c r="V324">
        <v>279</v>
      </c>
      <c r="W324">
        <v>6</v>
      </c>
      <c r="X324">
        <v>2</v>
      </c>
      <c r="Y324">
        <v>3</v>
      </c>
      <c r="Z324">
        <v>1</v>
      </c>
      <c r="AA324">
        <v>273</v>
      </c>
      <c r="AB324">
        <v>150</v>
      </c>
      <c r="AC324">
        <v>18</v>
      </c>
      <c r="AD324">
        <v>1</v>
      </c>
      <c r="AE324">
        <v>0</v>
      </c>
      <c r="AF324">
        <v>2</v>
      </c>
      <c r="AG324">
        <v>16</v>
      </c>
      <c r="AH324">
        <v>0</v>
      </c>
      <c r="AI324">
        <v>3</v>
      </c>
      <c r="AJ324">
        <v>84</v>
      </c>
      <c r="AK324">
        <v>3</v>
      </c>
      <c r="AL324">
        <v>1</v>
      </c>
      <c r="AM324">
        <v>0</v>
      </c>
      <c r="AN324">
        <v>0</v>
      </c>
      <c r="AO324">
        <v>1</v>
      </c>
      <c r="AP324">
        <v>0</v>
      </c>
      <c r="AQ324">
        <v>2</v>
      </c>
      <c r="AR324">
        <v>0</v>
      </c>
      <c r="AS324">
        <v>2</v>
      </c>
      <c r="AT324">
        <v>0</v>
      </c>
      <c r="AU324">
        <v>0</v>
      </c>
      <c r="AV324">
        <v>4</v>
      </c>
      <c r="AW324">
        <v>13</v>
      </c>
      <c r="AX324">
        <v>0</v>
      </c>
      <c r="AY324">
        <v>150</v>
      </c>
      <c r="AZ324">
        <v>30</v>
      </c>
      <c r="BA324">
        <v>8</v>
      </c>
      <c r="BB324">
        <v>1</v>
      </c>
      <c r="BC324">
        <v>5</v>
      </c>
      <c r="BD324">
        <v>0</v>
      </c>
      <c r="BE324">
        <v>0</v>
      </c>
      <c r="BF324">
        <v>1</v>
      </c>
      <c r="BG324">
        <v>4</v>
      </c>
      <c r="BH324">
        <v>1</v>
      </c>
      <c r="BI324">
        <v>0</v>
      </c>
      <c r="BJ324">
        <v>0</v>
      </c>
      <c r="BK324">
        <v>5</v>
      </c>
      <c r="BL324">
        <v>1</v>
      </c>
      <c r="BM324">
        <v>0</v>
      </c>
      <c r="BN324">
        <v>0</v>
      </c>
      <c r="BO324">
        <v>3</v>
      </c>
      <c r="BP324">
        <v>1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30</v>
      </c>
      <c r="BX324">
        <v>4</v>
      </c>
      <c r="BY324">
        <v>2</v>
      </c>
      <c r="BZ324">
        <v>1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1</v>
      </c>
      <c r="CK324">
        <v>4</v>
      </c>
      <c r="CL324">
        <v>7</v>
      </c>
      <c r="CM324">
        <v>2</v>
      </c>
      <c r="CN324">
        <v>0</v>
      </c>
      <c r="CO324">
        <v>3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2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7</v>
      </c>
      <c r="DJ324">
        <v>19</v>
      </c>
      <c r="DK324">
        <v>1</v>
      </c>
      <c r="DL324">
        <v>9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9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19</v>
      </c>
      <c r="EH324">
        <v>9</v>
      </c>
      <c r="EI324">
        <v>4</v>
      </c>
      <c r="EJ324">
        <v>1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2</v>
      </c>
      <c r="EQ324">
        <v>0</v>
      </c>
      <c r="ER324">
        <v>1</v>
      </c>
      <c r="ES324">
        <v>0</v>
      </c>
      <c r="ET324">
        <v>1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9</v>
      </c>
      <c r="FF324">
        <v>40</v>
      </c>
      <c r="FG324">
        <v>9</v>
      </c>
      <c r="FH324">
        <v>4</v>
      </c>
      <c r="FI324">
        <v>3</v>
      </c>
      <c r="FJ324">
        <v>0</v>
      </c>
      <c r="FK324">
        <v>0</v>
      </c>
      <c r="FL324">
        <v>0</v>
      </c>
      <c r="FM324">
        <v>11</v>
      </c>
      <c r="FN324">
        <v>0</v>
      </c>
      <c r="FO324">
        <v>1</v>
      </c>
      <c r="FP324">
        <v>1</v>
      </c>
      <c r="FQ324">
        <v>0</v>
      </c>
      <c r="FR324">
        <v>0</v>
      </c>
      <c r="FS324">
        <v>1</v>
      </c>
      <c r="FT324">
        <v>0</v>
      </c>
      <c r="FU324">
        <v>8</v>
      </c>
      <c r="FV324">
        <v>0</v>
      </c>
      <c r="FW324">
        <v>0</v>
      </c>
      <c r="FX324">
        <v>2</v>
      </c>
      <c r="FY324">
        <v>0</v>
      </c>
      <c r="FZ324">
        <v>40</v>
      </c>
      <c r="GA324">
        <v>10</v>
      </c>
      <c r="GB324">
        <v>4</v>
      </c>
      <c r="GC324">
        <v>0</v>
      </c>
      <c r="GD324">
        <v>4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0</v>
      </c>
      <c r="GL324">
        <v>0</v>
      </c>
      <c r="GM324">
        <v>1</v>
      </c>
      <c r="GN324">
        <v>0</v>
      </c>
      <c r="GO324">
        <v>1</v>
      </c>
      <c r="GP324">
        <v>0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10</v>
      </c>
      <c r="GY324">
        <v>3</v>
      </c>
      <c r="GZ324">
        <v>1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1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1</v>
      </c>
      <c r="HV324">
        <v>3</v>
      </c>
      <c r="HW324">
        <v>1</v>
      </c>
      <c r="HX324">
        <v>0</v>
      </c>
      <c r="HY324">
        <v>1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1</v>
      </c>
      <c r="IM324" t="s">
        <v>0</v>
      </c>
      <c r="IN324" t="s">
        <v>0</v>
      </c>
      <c r="IO324" t="s">
        <v>0</v>
      </c>
      <c r="IP324" t="s">
        <v>0</v>
      </c>
      <c r="IQ324" t="s">
        <v>0</v>
      </c>
      <c r="IR324" t="s">
        <v>0</v>
      </c>
      <c r="IS324" t="s">
        <v>0</v>
      </c>
      <c r="IT324" t="s">
        <v>0</v>
      </c>
      <c r="IU324" t="s">
        <v>0</v>
      </c>
      <c r="IV324" t="s">
        <v>0</v>
      </c>
      <c r="IW324" t="s">
        <v>0</v>
      </c>
      <c r="IX324" t="s">
        <v>0</v>
      </c>
      <c r="IY324" t="s">
        <v>0</v>
      </c>
      <c r="IZ324" t="s">
        <v>0</v>
      </c>
    </row>
    <row r="325" spans="1:260">
      <c r="A325" t="s">
        <v>959</v>
      </c>
      <c r="B325" t="s">
        <v>942</v>
      </c>
      <c r="C325" t="str">
        <f>"180701"</f>
        <v>180701</v>
      </c>
      <c r="D325" t="s">
        <v>151</v>
      </c>
      <c r="E325">
        <v>1</v>
      </c>
      <c r="F325">
        <v>670</v>
      </c>
      <c r="G325">
        <v>510</v>
      </c>
      <c r="H325">
        <v>227</v>
      </c>
      <c r="I325">
        <v>283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283</v>
      </c>
      <c r="T325">
        <v>0</v>
      </c>
      <c r="U325">
        <v>0</v>
      </c>
      <c r="V325">
        <v>283</v>
      </c>
      <c r="W325">
        <v>10</v>
      </c>
      <c r="X325">
        <v>7</v>
      </c>
      <c r="Y325">
        <v>2</v>
      </c>
      <c r="Z325">
        <v>0</v>
      </c>
      <c r="AA325">
        <v>273</v>
      </c>
      <c r="AB325">
        <v>99</v>
      </c>
      <c r="AC325">
        <v>17</v>
      </c>
      <c r="AD325">
        <v>3</v>
      </c>
      <c r="AE325">
        <v>2</v>
      </c>
      <c r="AF325">
        <v>35</v>
      </c>
      <c r="AG325">
        <v>7</v>
      </c>
      <c r="AH325">
        <v>0</v>
      </c>
      <c r="AI325">
        <v>19</v>
      </c>
      <c r="AJ325">
        <v>5</v>
      </c>
      <c r="AK325">
        <v>3</v>
      </c>
      <c r="AL325">
        <v>0</v>
      </c>
      <c r="AM325">
        <v>0</v>
      </c>
      <c r="AN325">
        <v>0</v>
      </c>
      <c r="AO325">
        <v>1</v>
      </c>
      <c r="AP325">
        <v>0</v>
      </c>
      <c r="AQ325">
        <v>0</v>
      </c>
      <c r="AR325">
        <v>0</v>
      </c>
      <c r="AS325">
        <v>0</v>
      </c>
      <c r="AT325">
        <v>1</v>
      </c>
      <c r="AU325">
        <v>0</v>
      </c>
      <c r="AV325">
        <v>0</v>
      </c>
      <c r="AW325">
        <v>5</v>
      </c>
      <c r="AX325">
        <v>1</v>
      </c>
      <c r="AY325">
        <v>99</v>
      </c>
      <c r="AZ325">
        <v>60</v>
      </c>
      <c r="BA325">
        <v>29</v>
      </c>
      <c r="BB325">
        <v>6</v>
      </c>
      <c r="BC325">
        <v>10</v>
      </c>
      <c r="BD325">
        <v>1</v>
      </c>
      <c r="BE325">
        <v>0</v>
      </c>
      <c r="BF325">
        <v>0</v>
      </c>
      <c r="BG325">
        <v>0</v>
      </c>
      <c r="BH325">
        <v>1</v>
      </c>
      <c r="BI325">
        <v>1</v>
      </c>
      <c r="BJ325">
        <v>0</v>
      </c>
      <c r="BK325">
        <v>6</v>
      </c>
      <c r="BL325">
        <v>2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3</v>
      </c>
      <c r="BV325">
        <v>1</v>
      </c>
      <c r="BW325">
        <v>60</v>
      </c>
      <c r="BX325">
        <v>10</v>
      </c>
      <c r="BY325">
        <v>2</v>
      </c>
      <c r="BZ325">
        <v>1</v>
      </c>
      <c r="CA325">
        <v>3</v>
      </c>
      <c r="CB325">
        <v>0</v>
      </c>
      <c r="CC325">
        <v>3</v>
      </c>
      <c r="CD325">
        <v>0</v>
      </c>
      <c r="CE325">
        <v>0</v>
      </c>
      <c r="CF325">
        <v>0</v>
      </c>
      <c r="CG325">
        <v>0</v>
      </c>
      <c r="CH325">
        <v>1</v>
      </c>
      <c r="CI325">
        <v>0</v>
      </c>
      <c r="CJ325">
        <v>0</v>
      </c>
      <c r="CK325">
        <v>10</v>
      </c>
      <c r="CL325">
        <v>15</v>
      </c>
      <c r="CM325">
        <v>8</v>
      </c>
      <c r="CN325">
        <v>1</v>
      </c>
      <c r="CO325">
        <v>2</v>
      </c>
      <c r="CP325">
        <v>0</v>
      </c>
      <c r="CQ325">
        <v>2</v>
      </c>
      <c r="CR325">
        <v>0</v>
      </c>
      <c r="CS325">
        <v>2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15</v>
      </c>
      <c r="DJ325">
        <v>30</v>
      </c>
      <c r="DK325">
        <v>0</v>
      </c>
      <c r="DL325">
        <v>21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1</v>
      </c>
      <c r="DS325">
        <v>1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3</v>
      </c>
      <c r="EA325">
        <v>3</v>
      </c>
      <c r="EB325">
        <v>0</v>
      </c>
      <c r="EC325">
        <v>0</v>
      </c>
      <c r="ED325">
        <v>0</v>
      </c>
      <c r="EE325">
        <v>0</v>
      </c>
      <c r="EF325">
        <v>1</v>
      </c>
      <c r="EG325">
        <v>30</v>
      </c>
      <c r="EH325">
        <v>18</v>
      </c>
      <c r="EI325">
        <v>9</v>
      </c>
      <c r="EJ325">
        <v>1</v>
      </c>
      <c r="EK325">
        <v>1</v>
      </c>
      <c r="EL325">
        <v>0</v>
      </c>
      <c r="EM325">
        <v>2</v>
      </c>
      <c r="EN325">
        <v>0</v>
      </c>
      <c r="EO325">
        <v>0</v>
      </c>
      <c r="EP325">
        <v>0</v>
      </c>
      <c r="EQ325">
        <v>0</v>
      </c>
      <c r="ER325">
        <v>1</v>
      </c>
      <c r="ES325">
        <v>1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3</v>
      </c>
      <c r="FD325">
        <v>0</v>
      </c>
      <c r="FE325">
        <v>18</v>
      </c>
      <c r="FF325">
        <v>27</v>
      </c>
      <c r="FG325">
        <v>10</v>
      </c>
      <c r="FH325">
        <v>2</v>
      </c>
      <c r="FI325">
        <v>6</v>
      </c>
      <c r="FJ325">
        <v>0</v>
      </c>
      <c r="FK325">
        <v>1</v>
      </c>
      <c r="FL325">
        <v>0</v>
      </c>
      <c r="FM325">
        <v>1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1</v>
      </c>
      <c r="FT325">
        <v>0</v>
      </c>
      <c r="FU325">
        <v>0</v>
      </c>
      <c r="FV325">
        <v>0</v>
      </c>
      <c r="FW325">
        <v>0</v>
      </c>
      <c r="FX325">
        <v>1</v>
      </c>
      <c r="FY325">
        <v>5</v>
      </c>
      <c r="FZ325">
        <v>27</v>
      </c>
      <c r="GA325">
        <v>10</v>
      </c>
      <c r="GB325">
        <v>7</v>
      </c>
      <c r="GC325">
        <v>0</v>
      </c>
      <c r="GD325">
        <v>1</v>
      </c>
      <c r="GE325">
        <v>0</v>
      </c>
      <c r="GF325">
        <v>0</v>
      </c>
      <c r="GG325">
        <v>1</v>
      </c>
      <c r="GH325">
        <v>0</v>
      </c>
      <c r="GI325">
        <v>0</v>
      </c>
      <c r="GJ325">
        <v>1</v>
      </c>
      <c r="GK325">
        <v>0</v>
      </c>
      <c r="GL325">
        <v>0</v>
      </c>
      <c r="GM325">
        <v>0</v>
      </c>
      <c r="GN325">
        <v>0</v>
      </c>
      <c r="GO325">
        <v>0</v>
      </c>
      <c r="GP325">
        <v>0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10</v>
      </c>
      <c r="GY325">
        <v>3</v>
      </c>
      <c r="GZ325">
        <v>1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1</v>
      </c>
      <c r="HK325">
        <v>0</v>
      </c>
      <c r="HL325">
        <v>0</v>
      </c>
      <c r="HM325">
        <v>1</v>
      </c>
      <c r="HN325">
        <v>0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3</v>
      </c>
      <c r="HW325">
        <v>1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1</v>
      </c>
      <c r="II325">
        <v>0</v>
      </c>
      <c r="IJ325">
        <v>0</v>
      </c>
      <c r="IK325">
        <v>0</v>
      </c>
      <c r="IL325">
        <v>1</v>
      </c>
      <c r="IM325" t="s">
        <v>0</v>
      </c>
      <c r="IN325" t="s">
        <v>0</v>
      </c>
      <c r="IO325" t="s">
        <v>0</v>
      </c>
      <c r="IP325" t="s">
        <v>0</v>
      </c>
      <c r="IQ325" t="s">
        <v>0</v>
      </c>
      <c r="IR325" t="s">
        <v>0</v>
      </c>
      <c r="IS325" t="s">
        <v>0</v>
      </c>
      <c r="IT325" t="s">
        <v>0</v>
      </c>
      <c r="IU325" t="s">
        <v>0</v>
      </c>
      <c r="IV325" t="s">
        <v>0</v>
      </c>
      <c r="IW325" t="s">
        <v>0</v>
      </c>
      <c r="IX325" t="s">
        <v>0</v>
      </c>
      <c r="IY325" t="s">
        <v>0</v>
      </c>
      <c r="IZ325" t="s">
        <v>0</v>
      </c>
    </row>
    <row r="326" spans="1:260">
      <c r="A326" t="s">
        <v>958</v>
      </c>
      <c r="B326" t="s">
        <v>942</v>
      </c>
      <c r="C326" t="str">
        <f>"180701"</f>
        <v>180701</v>
      </c>
      <c r="D326" t="s">
        <v>957</v>
      </c>
      <c r="E326">
        <v>2</v>
      </c>
      <c r="F326">
        <v>673</v>
      </c>
      <c r="G326">
        <v>510</v>
      </c>
      <c r="H326">
        <v>198</v>
      </c>
      <c r="I326">
        <v>312</v>
      </c>
      <c r="J326">
        <v>0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312</v>
      </c>
      <c r="T326">
        <v>0</v>
      </c>
      <c r="U326">
        <v>0</v>
      </c>
      <c r="V326">
        <v>312</v>
      </c>
      <c r="W326">
        <v>18</v>
      </c>
      <c r="X326">
        <v>9</v>
      </c>
      <c r="Y326">
        <v>7</v>
      </c>
      <c r="Z326">
        <v>0</v>
      </c>
      <c r="AA326">
        <v>294</v>
      </c>
      <c r="AB326">
        <v>158</v>
      </c>
      <c r="AC326">
        <v>24</v>
      </c>
      <c r="AD326">
        <v>1</v>
      </c>
      <c r="AE326">
        <v>4</v>
      </c>
      <c r="AF326">
        <v>22</v>
      </c>
      <c r="AG326">
        <v>8</v>
      </c>
      <c r="AH326">
        <v>1</v>
      </c>
      <c r="AI326">
        <v>44</v>
      </c>
      <c r="AJ326">
        <v>36</v>
      </c>
      <c r="AK326">
        <v>1</v>
      </c>
      <c r="AL326">
        <v>1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0</v>
      </c>
      <c r="AS326">
        <v>1</v>
      </c>
      <c r="AT326">
        <v>0</v>
      </c>
      <c r="AU326">
        <v>0</v>
      </c>
      <c r="AV326">
        <v>1</v>
      </c>
      <c r="AW326">
        <v>13</v>
      </c>
      <c r="AX326">
        <v>0</v>
      </c>
      <c r="AY326">
        <v>158</v>
      </c>
      <c r="AZ326">
        <v>33</v>
      </c>
      <c r="BA326">
        <v>14</v>
      </c>
      <c r="BB326">
        <v>1</v>
      </c>
      <c r="BC326">
        <v>2</v>
      </c>
      <c r="BD326">
        <v>0</v>
      </c>
      <c r="BE326">
        <v>1</v>
      </c>
      <c r="BF326">
        <v>1</v>
      </c>
      <c r="BG326">
        <v>0</v>
      </c>
      <c r="BH326">
        <v>1</v>
      </c>
      <c r="BI326">
        <v>0</v>
      </c>
      <c r="BJ326">
        <v>0</v>
      </c>
      <c r="BK326">
        <v>3</v>
      </c>
      <c r="BL326">
        <v>0</v>
      </c>
      <c r="BM326">
        <v>1</v>
      </c>
      <c r="BN326">
        <v>0</v>
      </c>
      <c r="BO326">
        <v>0</v>
      </c>
      <c r="BP326">
        <v>1</v>
      </c>
      <c r="BQ326">
        <v>0</v>
      </c>
      <c r="BR326">
        <v>2</v>
      </c>
      <c r="BS326">
        <v>0</v>
      </c>
      <c r="BT326">
        <v>1</v>
      </c>
      <c r="BU326">
        <v>4</v>
      </c>
      <c r="BV326">
        <v>1</v>
      </c>
      <c r="BW326">
        <v>33</v>
      </c>
      <c r="BX326">
        <v>14</v>
      </c>
      <c r="BY326">
        <v>4</v>
      </c>
      <c r="BZ326">
        <v>4</v>
      </c>
      <c r="CA326">
        <v>3</v>
      </c>
      <c r="CB326">
        <v>0</v>
      </c>
      <c r="CC326">
        <v>1</v>
      </c>
      <c r="CD326">
        <v>0</v>
      </c>
      <c r="CE326">
        <v>1</v>
      </c>
      <c r="CF326">
        <v>0</v>
      </c>
      <c r="CG326">
        <v>0</v>
      </c>
      <c r="CH326">
        <v>0</v>
      </c>
      <c r="CI326">
        <v>0</v>
      </c>
      <c r="CJ326">
        <v>1</v>
      </c>
      <c r="CK326">
        <v>14</v>
      </c>
      <c r="CL326">
        <v>14</v>
      </c>
      <c r="CM326">
        <v>8</v>
      </c>
      <c r="CN326">
        <v>1</v>
      </c>
      <c r="CO326">
        <v>1</v>
      </c>
      <c r="CP326">
        <v>0</v>
      </c>
      <c r="CQ326">
        <v>0</v>
      </c>
      <c r="CR326">
        <v>0</v>
      </c>
      <c r="CS326">
        <v>0</v>
      </c>
      <c r="CT326">
        <v>1</v>
      </c>
      <c r="CU326">
        <v>0</v>
      </c>
      <c r="CV326">
        <v>0</v>
      </c>
      <c r="CW326">
        <v>2</v>
      </c>
      <c r="CX326">
        <v>0</v>
      </c>
      <c r="CY326">
        <v>0</v>
      </c>
      <c r="CZ326">
        <v>0</v>
      </c>
      <c r="DA326">
        <v>0</v>
      </c>
      <c r="DB326">
        <v>1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14</v>
      </c>
      <c r="DJ326">
        <v>20</v>
      </c>
      <c r="DK326">
        <v>0</v>
      </c>
      <c r="DL326">
        <v>12</v>
      </c>
      <c r="DM326">
        <v>0</v>
      </c>
      <c r="DN326">
        <v>1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1</v>
      </c>
      <c r="DW326">
        <v>0</v>
      </c>
      <c r="DX326">
        <v>1</v>
      </c>
      <c r="DY326">
        <v>0</v>
      </c>
      <c r="DZ326">
        <v>0</v>
      </c>
      <c r="EA326">
        <v>3</v>
      </c>
      <c r="EB326">
        <v>1</v>
      </c>
      <c r="EC326">
        <v>1</v>
      </c>
      <c r="ED326">
        <v>0</v>
      </c>
      <c r="EE326">
        <v>0</v>
      </c>
      <c r="EF326">
        <v>0</v>
      </c>
      <c r="EG326">
        <v>20</v>
      </c>
      <c r="EH326">
        <v>19</v>
      </c>
      <c r="EI326">
        <v>11</v>
      </c>
      <c r="EJ326">
        <v>2</v>
      </c>
      <c r="EK326">
        <v>0</v>
      </c>
      <c r="EL326">
        <v>1</v>
      </c>
      <c r="EM326">
        <v>0</v>
      </c>
      <c r="EN326">
        <v>0</v>
      </c>
      <c r="EO326">
        <v>1</v>
      </c>
      <c r="EP326">
        <v>0</v>
      </c>
      <c r="EQ326">
        <v>0</v>
      </c>
      <c r="ER326">
        <v>0</v>
      </c>
      <c r="ES326">
        <v>0</v>
      </c>
      <c r="ET326">
        <v>1</v>
      </c>
      <c r="EU326">
        <v>1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1</v>
      </c>
      <c r="FD326">
        <v>1</v>
      </c>
      <c r="FE326">
        <v>19</v>
      </c>
      <c r="FF326">
        <v>27</v>
      </c>
      <c r="FG326">
        <v>4</v>
      </c>
      <c r="FH326">
        <v>4</v>
      </c>
      <c r="FI326">
        <v>3</v>
      </c>
      <c r="FJ326">
        <v>0</v>
      </c>
      <c r="FK326">
        <v>5</v>
      </c>
      <c r="FL326">
        <v>1</v>
      </c>
      <c r="FM326">
        <v>2</v>
      </c>
      <c r="FN326">
        <v>0</v>
      </c>
      <c r="FO326">
        <v>2</v>
      </c>
      <c r="FP326">
        <v>0</v>
      </c>
      <c r="FQ326">
        <v>1</v>
      </c>
      <c r="FR326">
        <v>1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1</v>
      </c>
      <c r="FY326">
        <v>3</v>
      </c>
      <c r="FZ326">
        <v>27</v>
      </c>
      <c r="GA326">
        <v>6</v>
      </c>
      <c r="GB326">
        <v>1</v>
      </c>
      <c r="GC326">
        <v>0</v>
      </c>
      <c r="GD326">
        <v>0</v>
      </c>
      <c r="GE326">
        <v>4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1</v>
      </c>
      <c r="GN326">
        <v>0</v>
      </c>
      <c r="GO326">
        <v>0</v>
      </c>
      <c r="GP326">
        <v>0</v>
      </c>
      <c r="GQ326">
        <v>0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6</v>
      </c>
      <c r="GY326">
        <v>2</v>
      </c>
      <c r="GZ326">
        <v>0</v>
      </c>
      <c r="HA326">
        <v>0</v>
      </c>
      <c r="HB326">
        <v>0</v>
      </c>
      <c r="HC326">
        <v>1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1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2</v>
      </c>
      <c r="HW326">
        <v>1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1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1</v>
      </c>
      <c r="IM326" t="s">
        <v>0</v>
      </c>
      <c r="IN326" t="s">
        <v>0</v>
      </c>
      <c r="IO326" t="s">
        <v>0</v>
      </c>
      <c r="IP326" t="s">
        <v>0</v>
      </c>
      <c r="IQ326" t="s">
        <v>0</v>
      </c>
      <c r="IR326" t="s">
        <v>0</v>
      </c>
      <c r="IS326" t="s">
        <v>0</v>
      </c>
      <c r="IT326" t="s">
        <v>0</v>
      </c>
      <c r="IU326" t="s">
        <v>0</v>
      </c>
      <c r="IV326" t="s">
        <v>0</v>
      </c>
      <c r="IW326" t="s">
        <v>0</v>
      </c>
      <c r="IX326" t="s">
        <v>0</v>
      </c>
      <c r="IY326" t="s">
        <v>0</v>
      </c>
      <c r="IZ326" t="s">
        <v>0</v>
      </c>
    </row>
    <row r="327" spans="1:260">
      <c r="A327" t="s">
        <v>956</v>
      </c>
      <c r="B327" t="s">
        <v>942</v>
      </c>
      <c r="C327" t="str">
        <f>"180701"</f>
        <v>180701</v>
      </c>
      <c r="D327" t="s">
        <v>158</v>
      </c>
      <c r="E327">
        <v>3</v>
      </c>
      <c r="F327">
        <v>434</v>
      </c>
      <c r="G327">
        <v>330</v>
      </c>
      <c r="H327">
        <v>149</v>
      </c>
      <c r="I327">
        <v>181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181</v>
      </c>
      <c r="T327">
        <v>0</v>
      </c>
      <c r="U327">
        <v>0</v>
      </c>
      <c r="V327">
        <v>181</v>
      </c>
      <c r="W327">
        <v>9</v>
      </c>
      <c r="X327">
        <v>8</v>
      </c>
      <c r="Y327">
        <v>1</v>
      </c>
      <c r="Z327">
        <v>0</v>
      </c>
      <c r="AA327">
        <v>172</v>
      </c>
      <c r="AB327">
        <v>108</v>
      </c>
      <c r="AC327">
        <v>10</v>
      </c>
      <c r="AD327">
        <v>0</v>
      </c>
      <c r="AE327">
        <v>2</v>
      </c>
      <c r="AF327">
        <v>27</v>
      </c>
      <c r="AG327">
        <v>1</v>
      </c>
      <c r="AH327">
        <v>1</v>
      </c>
      <c r="AI327">
        <v>15</v>
      </c>
      <c r="AJ327">
        <v>47</v>
      </c>
      <c r="AK327">
        <v>1</v>
      </c>
      <c r="AL327">
        <v>0</v>
      </c>
      <c r="AM327">
        <v>0</v>
      </c>
      <c r="AN327">
        <v>1</v>
      </c>
      <c r="AO327">
        <v>0</v>
      </c>
      <c r="AP327">
        <v>0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2</v>
      </c>
      <c r="AX327">
        <v>0</v>
      </c>
      <c r="AY327">
        <v>108</v>
      </c>
      <c r="AZ327">
        <v>15</v>
      </c>
      <c r="BA327">
        <v>5</v>
      </c>
      <c r="BB327">
        <v>2</v>
      </c>
      <c r="BC327">
        <v>2</v>
      </c>
      <c r="BD327">
        <v>0</v>
      </c>
      <c r="BE327">
        <v>0</v>
      </c>
      <c r="BF327">
        <v>0</v>
      </c>
      <c r="BG327">
        <v>0</v>
      </c>
      <c r="BH327">
        <v>1</v>
      </c>
      <c r="BI327">
        <v>0</v>
      </c>
      <c r="BJ327">
        <v>0</v>
      </c>
      <c r="BK327">
        <v>4</v>
      </c>
      <c r="BL327">
        <v>0</v>
      </c>
      <c r="BM327">
        <v>0</v>
      </c>
      <c r="BN327">
        <v>0</v>
      </c>
      <c r="BO327">
        <v>1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15</v>
      </c>
      <c r="BX327">
        <v>2</v>
      </c>
      <c r="BY327">
        <v>0</v>
      </c>
      <c r="BZ327">
        <v>1</v>
      </c>
      <c r="CA327">
        <v>0</v>
      </c>
      <c r="CB327">
        <v>0</v>
      </c>
      <c r="CC327">
        <v>0</v>
      </c>
      <c r="CD327">
        <v>0</v>
      </c>
      <c r="CE327">
        <v>1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2</v>
      </c>
      <c r="CL327">
        <v>3</v>
      </c>
      <c r="CM327">
        <v>2</v>
      </c>
      <c r="CN327">
        <v>1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3</v>
      </c>
      <c r="DJ327">
        <v>28</v>
      </c>
      <c r="DK327">
        <v>0</v>
      </c>
      <c r="DL327">
        <v>25</v>
      </c>
      <c r="DM327">
        <v>0</v>
      </c>
      <c r="DN327">
        <v>1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1</v>
      </c>
      <c r="EB327">
        <v>0</v>
      </c>
      <c r="EC327">
        <v>0</v>
      </c>
      <c r="ED327">
        <v>0</v>
      </c>
      <c r="EE327">
        <v>0</v>
      </c>
      <c r="EF327">
        <v>1</v>
      </c>
      <c r="EG327">
        <v>28</v>
      </c>
      <c r="EH327">
        <v>2</v>
      </c>
      <c r="EI327">
        <v>1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1</v>
      </c>
      <c r="FD327">
        <v>0</v>
      </c>
      <c r="FE327">
        <v>2</v>
      </c>
      <c r="FF327">
        <v>6</v>
      </c>
      <c r="FG327">
        <v>1</v>
      </c>
      <c r="FH327">
        <v>0</v>
      </c>
      <c r="FI327">
        <v>1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1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1</v>
      </c>
      <c r="FX327">
        <v>1</v>
      </c>
      <c r="FY327">
        <v>1</v>
      </c>
      <c r="FZ327">
        <v>6</v>
      </c>
      <c r="GA327">
        <v>1</v>
      </c>
      <c r="GB327">
        <v>0</v>
      </c>
      <c r="GC327">
        <v>0</v>
      </c>
      <c r="GD327">
        <v>0</v>
      </c>
      <c r="GE327">
        <v>0</v>
      </c>
      <c r="GF327">
        <v>1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0</v>
      </c>
      <c r="GP327">
        <v>0</v>
      </c>
      <c r="GQ327">
        <v>0</v>
      </c>
      <c r="GR327">
        <v>0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1</v>
      </c>
      <c r="GY327">
        <v>1</v>
      </c>
      <c r="GZ327">
        <v>0</v>
      </c>
      <c r="HA327">
        <v>0</v>
      </c>
      <c r="HB327">
        <v>0</v>
      </c>
      <c r="HC327">
        <v>1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1</v>
      </c>
      <c r="HW327">
        <v>6</v>
      </c>
      <c r="HX327">
        <v>6</v>
      </c>
      <c r="HY327">
        <v>0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6</v>
      </c>
      <c r="IM327" t="s">
        <v>0</v>
      </c>
      <c r="IN327" t="s">
        <v>0</v>
      </c>
      <c r="IO327" t="s">
        <v>0</v>
      </c>
      <c r="IP327" t="s">
        <v>0</v>
      </c>
      <c r="IQ327" t="s">
        <v>0</v>
      </c>
      <c r="IR327" t="s">
        <v>0</v>
      </c>
      <c r="IS327" t="s">
        <v>0</v>
      </c>
      <c r="IT327" t="s">
        <v>0</v>
      </c>
      <c r="IU327" t="s">
        <v>0</v>
      </c>
      <c r="IV327" t="s">
        <v>0</v>
      </c>
      <c r="IW327" t="s">
        <v>0</v>
      </c>
      <c r="IX327" t="s">
        <v>0</v>
      </c>
      <c r="IY327" t="s">
        <v>0</v>
      </c>
      <c r="IZ327" t="s">
        <v>0</v>
      </c>
    </row>
    <row r="328" spans="1:260">
      <c r="A328" t="s">
        <v>955</v>
      </c>
      <c r="B328" t="s">
        <v>942</v>
      </c>
      <c r="C328" t="str">
        <f>"180701"</f>
        <v>180701</v>
      </c>
      <c r="D328" t="s">
        <v>158</v>
      </c>
      <c r="E328">
        <v>4</v>
      </c>
      <c r="F328">
        <v>619</v>
      </c>
      <c r="G328">
        <v>470</v>
      </c>
      <c r="H328">
        <v>219</v>
      </c>
      <c r="I328">
        <v>251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251</v>
      </c>
      <c r="T328">
        <v>0</v>
      </c>
      <c r="U328">
        <v>0</v>
      </c>
      <c r="V328">
        <v>251</v>
      </c>
      <c r="W328">
        <v>13</v>
      </c>
      <c r="X328">
        <v>9</v>
      </c>
      <c r="Y328">
        <v>4</v>
      </c>
      <c r="Z328">
        <v>0</v>
      </c>
      <c r="AA328">
        <v>238</v>
      </c>
      <c r="AB328">
        <v>163</v>
      </c>
      <c r="AC328">
        <v>20</v>
      </c>
      <c r="AD328">
        <v>1</v>
      </c>
      <c r="AE328">
        <v>3</v>
      </c>
      <c r="AF328">
        <v>70</v>
      </c>
      <c r="AG328">
        <v>0</v>
      </c>
      <c r="AH328">
        <v>2</v>
      </c>
      <c r="AI328">
        <v>22</v>
      </c>
      <c r="AJ328">
        <v>24</v>
      </c>
      <c r="AK328">
        <v>1</v>
      </c>
      <c r="AL328">
        <v>1</v>
      </c>
      <c r="AM328">
        <v>0</v>
      </c>
      <c r="AN328">
        <v>0</v>
      </c>
      <c r="AO328">
        <v>0</v>
      </c>
      <c r="AP328">
        <v>2</v>
      </c>
      <c r="AQ328">
        <v>0</v>
      </c>
      <c r="AR328">
        <v>0</v>
      </c>
      <c r="AS328">
        <v>0</v>
      </c>
      <c r="AT328">
        <v>1</v>
      </c>
      <c r="AU328">
        <v>3</v>
      </c>
      <c r="AV328">
        <v>2</v>
      </c>
      <c r="AW328">
        <v>11</v>
      </c>
      <c r="AX328">
        <v>0</v>
      </c>
      <c r="AY328">
        <v>163</v>
      </c>
      <c r="AZ328">
        <v>17</v>
      </c>
      <c r="BA328">
        <v>5</v>
      </c>
      <c r="BB328">
        <v>0</v>
      </c>
      <c r="BC328">
        <v>2</v>
      </c>
      <c r="BD328">
        <v>0</v>
      </c>
      <c r="BE328">
        <v>3</v>
      </c>
      <c r="BF328">
        <v>1</v>
      </c>
      <c r="BG328">
        <v>1</v>
      </c>
      <c r="BH328">
        <v>0</v>
      </c>
      <c r="BI328">
        <v>0</v>
      </c>
      <c r="BJ328">
        <v>0</v>
      </c>
      <c r="BK328">
        <v>3</v>
      </c>
      <c r="BL328">
        <v>0</v>
      </c>
      <c r="BM328">
        <v>0</v>
      </c>
      <c r="BN328">
        <v>0</v>
      </c>
      <c r="BO328">
        <v>1</v>
      </c>
      <c r="BP328">
        <v>1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17</v>
      </c>
      <c r="BX328">
        <v>7</v>
      </c>
      <c r="BY328">
        <v>2</v>
      </c>
      <c r="BZ328">
        <v>2</v>
      </c>
      <c r="CA328">
        <v>0</v>
      </c>
      <c r="CB328">
        <v>1</v>
      </c>
      <c r="CC328">
        <v>0</v>
      </c>
      <c r="CD328">
        <v>0</v>
      </c>
      <c r="CE328">
        <v>1</v>
      </c>
      <c r="CF328">
        <v>0</v>
      </c>
      <c r="CG328">
        <v>0</v>
      </c>
      <c r="CH328">
        <v>0</v>
      </c>
      <c r="CI328">
        <v>1</v>
      </c>
      <c r="CJ328">
        <v>0</v>
      </c>
      <c r="CK328">
        <v>7</v>
      </c>
      <c r="CL328">
        <v>5</v>
      </c>
      <c r="CM328">
        <v>3</v>
      </c>
      <c r="CN328">
        <v>0</v>
      </c>
      <c r="CO328">
        <v>1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1</v>
      </c>
      <c r="DE328">
        <v>0</v>
      </c>
      <c r="DF328">
        <v>0</v>
      </c>
      <c r="DG328">
        <v>0</v>
      </c>
      <c r="DH328">
        <v>0</v>
      </c>
      <c r="DI328">
        <v>5</v>
      </c>
      <c r="DJ328">
        <v>19</v>
      </c>
      <c r="DK328">
        <v>1</v>
      </c>
      <c r="DL328">
        <v>16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1</v>
      </c>
      <c r="EA328">
        <v>1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19</v>
      </c>
      <c r="EH328">
        <v>4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1</v>
      </c>
      <c r="EO328">
        <v>0</v>
      </c>
      <c r="EP328">
        <v>0</v>
      </c>
      <c r="EQ328">
        <v>0</v>
      </c>
      <c r="ER328">
        <v>1</v>
      </c>
      <c r="ES328">
        <v>0</v>
      </c>
      <c r="ET328">
        <v>0</v>
      </c>
      <c r="EU328">
        <v>1</v>
      </c>
      <c r="EV328">
        <v>0</v>
      </c>
      <c r="EW328">
        <v>1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4</v>
      </c>
      <c r="FF328">
        <v>15</v>
      </c>
      <c r="FG328">
        <v>7</v>
      </c>
      <c r="FH328">
        <v>1</v>
      </c>
      <c r="FI328">
        <v>0</v>
      </c>
      <c r="FJ328">
        <v>0</v>
      </c>
      <c r="FK328">
        <v>0</v>
      </c>
      <c r="FL328">
        <v>0</v>
      </c>
      <c r="FM328">
        <v>2</v>
      </c>
      <c r="FN328">
        <v>0</v>
      </c>
      <c r="FO328">
        <v>1</v>
      </c>
      <c r="FP328">
        <v>0</v>
      </c>
      <c r="FQ328">
        <v>0</v>
      </c>
      <c r="FR328">
        <v>1</v>
      </c>
      <c r="FS328">
        <v>0</v>
      </c>
      <c r="FT328">
        <v>1</v>
      </c>
      <c r="FU328">
        <v>0</v>
      </c>
      <c r="FV328">
        <v>0</v>
      </c>
      <c r="FW328">
        <v>0</v>
      </c>
      <c r="FX328">
        <v>1</v>
      </c>
      <c r="FY328">
        <v>1</v>
      </c>
      <c r="FZ328">
        <v>15</v>
      </c>
      <c r="GA328">
        <v>2</v>
      </c>
      <c r="GB328">
        <v>0</v>
      </c>
      <c r="GC328">
        <v>0</v>
      </c>
      <c r="GD328">
        <v>0</v>
      </c>
      <c r="GE328">
        <v>1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1</v>
      </c>
      <c r="GL328">
        <v>0</v>
      </c>
      <c r="GM328">
        <v>0</v>
      </c>
      <c r="GN328">
        <v>0</v>
      </c>
      <c r="GO328">
        <v>0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2</v>
      </c>
      <c r="GY328">
        <v>5</v>
      </c>
      <c r="GZ328">
        <v>2</v>
      </c>
      <c r="HA328">
        <v>0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1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0</v>
      </c>
      <c r="HR328">
        <v>2</v>
      </c>
      <c r="HS328">
        <v>0</v>
      </c>
      <c r="HT328">
        <v>0</v>
      </c>
      <c r="HU328">
        <v>0</v>
      </c>
      <c r="HV328">
        <v>5</v>
      </c>
      <c r="HW328">
        <v>1</v>
      </c>
      <c r="HX328">
        <v>0</v>
      </c>
      <c r="HY328">
        <v>0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1</v>
      </c>
      <c r="IK328">
        <v>0</v>
      </c>
      <c r="IL328">
        <v>1</v>
      </c>
      <c r="IM328" t="s">
        <v>0</v>
      </c>
      <c r="IN328" t="s">
        <v>0</v>
      </c>
      <c r="IO328" t="s">
        <v>0</v>
      </c>
      <c r="IP328" t="s">
        <v>0</v>
      </c>
      <c r="IQ328" t="s">
        <v>0</v>
      </c>
      <c r="IR328" t="s">
        <v>0</v>
      </c>
      <c r="IS328" t="s">
        <v>0</v>
      </c>
      <c r="IT328" t="s">
        <v>0</v>
      </c>
      <c r="IU328" t="s">
        <v>0</v>
      </c>
      <c r="IV328" t="s">
        <v>0</v>
      </c>
      <c r="IW328" t="s">
        <v>0</v>
      </c>
      <c r="IX328" t="s">
        <v>0</v>
      </c>
      <c r="IY328" t="s">
        <v>0</v>
      </c>
      <c r="IZ328" t="s">
        <v>0</v>
      </c>
    </row>
    <row r="329" spans="1:260">
      <c r="A329" t="s">
        <v>954</v>
      </c>
      <c r="B329" t="s">
        <v>942</v>
      </c>
      <c r="C329" t="str">
        <f>"180701"</f>
        <v>180701</v>
      </c>
      <c r="D329" t="s">
        <v>158</v>
      </c>
      <c r="E329">
        <v>5</v>
      </c>
      <c r="F329">
        <v>827</v>
      </c>
      <c r="G329">
        <v>619</v>
      </c>
      <c r="H329">
        <v>200</v>
      </c>
      <c r="I329">
        <v>419</v>
      </c>
      <c r="J329">
        <v>1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419</v>
      </c>
      <c r="T329">
        <v>0</v>
      </c>
      <c r="U329">
        <v>0</v>
      </c>
      <c r="V329">
        <v>419</v>
      </c>
      <c r="W329">
        <v>20</v>
      </c>
      <c r="X329">
        <v>16</v>
      </c>
      <c r="Y329">
        <v>3</v>
      </c>
      <c r="Z329">
        <v>0</v>
      </c>
      <c r="AA329">
        <v>399</v>
      </c>
      <c r="AB329">
        <v>237</v>
      </c>
      <c r="AC329">
        <v>18</v>
      </c>
      <c r="AD329">
        <v>1</v>
      </c>
      <c r="AE329">
        <v>5</v>
      </c>
      <c r="AF329">
        <v>22</v>
      </c>
      <c r="AG329">
        <v>2</v>
      </c>
      <c r="AH329">
        <v>2</v>
      </c>
      <c r="AI329">
        <v>84</v>
      </c>
      <c r="AJ329">
        <v>71</v>
      </c>
      <c r="AK329">
        <v>3</v>
      </c>
      <c r="AL329">
        <v>1</v>
      </c>
      <c r="AM329">
        <v>1</v>
      </c>
      <c r="AN329">
        <v>1</v>
      </c>
      <c r="AO329">
        <v>0</v>
      </c>
      <c r="AP329">
        <v>10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16</v>
      </c>
      <c r="AX329">
        <v>0</v>
      </c>
      <c r="AY329">
        <v>237</v>
      </c>
      <c r="AZ329">
        <v>36</v>
      </c>
      <c r="BA329">
        <v>10</v>
      </c>
      <c r="BB329">
        <v>1</v>
      </c>
      <c r="BC329">
        <v>7</v>
      </c>
      <c r="BD329">
        <v>0</v>
      </c>
      <c r="BE329">
        <v>1</v>
      </c>
      <c r="BF329">
        <v>0</v>
      </c>
      <c r="BG329">
        <v>0</v>
      </c>
      <c r="BH329">
        <v>0</v>
      </c>
      <c r="BI329">
        <v>0</v>
      </c>
      <c r="BJ329">
        <v>1</v>
      </c>
      <c r="BK329">
        <v>9</v>
      </c>
      <c r="BL329">
        <v>1</v>
      </c>
      <c r="BM329">
        <v>0</v>
      </c>
      <c r="BN329">
        <v>0</v>
      </c>
      <c r="BO329">
        <v>1</v>
      </c>
      <c r="BP329">
        <v>2</v>
      </c>
      <c r="BQ329">
        <v>0</v>
      </c>
      <c r="BR329">
        <v>0</v>
      </c>
      <c r="BS329">
        <v>0</v>
      </c>
      <c r="BT329">
        <v>1</v>
      </c>
      <c r="BU329">
        <v>1</v>
      </c>
      <c r="BV329">
        <v>1</v>
      </c>
      <c r="BW329">
        <v>36</v>
      </c>
      <c r="BX329">
        <v>6</v>
      </c>
      <c r="BY329">
        <v>1</v>
      </c>
      <c r="BZ329">
        <v>1</v>
      </c>
      <c r="CA329">
        <v>1</v>
      </c>
      <c r="CB329">
        <v>0</v>
      </c>
      <c r="CC329">
        <v>1</v>
      </c>
      <c r="CD329">
        <v>1</v>
      </c>
      <c r="CE329">
        <v>0</v>
      </c>
      <c r="CF329">
        <v>0</v>
      </c>
      <c r="CG329">
        <v>0</v>
      </c>
      <c r="CH329">
        <v>0</v>
      </c>
      <c r="CI329">
        <v>1</v>
      </c>
      <c r="CJ329">
        <v>0</v>
      </c>
      <c r="CK329">
        <v>6</v>
      </c>
      <c r="CL329">
        <v>7</v>
      </c>
      <c r="CM329">
        <v>5</v>
      </c>
      <c r="CN329">
        <v>0</v>
      </c>
      <c r="CO329">
        <v>0</v>
      </c>
      <c r="CP329">
        <v>1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1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7</v>
      </c>
      <c r="DJ329">
        <v>46</v>
      </c>
      <c r="DK329">
        <v>2</v>
      </c>
      <c r="DL329">
        <v>42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1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1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46</v>
      </c>
      <c r="EH329">
        <v>12</v>
      </c>
      <c r="EI329">
        <v>10</v>
      </c>
      <c r="EJ329">
        <v>1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1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12</v>
      </c>
      <c r="FF329">
        <v>37</v>
      </c>
      <c r="FG329">
        <v>14</v>
      </c>
      <c r="FH329">
        <v>5</v>
      </c>
      <c r="FI329">
        <v>1</v>
      </c>
      <c r="FJ329">
        <v>1</v>
      </c>
      <c r="FK329">
        <v>0</v>
      </c>
      <c r="FL329">
        <v>5</v>
      </c>
      <c r="FM329">
        <v>4</v>
      </c>
      <c r="FN329">
        <v>1</v>
      </c>
      <c r="FO329">
        <v>3</v>
      </c>
      <c r="FP329">
        <v>1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1</v>
      </c>
      <c r="FX329">
        <v>1</v>
      </c>
      <c r="FY329">
        <v>0</v>
      </c>
      <c r="FZ329">
        <v>37</v>
      </c>
      <c r="GA329">
        <v>8</v>
      </c>
      <c r="GB329">
        <v>4</v>
      </c>
      <c r="GC329">
        <v>0</v>
      </c>
      <c r="GD329">
        <v>4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0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8</v>
      </c>
      <c r="GY329">
        <v>6</v>
      </c>
      <c r="GZ329">
        <v>3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0</v>
      </c>
      <c r="HH329">
        <v>0</v>
      </c>
      <c r="HI329">
        <v>1</v>
      </c>
      <c r="HJ329">
        <v>0</v>
      </c>
      <c r="HK329">
        <v>0</v>
      </c>
      <c r="HL329">
        <v>1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1</v>
      </c>
      <c r="HV329">
        <v>6</v>
      </c>
      <c r="HW329">
        <v>4</v>
      </c>
      <c r="HX329">
        <v>2</v>
      </c>
      <c r="HY329">
        <v>0</v>
      </c>
      <c r="HZ329">
        <v>0</v>
      </c>
      <c r="IA329">
        <v>1</v>
      </c>
      <c r="IB329">
        <v>0</v>
      </c>
      <c r="IC329">
        <v>0</v>
      </c>
      <c r="ID329">
        <v>0</v>
      </c>
      <c r="IE329">
        <v>0</v>
      </c>
      <c r="IF329">
        <v>1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4</v>
      </c>
      <c r="IM329" t="s">
        <v>0</v>
      </c>
      <c r="IN329" t="s">
        <v>0</v>
      </c>
      <c r="IO329" t="s">
        <v>0</v>
      </c>
      <c r="IP329" t="s">
        <v>0</v>
      </c>
      <c r="IQ329" t="s">
        <v>0</v>
      </c>
      <c r="IR329" t="s">
        <v>0</v>
      </c>
      <c r="IS329" t="s">
        <v>0</v>
      </c>
      <c r="IT329" t="s">
        <v>0</v>
      </c>
      <c r="IU329" t="s">
        <v>0</v>
      </c>
      <c r="IV329" t="s">
        <v>0</v>
      </c>
      <c r="IW329" t="s">
        <v>0</v>
      </c>
      <c r="IX329" t="s">
        <v>0</v>
      </c>
      <c r="IY329" t="s">
        <v>0</v>
      </c>
      <c r="IZ329" t="s">
        <v>0</v>
      </c>
    </row>
    <row r="330" spans="1:260">
      <c r="A330" t="s">
        <v>953</v>
      </c>
      <c r="B330" t="s">
        <v>942</v>
      </c>
      <c r="C330" t="str">
        <f>"180701"</f>
        <v>180701</v>
      </c>
      <c r="D330" t="s">
        <v>149</v>
      </c>
      <c r="E330">
        <v>6</v>
      </c>
      <c r="F330">
        <v>1048</v>
      </c>
      <c r="G330">
        <v>811</v>
      </c>
      <c r="H330">
        <v>377</v>
      </c>
      <c r="I330">
        <v>434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434</v>
      </c>
      <c r="T330">
        <v>0</v>
      </c>
      <c r="U330">
        <v>0</v>
      </c>
      <c r="V330">
        <v>434</v>
      </c>
      <c r="W330">
        <v>8</v>
      </c>
      <c r="X330">
        <v>5</v>
      </c>
      <c r="Y330">
        <v>3</v>
      </c>
      <c r="Z330">
        <v>0</v>
      </c>
      <c r="AA330">
        <v>426</v>
      </c>
      <c r="AB330">
        <v>306</v>
      </c>
      <c r="AC330">
        <v>19</v>
      </c>
      <c r="AD330">
        <v>2</v>
      </c>
      <c r="AE330">
        <v>6</v>
      </c>
      <c r="AF330">
        <v>47</v>
      </c>
      <c r="AG330">
        <v>0</v>
      </c>
      <c r="AH330">
        <v>0</v>
      </c>
      <c r="AI330">
        <v>126</v>
      </c>
      <c r="AJ330">
        <v>67</v>
      </c>
      <c r="AK330">
        <v>3</v>
      </c>
      <c r="AL330">
        <v>4</v>
      </c>
      <c r="AM330">
        <v>0</v>
      </c>
      <c r="AN330">
        <v>2</v>
      </c>
      <c r="AO330">
        <v>0</v>
      </c>
      <c r="AP330">
        <v>3</v>
      </c>
      <c r="AQ330">
        <v>0</v>
      </c>
      <c r="AR330">
        <v>0</v>
      </c>
      <c r="AS330">
        <v>1</v>
      </c>
      <c r="AT330">
        <v>0</v>
      </c>
      <c r="AU330">
        <v>1</v>
      </c>
      <c r="AV330">
        <v>0</v>
      </c>
      <c r="AW330">
        <v>21</v>
      </c>
      <c r="AX330">
        <v>4</v>
      </c>
      <c r="AY330">
        <v>306</v>
      </c>
      <c r="AZ330">
        <v>40</v>
      </c>
      <c r="BA330">
        <v>15</v>
      </c>
      <c r="BB330">
        <v>1</v>
      </c>
      <c r="BC330">
        <v>6</v>
      </c>
      <c r="BD330">
        <v>1</v>
      </c>
      <c r="BE330">
        <v>0</v>
      </c>
      <c r="BF330">
        <v>0</v>
      </c>
      <c r="BG330">
        <v>2</v>
      </c>
      <c r="BH330">
        <v>3</v>
      </c>
      <c r="BI330">
        <v>0</v>
      </c>
      <c r="BJ330">
        <v>0</v>
      </c>
      <c r="BK330">
        <v>8</v>
      </c>
      <c r="BL330">
        <v>0</v>
      </c>
      <c r="BM330">
        <v>0</v>
      </c>
      <c r="BN330">
        <v>0</v>
      </c>
      <c r="BO330">
        <v>0</v>
      </c>
      <c r="BP330">
        <v>2</v>
      </c>
      <c r="BQ330">
        <v>0</v>
      </c>
      <c r="BR330">
        <v>1</v>
      </c>
      <c r="BS330">
        <v>0</v>
      </c>
      <c r="BT330">
        <v>0</v>
      </c>
      <c r="BU330">
        <v>1</v>
      </c>
      <c r="BV330">
        <v>0</v>
      </c>
      <c r="BW330">
        <v>40</v>
      </c>
      <c r="BX330">
        <v>5</v>
      </c>
      <c r="BY330">
        <v>2</v>
      </c>
      <c r="BZ330">
        <v>1</v>
      </c>
      <c r="CA330">
        <v>0</v>
      </c>
      <c r="CB330">
        <v>0</v>
      </c>
      <c r="CC330">
        <v>1</v>
      </c>
      <c r="CD330">
        <v>0</v>
      </c>
      <c r="CE330">
        <v>0</v>
      </c>
      <c r="CF330">
        <v>0</v>
      </c>
      <c r="CG330">
        <v>0</v>
      </c>
      <c r="CH330">
        <v>1</v>
      </c>
      <c r="CI330">
        <v>0</v>
      </c>
      <c r="CJ330">
        <v>0</v>
      </c>
      <c r="CK330">
        <v>5</v>
      </c>
      <c r="CL330">
        <v>6</v>
      </c>
      <c r="CM330">
        <v>1</v>
      </c>
      <c r="CN330">
        <v>0</v>
      </c>
      <c r="CO330">
        <v>1</v>
      </c>
      <c r="CP330">
        <v>0</v>
      </c>
      <c r="CQ330">
        <v>0</v>
      </c>
      <c r="CR330">
        <v>1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2</v>
      </c>
      <c r="DD330">
        <v>0</v>
      </c>
      <c r="DE330">
        <v>0</v>
      </c>
      <c r="DF330">
        <v>1</v>
      </c>
      <c r="DG330">
        <v>0</v>
      </c>
      <c r="DH330">
        <v>0</v>
      </c>
      <c r="DI330">
        <v>6</v>
      </c>
      <c r="DJ330">
        <v>28</v>
      </c>
      <c r="DK330">
        <v>1</v>
      </c>
      <c r="DL330">
        <v>24</v>
      </c>
      <c r="DM330">
        <v>0</v>
      </c>
      <c r="DN330">
        <v>1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1</v>
      </c>
      <c r="DZ330">
        <v>0</v>
      </c>
      <c r="EA330">
        <v>1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28</v>
      </c>
      <c r="EH330">
        <v>6</v>
      </c>
      <c r="EI330">
        <v>1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1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1</v>
      </c>
      <c r="EY330">
        <v>0</v>
      </c>
      <c r="EZ330">
        <v>0</v>
      </c>
      <c r="FA330">
        <v>0</v>
      </c>
      <c r="FB330">
        <v>3</v>
      </c>
      <c r="FC330">
        <v>0</v>
      </c>
      <c r="FD330">
        <v>0</v>
      </c>
      <c r="FE330">
        <v>6</v>
      </c>
      <c r="FF330">
        <v>29</v>
      </c>
      <c r="FG330">
        <v>14</v>
      </c>
      <c r="FH330">
        <v>4</v>
      </c>
      <c r="FI330">
        <v>1</v>
      </c>
      <c r="FJ330">
        <v>1</v>
      </c>
      <c r="FK330">
        <v>1</v>
      </c>
      <c r="FL330">
        <v>1</v>
      </c>
      <c r="FM330">
        <v>1</v>
      </c>
      <c r="FN330">
        <v>2</v>
      </c>
      <c r="FO330">
        <v>0</v>
      </c>
      <c r="FP330">
        <v>0</v>
      </c>
      <c r="FQ330">
        <v>0</v>
      </c>
      <c r="FR330">
        <v>0</v>
      </c>
      <c r="FS330">
        <v>1</v>
      </c>
      <c r="FT330">
        <v>0</v>
      </c>
      <c r="FU330">
        <v>0</v>
      </c>
      <c r="FV330">
        <v>0</v>
      </c>
      <c r="FW330">
        <v>0</v>
      </c>
      <c r="FX330">
        <v>1</v>
      </c>
      <c r="FY330">
        <v>2</v>
      </c>
      <c r="FZ330">
        <v>29</v>
      </c>
      <c r="GA330">
        <v>5</v>
      </c>
      <c r="GB330">
        <v>1</v>
      </c>
      <c r="GC330">
        <v>0</v>
      </c>
      <c r="GD330">
        <v>0</v>
      </c>
      <c r="GE330">
        <v>1</v>
      </c>
      <c r="GF330">
        <v>1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1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1</v>
      </c>
      <c r="GX330">
        <v>5</v>
      </c>
      <c r="GY330">
        <v>1</v>
      </c>
      <c r="GZ330">
        <v>1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1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0</v>
      </c>
      <c r="IM330" t="s">
        <v>0</v>
      </c>
      <c r="IN330" t="s">
        <v>0</v>
      </c>
      <c r="IO330" t="s">
        <v>0</v>
      </c>
      <c r="IP330" t="s">
        <v>0</v>
      </c>
      <c r="IQ330" t="s">
        <v>0</v>
      </c>
      <c r="IR330" t="s">
        <v>0</v>
      </c>
      <c r="IS330" t="s">
        <v>0</v>
      </c>
      <c r="IT330" t="s">
        <v>0</v>
      </c>
      <c r="IU330" t="s">
        <v>0</v>
      </c>
      <c r="IV330" t="s">
        <v>0</v>
      </c>
      <c r="IW330" t="s">
        <v>0</v>
      </c>
      <c r="IX330" t="s">
        <v>0</v>
      </c>
      <c r="IY330" t="s">
        <v>0</v>
      </c>
      <c r="IZ330" t="s">
        <v>0</v>
      </c>
    </row>
    <row r="331" spans="1:260">
      <c r="A331" t="s">
        <v>952</v>
      </c>
      <c r="B331" t="s">
        <v>942</v>
      </c>
      <c r="C331" t="str">
        <f>"180701"</f>
        <v>180701</v>
      </c>
      <c r="D331" t="s">
        <v>158</v>
      </c>
      <c r="E331">
        <v>7</v>
      </c>
      <c r="F331">
        <v>417</v>
      </c>
      <c r="G331">
        <v>320</v>
      </c>
      <c r="H331">
        <v>157</v>
      </c>
      <c r="I331">
        <v>163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163</v>
      </c>
      <c r="T331">
        <v>0</v>
      </c>
      <c r="U331">
        <v>0</v>
      </c>
      <c r="V331">
        <v>163</v>
      </c>
      <c r="W331">
        <v>8</v>
      </c>
      <c r="X331">
        <v>6</v>
      </c>
      <c r="Y331">
        <v>1</v>
      </c>
      <c r="Z331">
        <v>1</v>
      </c>
      <c r="AA331">
        <v>155</v>
      </c>
      <c r="AB331">
        <v>100</v>
      </c>
      <c r="AC331">
        <v>10</v>
      </c>
      <c r="AD331">
        <v>5</v>
      </c>
      <c r="AE331">
        <v>1</v>
      </c>
      <c r="AF331">
        <v>14</v>
      </c>
      <c r="AG331">
        <v>2</v>
      </c>
      <c r="AH331">
        <v>1</v>
      </c>
      <c r="AI331">
        <v>35</v>
      </c>
      <c r="AJ331">
        <v>12</v>
      </c>
      <c r="AK331">
        <v>2</v>
      </c>
      <c r="AL331">
        <v>0</v>
      </c>
      <c r="AM331">
        <v>0</v>
      </c>
      <c r="AN331">
        <v>0</v>
      </c>
      <c r="AO331">
        <v>0</v>
      </c>
      <c r="AP331">
        <v>5</v>
      </c>
      <c r="AQ331">
        <v>1</v>
      </c>
      <c r="AR331">
        <v>0</v>
      </c>
      <c r="AS331">
        <v>0</v>
      </c>
      <c r="AT331">
        <v>1</v>
      </c>
      <c r="AU331">
        <v>1</v>
      </c>
      <c r="AV331">
        <v>2</v>
      </c>
      <c r="AW331">
        <v>8</v>
      </c>
      <c r="AX331">
        <v>0</v>
      </c>
      <c r="AY331">
        <v>100</v>
      </c>
      <c r="AZ331">
        <v>11</v>
      </c>
      <c r="BA331">
        <v>4</v>
      </c>
      <c r="BB331">
        <v>1</v>
      </c>
      <c r="BC331">
        <v>1</v>
      </c>
      <c r="BD331">
        <v>1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2</v>
      </c>
      <c r="BL331">
        <v>2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11</v>
      </c>
      <c r="BX331">
        <v>1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1</v>
      </c>
      <c r="CI331">
        <v>0</v>
      </c>
      <c r="CJ331">
        <v>0</v>
      </c>
      <c r="CK331">
        <v>1</v>
      </c>
      <c r="CL331">
        <v>10</v>
      </c>
      <c r="CM331">
        <v>9</v>
      </c>
      <c r="CN331">
        <v>1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10</v>
      </c>
      <c r="DJ331">
        <v>13</v>
      </c>
      <c r="DK331">
        <v>1</v>
      </c>
      <c r="DL331">
        <v>8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2</v>
      </c>
      <c r="DY331">
        <v>0</v>
      </c>
      <c r="DZ331">
        <v>2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13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13</v>
      </c>
      <c r="FG331">
        <v>3</v>
      </c>
      <c r="FH331">
        <v>2</v>
      </c>
      <c r="FI331">
        <v>3</v>
      </c>
      <c r="FJ331">
        <v>0</v>
      </c>
      <c r="FK331">
        <v>0</v>
      </c>
      <c r="FL331">
        <v>0</v>
      </c>
      <c r="FM331">
        <v>1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1</v>
      </c>
      <c r="FT331">
        <v>0</v>
      </c>
      <c r="FU331">
        <v>1</v>
      </c>
      <c r="FV331">
        <v>0</v>
      </c>
      <c r="FW331">
        <v>1</v>
      </c>
      <c r="FX331">
        <v>0</v>
      </c>
      <c r="FY331">
        <v>1</v>
      </c>
      <c r="FZ331">
        <v>13</v>
      </c>
      <c r="GA331">
        <v>4</v>
      </c>
      <c r="GB331">
        <v>2</v>
      </c>
      <c r="GC331">
        <v>0</v>
      </c>
      <c r="GD331">
        <v>1</v>
      </c>
      <c r="GE331">
        <v>1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0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4</v>
      </c>
      <c r="GY331">
        <v>3</v>
      </c>
      <c r="GZ331">
        <v>0</v>
      </c>
      <c r="HA331">
        <v>0</v>
      </c>
      <c r="HB331">
        <v>1</v>
      </c>
      <c r="HC331">
        <v>1</v>
      </c>
      <c r="HD331">
        <v>0</v>
      </c>
      <c r="HE331">
        <v>0</v>
      </c>
      <c r="HF331">
        <v>0</v>
      </c>
      <c r="HG331">
        <v>0</v>
      </c>
      <c r="HH331">
        <v>1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3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 t="s">
        <v>0</v>
      </c>
      <c r="IN331" t="s">
        <v>0</v>
      </c>
      <c r="IO331" t="s">
        <v>0</v>
      </c>
      <c r="IP331" t="s">
        <v>0</v>
      </c>
      <c r="IQ331" t="s">
        <v>0</v>
      </c>
      <c r="IR331" t="s">
        <v>0</v>
      </c>
      <c r="IS331" t="s">
        <v>0</v>
      </c>
      <c r="IT331" t="s">
        <v>0</v>
      </c>
      <c r="IU331" t="s">
        <v>0</v>
      </c>
      <c r="IV331" t="s">
        <v>0</v>
      </c>
      <c r="IW331" t="s">
        <v>0</v>
      </c>
      <c r="IX331" t="s">
        <v>0</v>
      </c>
      <c r="IY331" t="s">
        <v>0</v>
      </c>
      <c r="IZ331" t="s">
        <v>0</v>
      </c>
    </row>
    <row r="332" spans="1:260">
      <c r="A332" t="s">
        <v>951</v>
      </c>
      <c r="B332" t="s">
        <v>942</v>
      </c>
      <c r="C332" t="str">
        <f>"180701"</f>
        <v>180701</v>
      </c>
      <c r="D332" t="s">
        <v>151</v>
      </c>
      <c r="E332">
        <v>8</v>
      </c>
      <c r="F332">
        <v>221</v>
      </c>
      <c r="G332">
        <v>170</v>
      </c>
      <c r="H332">
        <v>56</v>
      </c>
      <c r="I332">
        <v>114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114</v>
      </c>
      <c r="T332">
        <v>0</v>
      </c>
      <c r="U332">
        <v>0</v>
      </c>
      <c r="V332">
        <v>114</v>
      </c>
      <c r="W332">
        <v>5</v>
      </c>
      <c r="X332">
        <v>4</v>
      </c>
      <c r="Y332">
        <v>1</v>
      </c>
      <c r="Z332">
        <v>0</v>
      </c>
      <c r="AA332">
        <v>109</v>
      </c>
      <c r="AB332">
        <v>67</v>
      </c>
      <c r="AC332">
        <v>10</v>
      </c>
      <c r="AD332">
        <v>2</v>
      </c>
      <c r="AE332">
        <v>0</v>
      </c>
      <c r="AF332">
        <v>14</v>
      </c>
      <c r="AG332">
        <v>1</v>
      </c>
      <c r="AH332">
        <v>1</v>
      </c>
      <c r="AI332">
        <v>25</v>
      </c>
      <c r="AJ332">
        <v>9</v>
      </c>
      <c r="AK332">
        <v>1</v>
      </c>
      <c r="AL332">
        <v>1</v>
      </c>
      <c r="AM332">
        <v>0</v>
      </c>
      <c r="AN332">
        <v>1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1</v>
      </c>
      <c r="AX332">
        <v>1</v>
      </c>
      <c r="AY332">
        <v>67</v>
      </c>
      <c r="AZ332">
        <v>6</v>
      </c>
      <c r="BA332">
        <v>0</v>
      </c>
      <c r="BB332">
        <v>0</v>
      </c>
      <c r="BC332">
        <v>5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1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6</v>
      </c>
      <c r="BX332">
        <v>1</v>
      </c>
      <c r="BY332">
        <v>0</v>
      </c>
      <c r="BZ332">
        <v>1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1</v>
      </c>
      <c r="CL332">
        <v>2</v>
      </c>
      <c r="CM332">
        <v>1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1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2</v>
      </c>
      <c r="DJ332">
        <v>17</v>
      </c>
      <c r="DK332">
        <v>1</v>
      </c>
      <c r="DL332">
        <v>14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1</v>
      </c>
      <c r="DS332">
        <v>0</v>
      </c>
      <c r="DT332">
        <v>0</v>
      </c>
      <c r="DU332">
        <v>0</v>
      </c>
      <c r="DV332">
        <v>0</v>
      </c>
      <c r="DW332">
        <v>1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17</v>
      </c>
      <c r="EH332">
        <v>6</v>
      </c>
      <c r="EI332">
        <v>3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3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6</v>
      </c>
      <c r="FF332">
        <v>7</v>
      </c>
      <c r="FG332">
        <v>3</v>
      </c>
      <c r="FH332">
        <v>0</v>
      </c>
      <c r="FI332">
        <v>0</v>
      </c>
      <c r="FJ332">
        <v>0</v>
      </c>
      <c r="FK332">
        <v>0</v>
      </c>
      <c r="FL332">
        <v>2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1</v>
      </c>
      <c r="FY332">
        <v>1</v>
      </c>
      <c r="FZ332">
        <v>7</v>
      </c>
      <c r="GA332">
        <v>2</v>
      </c>
      <c r="GB332">
        <v>1</v>
      </c>
      <c r="GC332">
        <v>0</v>
      </c>
      <c r="GD332">
        <v>0</v>
      </c>
      <c r="GE332">
        <v>0</v>
      </c>
      <c r="GF332">
        <v>0</v>
      </c>
      <c r="GG332">
        <v>1</v>
      </c>
      <c r="GH332">
        <v>0</v>
      </c>
      <c r="GI332">
        <v>0</v>
      </c>
      <c r="GJ332">
        <v>0</v>
      </c>
      <c r="GK332">
        <v>0</v>
      </c>
      <c r="GL332">
        <v>0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2</v>
      </c>
      <c r="GY332">
        <v>1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0</v>
      </c>
      <c r="HM332">
        <v>0</v>
      </c>
      <c r="HN332">
        <v>0</v>
      </c>
      <c r="HO332">
        <v>0</v>
      </c>
      <c r="HP332">
        <v>1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1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 t="s">
        <v>0</v>
      </c>
      <c r="IN332" t="s">
        <v>0</v>
      </c>
      <c r="IO332" t="s">
        <v>0</v>
      </c>
      <c r="IP332" t="s">
        <v>0</v>
      </c>
      <c r="IQ332" t="s">
        <v>0</v>
      </c>
      <c r="IR332" t="s">
        <v>0</v>
      </c>
      <c r="IS332" t="s">
        <v>0</v>
      </c>
      <c r="IT332" t="s">
        <v>0</v>
      </c>
      <c r="IU332" t="s">
        <v>0</v>
      </c>
      <c r="IV332" t="s">
        <v>0</v>
      </c>
      <c r="IW332" t="s">
        <v>0</v>
      </c>
      <c r="IX332" t="s">
        <v>0</v>
      </c>
      <c r="IY332" t="s">
        <v>0</v>
      </c>
      <c r="IZ332" t="s">
        <v>0</v>
      </c>
    </row>
    <row r="333" spans="1:260">
      <c r="A333" t="s">
        <v>950</v>
      </c>
      <c r="B333" t="s">
        <v>942</v>
      </c>
      <c r="C333" t="str">
        <f>"180701"</f>
        <v>180701</v>
      </c>
      <c r="D333" t="s">
        <v>948</v>
      </c>
      <c r="E333">
        <v>9</v>
      </c>
      <c r="F333">
        <v>244</v>
      </c>
      <c r="G333">
        <v>190</v>
      </c>
      <c r="H333">
        <v>90</v>
      </c>
      <c r="I333">
        <v>100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100</v>
      </c>
      <c r="T333">
        <v>0</v>
      </c>
      <c r="U333">
        <v>0</v>
      </c>
      <c r="V333">
        <v>100</v>
      </c>
      <c r="W333">
        <v>5</v>
      </c>
      <c r="X333">
        <v>2</v>
      </c>
      <c r="Y333">
        <v>3</v>
      </c>
      <c r="Z333">
        <v>0</v>
      </c>
      <c r="AA333">
        <v>95</v>
      </c>
      <c r="AB333">
        <v>49</v>
      </c>
      <c r="AC333">
        <v>11</v>
      </c>
      <c r="AD333">
        <v>1</v>
      </c>
      <c r="AE333">
        <v>0</v>
      </c>
      <c r="AF333">
        <v>4</v>
      </c>
      <c r="AG333">
        <v>0</v>
      </c>
      <c r="AH333">
        <v>2</v>
      </c>
      <c r="AI333">
        <v>9</v>
      </c>
      <c r="AJ333">
        <v>12</v>
      </c>
      <c r="AK333">
        <v>1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1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8</v>
      </c>
      <c r="AX333">
        <v>0</v>
      </c>
      <c r="AY333">
        <v>49</v>
      </c>
      <c r="AZ333">
        <v>9</v>
      </c>
      <c r="BA333">
        <v>2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1</v>
      </c>
      <c r="BI333">
        <v>0</v>
      </c>
      <c r="BJ333">
        <v>0</v>
      </c>
      <c r="BK333">
        <v>2</v>
      </c>
      <c r="BL333">
        <v>0</v>
      </c>
      <c r="BM333">
        <v>0</v>
      </c>
      <c r="BN333">
        <v>0</v>
      </c>
      <c r="BO333">
        <v>2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2</v>
      </c>
      <c r="BV333">
        <v>0</v>
      </c>
      <c r="BW333">
        <v>9</v>
      </c>
      <c r="BX333">
        <v>5</v>
      </c>
      <c r="BY333">
        <v>0</v>
      </c>
      <c r="BZ333">
        <v>3</v>
      </c>
      <c r="CA333">
        <v>0</v>
      </c>
      <c r="CB333">
        <v>1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1</v>
      </c>
      <c r="CJ333">
        <v>0</v>
      </c>
      <c r="CK333">
        <v>5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18</v>
      </c>
      <c r="DK333">
        <v>0</v>
      </c>
      <c r="DL333">
        <v>17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1</v>
      </c>
      <c r="EG333">
        <v>18</v>
      </c>
      <c r="EH333">
        <v>5</v>
      </c>
      <c r="EI333">
        <v>2</v>
      </c>
      <c r="EJ333">
        <v>0</v>
      </c>
      <c r="EK333">
        <v>0</v>
      </c>
      <c r="EL333">
        <v>0</v>
      </c>
      <c r="EM333">
        <v>1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2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5</v>
      </c>
      <c r="FF333">
        <v>7</v>
      </c>
      <c r="FG333">
        <v>2</v>
      </c>
      <c r="FH333">
        <v>0</v>
      </c>
      <c r="FI333">
        <v>0</v>
      </c>
      <c r="FJ333">
        <v>0</v>
      </c>
      <c r="FK333">
        <v>0</v>
      </c>
      <c r="FL333">
        <v>1</v>
      </c>
      <c r="FM333">
        <v>0</v>
      </c>
      <c r="FN333">
        <v>0</v>
      </c>
      <c r="FO333">
        <v>1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1</v>
      </c>
      <c r="FX333">
        <v>2</v>
      </c>
      <c r="FY333">
        <v>0</v>
      </c>
      <c r="FZ333">
        <v>7</v>
      </c>
      <c r="GA333">
        <v>2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2</v>
      </c>
      <c r="GX333">
        <v>2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 t="s">
        <v>0</v>
      </c>
      <c r="IN333" t="s">
        <v>0</v>
      </c>
      <c r="IO333" t="s">
        <v>0</v>
      </c>
      <c r="IP333" t="s">
        <v>0</v>
      </c>
      <c r="IQ333" t="s">
        <v>0</v>
      </c>
      <c r="IR333" t="s">
        <v>0</v>
      </c>
      <c r="IS333" t="s">
        <v>0</v>
      </c>
      <c r="IT333" t="s">
        <v>0</v>
      </c>
      <c r="IU333" t="s">
        <v>0</v>
      </c>
      <c r="IV333" t="s">
        <v>0</v>
      </c>
      <c r="IW333" t="s">
        <v>0</v>
      </c>
      <c r="IX333" t="s">
        <v>0</v>
      </c>
      <c r="IY333" t="s">
        <v>0</v>
      </c>
      <c r="IZ333" t="s">
        <v>0</v>
      </c>
    </row>
    <row r="334" spans="1:260">
      <c r="A334" t="s">
        <v>949</v>
      </c>
      <c r="B334" t="s">
        <v>942</v>
      </c>
      <c r="C334" t="str">
        <f>"180701"</f>
        <v>180701</v>
      </c>
      <c r="D334" t="s">
        <v>948</v>
      </c>
      <c r="E334">
        <v>10</v>
      </c>
      <c r="F334">
        <v>298</v>
      </c>
      <c r="G334">
        <v>230</v>
      </c>
      <c r="H334">
        <v>123</v>
      </c>
      <c r="I334">
        <v>107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107</v>
      </c>
      <c r="T334">
        <v>0</v>
      </c>
      <c r="U334">
        <v>0</v>
      </c>
      <c r="V334">
        <v>107</v>
      </c>
      <c r="W334">
        <v>3</v>
      </c>
      <c r="X334">
        <v>1</v>
      </c>
      <c r="Y334">
        <v>1</v>
      </c>
      <c r="Z334">
        <v>0</v>
      </c>
      <c r="AA334">
        <v>104</v>
      </c>
      <c r="AB334">
        <v>56</v>
      </c>
      <c r="AC334">
        <v>3</v>
      </c>
      <c r="AD334">
        <v>0</v>
      </c>
      <c r="AE334">
        <v>3</v>
      </c>
      <c r="AF334">
        <v>13</v>
      </c>
      <c r="AG334">
        <v>3</v>
      </c>
      <c r="AH334">
        <v>3</v>
      </c>
      <c r="AI334">
        <v>10</v>
      </c>
      <c r="AJ334">
        <v>13</v>
      </c>
      <c r="AK334">
        <v>0</v>
      </c>
      <c r="AL334">
        <v>1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5</v>
      </c>
      <c r="AX334">
        <v>1</v>
      </c>
      <c r="AY334">
        <v>56</v>
      </c>
      <c r="AZ334">
        <v>3</v>
      </c>
      <c r="BA334">
        <v>1</v>
      </c>
      <c r="BB334">
        <v>0</v>
      </c>
      <c r="BC334">
        <v>1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1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3</v>
      </c>
      <c r="BX334">
        <v>2</v>
      </c>
      <c r="BY334">
        <v>0</v>
      </c>
      <c r="BZ334">
        <v>1</v>
      </c>
      <c r="CA334">
        <v>0</v>
      </c>
      <c r="CB334">
        <v>0</v>
      </c>
      <c r="CC334">
        <v>1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2</v>
      </c>
      <c r="CL334">
        <v>6</v>
      </c>
      <c r="CM334">
        <v>2</v>
      </c>
      <c r="CN334">
        <v>0</v>
      </c>
      <c r="CO334">
        <v>1</v>
      </c>
      <c r="CP334">
        <v>0</v>
      </c>
      <c r="CQ334">
        <v>3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6</v>
      </c>
      <c r="DJ334">
        <v>17</v>
      </c>
      <c r="DK334">
        <v>3</v>
      </c>
      <c r="DL334">
        <v>13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1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17</v>
      </c>
      <c r="EH334">
        <v>5</v>
      </c>
      <c r="EI334">
        <v>1</v>
      </c>
      <c r="EJ334">
        <v>0</v>
      </c>
      <c r="EK334">
        <v>2</v>
      </c>
      <c r="EL334">
        <v>0</v>
      </c>
      <c r="EM334">
        <v>0</v>
      </c>
      <c r="EN334">
        <v>0</v>
      </c>
      <c r="EO334">
        <v>1</v>
      </c>
      <c r="EP334">
        <v>0</v>
      </c>
      <c r="EQ334">
        <v>0</v>
      </c>
      <c r="ER334">
        <v>0</v>
      </c>
      <c r="ES334">
        <v>0</v>
      </c>
      <c r="ET334">
        <v>1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5</v>
      </c>
      <c r="FF334">
        <v>13</v>
      </c>
      <c r="FG334">
        <v>6</v>
      </c>
      <c r="FH334">
        <v>0</v>
      </c>
      <c r="FI334">
        <v>0</v>
      </c>
      <c r="FJ334">
        <v>1</v>
      </c>
      <c r="FK334">
        <v>0</v>
      </c>
      <c r="FL334">
        <v>1</v>
      </c>
      <c r="FM334">
        <v>0</v>
      </c>
      <c r="FN334">
        <v>0</v>
      </c>
      <c r="FO334">
        <v>1</v>
      </c>
      <c r="FP334">
        <v>1</v>
      </c>
      <c r="FQ334">
        <v>0</v>
      </c>
      <c r="FR334">
        <v>0</v>
      </c>
      <c r="FS334">
        <v>0</v>
      </c>
      <c r="FT334">
        <v>0</v>
      </c>
      <c r="FU334">
        <v>3</v>
      </c>
      <c r="FV334">
        <v>0</v>
      </c>
      <c r="FW334">
        <v>0</v>
      </c>
      <c r="FX334">
        <v>0</v>
      </c>
      <c r="FY334">
        <v>0</v>
      </c>
      <c r="FZ334">
        <v>13</v>
      </c>
      <c r="GA334">
        <v>1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1</v>
      </c>
      <c r="GT334">
        <v>0</v>
      </c>
      <c r="GU334">
        <v>0</v>
      </c>
      <c r="GV334">
        <v>0</v>
      </c>
      <c r="GW334">
        <v>0</v>
      </c>
      <c r="GX334">
        <v>1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1</v>
      </c>
      <c r="HX334">
        <v>1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1</v>
      </c>
      <c r="IM334" t="s">
        <v>0</v>
      </c>
      <c r="IN334" t="s">
        <v>0</v>
      </c>
      <c r="IO334" t="s">
        <v>0</v>
      </c>
      <c r="IP334" t="s">
        <v>0</v>
      </c>
      <c r="IQ334" t="s">
        <v>0</v>
      </c>
      <c r="IR334" t="s">
        <v>0</v>
      </c>
      <c r="IS334" t="s">
        <v>0</v>
      </c>
      <c r="IT334" t="s">
        <v>0</v>
      </c>
      <c r="IU334" t="s">
        <v>0</v>
      </c>
      <c r="IV334" t="s">
        <v>0</v>
      </c>
      <c r="IW334" t="s">
        <v>0</v>
      </c>
      <c r="IX334" t="s">
        <v>0</v>
      </c>
      <c r="IY334" t="s">
        <v>0</v>
      </c>
      <c r="IZ334" t="s">
        <v>0</v>
      </c>
    </row>
    <row r="335" spans="1:260">
      <c r="A335" t="s">
        <v>947</v>
      </c>
      <c r="B335" t="s">
        <v>942</v>
      </c>
      <c r="C335" t="str">
        <f>"180701"</f>
        <v>180701</v>
      </c>
      <c r="D335" t="s">
        <v>946</v>
      </c>
      <c r="E335">
        <v>11</v>
      </c>
      <c r="F335">
        <v>1686</v>
      </c>
      <c r="G335">
        <v>1310</v>
      </c>
      <c r="H335">
        <v>440</v>
      </c>
      <c r="I335">
        <v>870</v>
      </c>
      <c r="J335">
        <v>0</v>
      </c>
      <c r="K335">
        <v>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869</v>
      </c>
      <c r="T335">
        <v>0</v>
      </c>
      <c r="U335">
        <v>0</v>
      </c>
      <c r="V335">
        <v>869</v>
      </c>
      <c r="W335">
        <v>23</v>
      </c>
      <c r="X335">
        <v>15</v>
      </c>
      <c r="Y335">
        <v>5</v>
      </c>
      <c r="Z335">
        <v>1</v>
      </c>
      <c r="AA335">
        <v>846</v>
      </c>
      <c r="AB335">
        <v>475</v>
      </c>
      <c r="AC335">
        <v>49</v>
      </c>
      <c r="AD335">
        <v>17</v>
      </c>
      <c r="AE335">
        <v>10</v>
      </c>
      <c r="AF335">
        <v>92</v>
      </c>
      <c r="AG335">
        <v>3</v>
      </c>
      <c r="AH335">
        <v>3</v>
      </c>
      <c r="AI335">
        <v>201</v>
      </c>
      <c r="AJ335">
        <v>39</v>
      </c>
      <c r="AK335">
        <v>2</v>
      </c>
      <c r="AL335">
        <v>4</v>
      </c>
      <c r="AM335">
        <v>1</v>
      </c>
      <c r="AN335">
        <v>0</v>
      </c>
      <c r="AO335">
        <v>1</v>
      </c>
      <c r="AP335">
        <v>2</v>
      </c>
      <c r="AQ335">
        <v>1</v>
      </c>
      <c r="AR335">
        <v>0</v>
      </c>
      <c r="AS335">
        <v>0</v>
      </c>
      <c r="AT335">
        <v>3</v>
      </c>
      <c r="AU335">
        <v>3</v>
      </c>
      <c r="AV335">
        <v>2</v>
      </c>
      <c r="AW335">
        <v>37</v>
      </c>
      <c r="AX335">
        <v>5</v>
      </c>
      <c r="AY335">
        <v>475</v>
      </c>
      <c r="AZ335">
        <v>102</v>
      </c>
      <c r="BA335">
        <v>26</v>
      </c>
      <c r="BB335">
        <v>2</v>
      </c>
      <c r="BC335">
        <v>34</v>
      </c>
      <c r="BD335">
        <v>0</v>
      </c>
      <c r="BE335">
        <v>0</v>
      </c>
      <c r="BF335">
        <v>1</v>
      </c>
      <c r="BG335">
        <v>0</v>
      </c>
      <c r="BH335">
        <v>4</v>
      </c>
      <c r="BI335">
        <v>0</v>
      </c>
      <c r="BJ335">
        <v>0</v>
      </c>
      <c r="BK335">
        <v>13</v>
      </c>
      <c r="BL335">
        <v>2</v>
      </c>
      <c r="BM335">
        <v>0</v>
      </c>
      <c r="BN335">
        <v>2</v>
      </c>
      <c r="BO335">
        <v>2</v>
      </c>
      <c r="BP335">
        <v>1</v>
      </c>
      <c r="BQ335">
        <v>0</v>
      </c>
      <c r="BR335">
        <v>0</v>
      </c>
      <c r="BS335">
        <v>1</v>
      </c>
      <c r="BT335">
        <v>0</v>
      </c>
      <c r="BU335">
        <v>14</v>
      </c>
      <c r="BV335">
        <v>0</v>
      </c>
      <c r="BW335">
        <v>102</v>
      </c>
      <c r="BX335">
        <v>20</v>
      </c>
      <c r="BY335">
        <v>7</v>
      </c>
      <c r="BZ335">
        <v>4</v>
      </c>
      <c r="CA335">
        <v>3</v>
      </c>
      <c r="CB335">
        <v>3</v>
      </c>
      <c r="CC335">
        <v>3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20</v>
      </c>
      <c r="CL335">
        <v>43</v>
      </c>
      <c r="CM335">
        <v>14</v>
      </c>
      <c r="CN335">
        <v>4</v>
      </c>
      <c r="CO335">
        <v>3</v>
      </c>
      <c r="CP335">
        <v>5</v>
      </c>
      <c r="CQ335">
        <v>1</v>
      </c>
      <c r="CR335">
        <v>1</v>
      </c>
      <c r="CS335">
        <v>3</v>
      </c>
      <c r="CT335">
        <v>0</v>
      </c>
      <c r="CU335">
        <v>0</v>
      </c>
      <c r="CV335">
        <v>0</v>
      </c>
      <c r="CW335">
        <v>3</v>
      </c>
      <c r="CX335">
        <v>0</v>
      </c>
      <c r="CY335">
        <v>0</v>
      </c>
      <c r="CZ335">
        <v>1</v>
      </c>
      <c r="DA335">
        <v>0</v>
      </c>
      <c r="DB335">
        <v>0</v>
      </c>
      <c r="DC335">
        <v>1</v>
      </c>
      <c r="DD335">
        <v>0</v>
      </c>
      <c r="DE335">
        <v>0</v>
      </c>
      <c r="DF335">
        <v>0</v>
      </c>
      <c r="DG335">
        <v>2</v>
      </c>
      <c r="DH335">
        <v>5</v>
      </c>
      <c r="DI335">
        <v>43</v>
      </c>
      <c r="DJ335">
        <v>57</v>
      </c>
      <c r="DK335">
        <v>2</v>
      </c>
      <c r="DL335">
        <v>47</v>
      </c>
      <c r="DM335">
        <v>0</v>
      </c>
      <c r="DN335">
        <v>2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4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1</v>
      </c>
      <c r="EB335">
        <v>0</v>
      </c>
      <c r="EC335">
        <v>0</v>
      </c>
      <c r="ED335">
        <v>1</v>
      </c>
      <c r="EE335">
        <v>0</v>
      </c>
      <c r="EF335">
        <v>0</v>
      </c>
      <c r="EG335">
        <v>57</v>
      </c>
      <c r="EH335">
        <v>33</v>
      </c>
      <c r="EI335">
        <v>17</v>
      </c>
      <c r="EJ335">
        <v>7</v>
      </c>
      <c r="EK335">
        <v>1</v>
      </c>
      <c r="EL335">
        <v>0</v>
      </c>
      <c r="EM335">
        <v>0</v>
      </c>
      <c r="EN335">
        <v>0</v>
      </c>
      <c r="EO335">
        <v>2</v>
      </c>
      <c r="EP335">
        <v>0</v>
      </c>
      <c r="EQ335">
        <v>1</v>
      </c>
      <c r="ER335">
        <v>0</v>
      </c>
      <c r="ES335">
        <v>0</v>
      </c>
      <c r="ET335">
        <v>0</v>
      </c>
      <c r="EU335">
        <v>2</v>
      </c>
      <c r="EV335">
        <v>0</v>
      </c>
      <c r="EW335">
        <v>0</v>
      </c>
      <c r="EX335">
        <v>1</v>
      </c>
      <c r="EY335">
        <v>0</v>
      </c>
      <c r="EZ335">
        <v>0</v>
      </c>
      <c r="FA335">
        <v>0</v>
      </c>
      <c r="FB335">
        <v>1</v>
      </c>
      <c r="FC335">
        <v>1</v>
      </c>
      <c r="FD335">
        <v>0</v>
      </c>
      <c r="FE335">
        <v>33</v>
      </c>
      <c r="FF335">
        <v>67</v>
      </c>
      <c r="FG335">
        <v>23</v>
      </c>
      <c r="FH335">
        <v>5</v>
      </c>
      <c r="FI335">
        <v>4</v>
      </c>
      <c r="FJ335">
        <v>2</v>
      </c>
      <c r="FK335">
        <v>0</v>
      </c>
      <c r="FL335">
        <v>9</v>
      </c>
      <c r="FM335">
        <v>0</v>
      </c>
      <c r="FN335">
        <v>1</v>
      </c>
      <c r="FO335">
        <v>4</v>
      </c>
      <c r="FP335">
        <v>0</v>
      </c>
      <c r="FQ335">
        <v>1</v>
      </c>
      <c r="FR335">
        <v>2</v>
      </c>
      <c r="FS335">
        <v>0</v>
      </c>
      <c r="FT335">
        <v>0</v>
      </c>
      <c r="FU335">
        <v>1</v>
      </c>
      <c r="FV335">
        <v>0</v>
      </c>
      <c r="FW335">
        <v>0</v>
      </c>
      <c r="FX335">
        <v>4</v>
      </c>
      <c r="FY335">
        <v>11</v>
      </c>
      <c r="FZ335">
        <v>67</v>
      </c>
      <c r="GA335">
        <v>27</v>
      </c>
      <c r="GB335">
        <v>16</v>
      </c>
      <c r="GC335">
        <v>0</v>
      </c>
      <c r="GD335">
        <v>4</v>
      </c>
      <c r="GE335">
        <v>1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1</v>
      </c>
      <c r="GQ335">
        <v>0</v>
      </c>
      <c r="GR335">
        <v>0</v>
      </c>
      <c r="GS335">
        <v>0</v>
      </c>
      <c r="GT335">
        <v>0</v>
      </c>
      <c r="GU335">
        <v>1</v>
      </c>
      <c r="GV335">
        <v>2</v>
      </c>
      <c r="GW335">
        <v>2</v>
      </c>
      <c r="GX335">
        <v>27</v>
      </c>
      <c r="GY335">
        <v>19</v>
      </c>
      <c r="GZ335">
        <v>0</v>
      </c>
      <c r="HA335">
        <v>0</v>
      </c>
      <c r="HB335">
        <v>0</v>
      </c>
      <c r="HC335">
        <v>14</v>
      </c>
      <c r="HD335">
        <v>0</v>
      </c>
      <c r="HE335">
        <v>1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1</v>
      </c>
      <c r="HN335">
        <v>0</v>
      </c>
      <c r="HO335">
        <v>2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1</v>
      </c>
      <c r="HV335">
        <v>19</v>
      </c>
      <c r="HW335">
        <v>3</v>
      </c>
      <c r="HX335">
        <v>0</v>
      </c>
      <c r="HY335">
        <v>2</v>
      </c>
      <c r="HZ335">
        <v>0</v>
      </c>
      <c r="IA335">
        <v>1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3</v>
      </c>
      <c r="IM335" t="s">
        <v>0</v>
      </c>
      <c r="IN335" t="s">
        <v>0</v>
      </c>
      <c r="IO335" t="s">
        <v>0</v>
      </c>
      <c r="IP335" t="s">
        <v>0</v>
      </c>
      <c r="IQ335" t="s">
        <v>0</v>
      </c>
      <c r="IR335" t="s">
        <v>0</v>
      </c>
      <c r="IS335" t="s">
        <v>0</v>
      </c>
      <c r="IT335" t="s">
        <v>0</v>
      </c>
      <c r="IU335" t="s">
        <v>0</v>
      </c>
      <c r="IV335" t="s">
        <v>0</v>
      </c>
      <c r="IW335" t="s">
        <v>0</v>
      </c>
      <c r="IX335" t="s">
        <v>0</v>
      </c>
      <c r="IY335" t="s">
        <v>0</v>
      </c>
      <c r="IZ335" t="s">
        <v>0</v>
      </c>
    </row>
    <row r="336" spans="1:260">
      <c r="A336" t="s">
        <v>945</v>
      </c>
      <c r="B336" t="s">
        <v>942</v>
      </c>
      <c r="C336" t="str">
        <f>"180701"</f>
        <v>180701</v>
      </c>
      <c r="D336" t="s">
        <v>158</v>
      </c>
      <c r="E336">
        <v>12</v>
      </c>
      <c r="F336">
        <v>982</v>
      </c>
      <c r="G336">
        <v>750</v>
      </c>
      <c r="H336">
        <v>269</v>
      </c>
      <c r="I336">
        <v>481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481</v>
      </c>
      <c r="T336">
        <v>0</v>
      </c>
      <c r="U336">
        <v>0</v>
      </c>
      <c r="V336">
        <v>481</v>
      </c>
      <c r="W336">
        <v>8</v>
      </c>
      <c r="X336">
        <v>5</v>
      </c>
      <c r="Y336">
        <v>3</v>
      </c>
      <c r="Z336">
        <v>0</v>
      </c>
      <c r="AA336">
        <v>473</v>
      </c>
      <c r="AB336">
        <v>253</v>
      </c>
      <c r="AC336">
        <v>38</v>
      </c>
      <c r="AD336">
        <v>4</v>
      </c>
      <c r="AE336">
        <v>3</v>
      </c>
      <c r="AF336">
        <v>82</v>
      </c>
      <c r="AG336">
        <v>3</v>
      </c>
      <c r="AH336">
        <v>3</v>
      </c>
      <c r="AI336">
        <v>52</v>
      </c>
      <c r="AJ336">
        <v>22</v>
      </c>
      <c r="AK336">
        <v>0</v>
      </c>
      <c r="AL336">
        <v>5</v>
      </c>
      <c r="AM336">
        <v>0</v>
      </c>
      <c r="AN336">
        <v>1</v>
      </c>
      <c r="AO336">
        <v>2</v>
      </c>
      <c r="AP336">
        <v>4</v>
      </c>
      <c r="AQ336">
        <v>0</v>
      </c>
      <c r="AR336">
        <v>0</v>
      </c>
      <c r="AS336">
        <v>1</v>
      </c>
      <c r="AT336">
        <v>0</v>
      </c>
      <c r="AU336">
        <v>0</v>
      </c>
      <c r="AV336">
        <v>0</v>
      </c>
      <c r="AW336">
        <v>30</v>
      </c>
      <c r="AX336">
        <v>3</v>
      </c>
      <c r="AY336">
        <v>253</v>
      </c>
      <c r="AZ336">
        <v>43</v>
      </c>
      <c r="BA336">
        <v>10</v>
      </c>
      <c r="BB336">
        <v>0</v>
      </c>
      <c r="BC336">
        <v>16</v>
      </c>
      <c r="BD336">
        <v>1</v>
      </c>
      <c r="BE336">
        <v>1</v>
      </c>
      <c r="BF336">
        <v>0</v>
      </c>
      <c r="BG336">
        <v>1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2</v>
      </c>
      <c r="BN336">
        <v>0</v>
      </c>
      <c r="BO336">
        <v>3</v>
      </c>
      <c r="BP336">
        <v>1</v>
      </c>
      <c r="BQ336">
        <v>0</v>
      </c>
      <c r="BR336">
        <v>0</v>
      </c>
      <c r="BS336">
        <v>0</v>
      </c>
      <c r="BT336">
        <v>0</v>
      </c>
      <c r="BU336">
        <v>7</v>
      </c>
      <c r="BV336">
        <v>1</v>
      </c>
      <c r="BW336">
        <v>43</v>
      </c>
      <c r="BX336">
        <v>10</v>
      </c>
      <c r="BY336">
        <v>3</v>
      </c>
      <c r="BZ336">
        <v>2</v>
      </c>
      <c r="CA336">
        <v>1</v>
      </c>
      <c r="CB336">
        <v>0</v>
      </c>
      <c r="CC336">
        <v>3</v>
      </c>
      <c r="CD336">
        <v>0</v>
      </c>
      <c r="CE336">
        <v>1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10</v>
      </c>
      <c r="CL336">
        <v>24</v>
      </c>
      <c r="CM336">
        <v>6</v>
      </c>
      <c r="CN336">
        <v>4</v>
      </c>
      <c r="CO336">
        <v>3</v>
      </c>
      <c r="CP336">
        <v>1</v>
      </c>
      <c r="CQ336">
        <v>0</v>
      </c>
      <c r="CR336">
        <v>0</v>
      </c>
      <c r="CS336">
        <v>0</v>
      </c>
      <c r="CT336">
        <v>0</v>
      </c>
      <c r="CU336">
        <v>2</v>
      </c>
      <c r="CV336">
        <v>1</v>
      </c>
      <c r="CW336">
        <v>1</v>
      </c>
      <c r="CX336">
        <v>0</v>
      </c>
      <c r="CY336">
        <v>0</v>
      </c>
      <c r="CZ336">
        <v>0</v>
      </c>
      <c r="DA336">
        <v>2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4</v>
      </c>
      <c r="DI336">
        <v>24</v>
      </c>
      <c r="DJ336">
        <v>73</v>
      </c>
      <c r="DK336">
        <v>0</v>
      </c>
      <c r="DL336">
        <v>69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1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3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73</v>
      </c>
      <c r="EH336">
        <v>15</v>
      </c>
      <c r="EI336">
        <v>6</v>
      </c>
      <c r="EJ336">
        <v>2</v>
      </c>
      <c r="EK336">
        <v>2</v>
      </c>
      <c r="EL336">
        <v>0</v>
      </c>
      <c r="EM336">
        <v>0</v>
      </c>
      <c r="EN336">
        <v>0</v>
      </c>
      <c r="EO336">
        <v>1</v>
      </c>
      <c r="EP336">
        <v>1</v>
      </c>
      <c r="EQ336">
        <v>0</v>
      </c>
      <c r="ER336">
        <v>0</v>
      </c>
      <c r="ES336">
        <v>0</v>
      </c>
      <c r="ET336">
        <v>0</v>
      </c>
      <c r="EU336">
        <v>3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15</v>
      </c>
      <c r="FF336">
        <v>42</v>
      </c>
      <c r="FG336">
        <v>16</v>
      </c>
      <c r="FH336">
        <v>5</v>
      </c>
      <c r="FI336">
        <v>5</v>
      </c>
      <c r="FJ336">
        <v>0</v>
      </c>
      <c r="FK336">
        <v>0</v>
      </c>
      <c r="FL336">
        <v>2</v>
      </c>
      <c r="FM336">
        <v>0</v>
      </c>
      <c r="FN336">
        <v>2</v>
      </c>
      <c r="FO336">
        <v>3</v>
      </c>
      <c r="FP336">
        <v>0</v>
      </c>
      <c r="FQ336">
        <v>0</v>
      </c>
      <c r="FR336">
        <v>0</v>
      </c>
      <c r="FS336">
        <v>1</v>
      </c>
      <c r="FT336">
        <v>0</v>
      </c>
      <c r="FU336">
        <v>1</v>
      </c>
      <c r="FV336">
        <v>1</v>
      </c>
      <c r="FW336">
        <v>0</v>
      </c>
      <c r="FX336">
        <v>1</v>
      </c>
      <c r="FY336">
        <v>5</v>
      </c>
      <c r="FZ336">
        <v>42</v>
      </c>
      <c r="GA336">
        <v>10</v>
      </c>
      <c r="GB336">
        <v>2</v>
      </c>
      <c r="GC336">
        <v>0</v>
      </c>
      <c r="GD336">
        <v>3</v>
      </c>
      <c r="GE336">
        <v>0</v>
      </c>
      <c r="GF336">
        <v>0</v>
      </c>
      <c r="GG336">
        <v>0</v>
      </c>
      <c r="GH336">
        <v>0</v>
      </c>
      <c r="GI336">
        <v>1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1</v>
      </c>
      <c r="GR336">
        <v>0</v>
      </c>
      <c r="GS336">
        <v>0</v>
      </c>
      <c r="GT336">
        <v>1</v>
      </c>
      <c r="GU336">
        <v>0</v>
      </c>
      <c r="GV336">
        <v>1</v>
      </c>
      <c r="GW336">
        <v>1</v>
      </c>
      <c r="GX336">
        <v>10</v>
      </c>
      <c r="GY336">
        <v>2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1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1</v>
      </c>
      <c r="HU336">
        <v>0</v>
      </c>
      <c r="HV336">
        <v>2</v>
      </c>
      <c r="HW336">
        <v>1</v>
      </c>
      <c r="HX336">
        <v>0</v>
      </c>
      <c r="HY336">
        <v>0</v>
      </c>
      <c r="HZ336">
        <v>0</v>
      </c>
      <c r="IA336">
        <v>0</v>
      </c>
      <c r="IB336">
        <v>1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0</v>
      </c>
      <c r="IL336">
        <v>1</v>
      </c>
      <c r="IM336" t="s">
        <v>0</v>
      </c>
      <c r="IN336" t="s">
        <v>0</v>
      </c>
      <c r="IO336" t="s">
        <v>0</v>
      </c>
      <c r="IP336" t="s">
        <v>0</v>
      </c>
      <c r="IQ336" t="s">
        <v>0</v>
      </c>
      <c r="IR336" t="s">
        <v>0</v>
      </c>
      <c r="IS336" t="s">
        <v>0</v>
      </c>
      <c r="IT336" t="s">
        <v>0</v>
      </c>
      <c r="IU336" t="s">
        <v>0</v>
      </c>
      <c r="IV336" t="s">
        <v>0</v>
      </c>
      <c r="IW336" t="s">
        <v>0</v>
      </c>
      <c r="IX336" t="s">
        <v>0</v>
      </c>
      <c r="IY336" t="s">
        <v>0</v>
      </c>
      <c r="IZ336" t="s">
        <v>0</v>
      </c>
    </row>
    <row r="337" spans="1:260">
      <c r="A337" t="s">
        <v>944</v>
      </c>
      <c r="B337" t="s">
        <v>942</v>
      </c>
      <c r="C337" t="str">
        <f>"180701"</f>
        <v>180701</v>
      </c>
      <c r="D337" t="s">
        <v>158</v>
      </c>
      <c r="E337">
        <v>13</v>
      </c>
      <c r="F337">
        <v>1705</v>
      </c>
      <c r="G337">
        <v>1310</v>
      </c>
      <c r="H337">
        <v>396</v>
      </c>
      <c r="I337">
        <v>914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913</v>
      </c>
      <c r="T337">
        <v>0</v>
      </c>
      <c r="U337">
        <v>0</v>
      </c>
      <c r="V337">
        <v>913</v>
      </c>
      <c r="W337">
        <v>17</v>
      </c>
      <c r="X337">
        <v>12</v>
      </c>
      <c r="Y337">
        <v>5</v>
      </c>
      <c r="Z337">
        <v>0</v>
      </c>
      <c r="AA337">
        <v>896</v>
      </c>
      <c r="AB337">
        <v>496</v>
      </c>
      <c r="AC337">
        <v>33</v>
      </c>
      <c r="AD337">
        <v>1</v>
      </c>
      <c r="AE337">
        <v>3</v>
      </c>
      <c r="AF337">
        <v>147</v>
      </c>
      <c r="AG337">
        <v>2</v>
      </c>
      <c r="AH337">
        <v>5</v>
      </c>
      <c r="AI337">
        <v>177</v>
      </c>
      <c r="AJ337">
        <v>61</v>
      </c>
      <c r="AK337">
        <v>3</v>
      </c>
      <c r="AL337">
        <v>9</v>
      </c>
      <c r="AM337">
        <v>3</v>
      </c>
      <c r="AN337">
        <v>3</v>
      </c>
      <c r="AO337">
        <v>0</v>
      </c>
      <c r="AP337">
        <v>3</v>
      </c>
      <c r="AQ337">
        <v>4</v>
      </c>
      <c r="AR337">
        <v>1</v>
      </c>
      <c r="AS337">
        <v>0</v>
      </c>
      <c r="AT337">
        <v>0</v>
      </c>
      <c r="AU337">
        <v>1</v>
      </c>
      <c r="AV337">
        <v>2</v>
      </c>
      <c r="AW337">
        <v>34</v>
      </c>
      <c r="AX337">
        <v>4</v>
      </c>
      <c r="AY337">
        <v>496</v>
      </c>
      <c r="AZ337">
        <v>112</v>
      </c>
      <c r="BA337">
        <v>43</v>
      </c>
      <c r="BB337">
        <v>6</v>
      </c>
      <c r="BC337">
        <v>34</v>
      </c>
      <c r="BD337">
        <v>2</v>
      </c>
      <c r="BE337">
        <v>2</v>
      </c>
      <c r="BF337">
        <v>0</v>
      </c>
      <c r="BG337">
        <v>0</v>
      </c>
      <c r="BH337">
        <v>1</v>
      </c>
      <c r="BI337">
        <v>1</v>
      </c>
      <c r="BJ337">
        <v>0</v>
      </c>
      <c r="BK337">
        <v>5</v>
      </c>
      <c r="BL337">
        <v>4</v>
      </c>
      <c r="BM337">
        <v>0</v>
      </c>
      <c r="BN337">
        <v>0</v>
      </c>
      <c r="BO337">
        <v>2</v>
      </c>
      <c r="BP337">
        <v>0</v>
      </c>
      <c r="BQ337">
        <v>0</v>
      </c>
      <c r="BR337">
        <v>0</v>
      </c>
      <c r="BS337">
        <v>1</v>
      </c>
      <c r="BT337">
        <v>0</v>
      </c>
      <c r="BU337">
        <v>11</v>
      </c>
      <c r="BV337">
        <v>0</v>
      </c>
      <c r="BW337">
        <v>112</v>
      </c>
      <c r="BX337">
        <v>17</v>
      </c>
      <c r="BY337">
        <v>7</v>
      </c>
      <c r="BZ337">
        <v>3</v>
      </c>
      <c r="CA337">
        <v>1</v>
      </c>
      <c r="CB337">
        <v>0</v>
      </c>
      <c r="CC337">
        <v>2</v>
      </c>
      <c r="CD337">
        <v>0</v>
      </c>
      <c r="CE337">
        <v>1</v>
      </c>
      <c r="CF337">
        <v>2</v>
      </c>
      <c r="CG337">
        <v>0</v>
      </c>
      <c r="CH337">
        <v>0</v>
      </c>
      <c r="CI337">
        <v>1</v>
      </c>
      <c r="CJ337">
        <v>0</v>
      </c>
      <c r="CK337">
        <v>17</v>
      </c>
      <c r="CL337">
        <v>38</v>
      </c>
      <c r="CM337">
        <v>15</v>
      </c>
      <c r="CN337">
        <v>0</v>
      </c>
      <c r="CO337">
        <v>1</v>
      </c>
      <c r="CP337">
        <v>8</v>
      </c>
      <c r="CQ337">
        <v>1</v>
      </c>
      <c r="CR337">
        <v>0</v>
      </c>
      <c r="CS337">
        <v>1</v>
      </c>
      <c r="CT337">
        <v>0</v>
      </c>
      <c r="CU337">
        <v>1</v>
      </c>
      <c r="CV337">
        <v>1</v>
      </c>
      <c r="CW337">
        <v>3</v>
      </c>
      <c r="CX337">
        <v>0</v>
      </c>
      <c r="CY337">
        <v>0</v>
      </c>
      <c r="CZ337">
        <v>2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1</v>
      </c>
      <c r="DG337">
        <v>0</v>
      </c>
      <c r="DH337">
        <v>4</v>
      </c>
      <c r="DI337">
        <v>38</v>
      </c>
      <c r="DJ337">
        <v>45</v>
      </c>
      <c r="DK337">
        <v>2</v>
      </c>
      <c r="DL337">
        <v>37</v>
      </c>
      <c r="DM337">
        <v>1</v>
      </c>
      <c r="DN337">
        <v>2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2</v>
      </c>
      <c r="DY337">
        <v>0</v>
      </c>
      <c r="DZ337">
        <v>0</v>
      </c>
      <c r="EA337">
        <v>1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45</v>
      </c>
      <c r="EH337">
        <v>45</v>
      </c>
      <c r="EI337">
        <v>21</v>
      </c>
      <c r="EJ337">
        <v>12</v>
      </c>
      <c r="EK337">
        <v>3</v>
      </c>
      <c r="EL337">
        <v>0</v>
      </c>
      <c r="EM337">
        <v>0</v>
      </c>
      <c r="EN337">
        <v>2</v>
      </c>
      <c r="EO337">
        <v>0</v>
      </c>
      <c r="EP337">
        <v>4</v>
      </c>
      <c r="EQ337">
        <v>0</v>
      </c>
      <c r="ER337">
        <v>0</v>
      </c>
      <c r="ES337">
        <v>0</v>
      </c>
      <c r="ET337">
        <v>0</v>
      </c>
      <c r="EU337">
        <v>1</v>
      </c>
      <c r="EV337">
        <v>0</v>
      </c>
      <c r="EW337">
        <v>0</v>
      </c>
      <c r="EX337">
        <v>1</v>
      </c>
      <c r="EY337">
        <v>0</v>
      </c>
      <c r="EZ337">
        <v>0</v>
      </c>
      <c r="FA337">
        <v>0</v>
      </c>
      <c r="FB337">
        <v>0</v>
      </c>
      <c r="FC337">
        <v>1</v>
      </c>
      <c r="FD337">
        <v>0</v>
      </c>
      <c r="FE337">
        <v>45</v>
      </c>
      <c r="FF337">
        <v>74</v>
      </c>
      <c r="FG337">
        <v>18</v>
      </c>
      <c r="FH337">
        <v>9</v>
      </c>
      <c r="FI337">
        <v>5</v>
      </c>
      <c r="FJ337">
        <v>2</v>
      </c>
      <c r="FK337">
        <v>1</v>
      </c>
      <c r="FL337">
        <v>7</v>
      </c>
      <c r="FM337">
        <v>2</v>
      </c>
      <c r="FN337">
        <v>3</v>
      </c>
      <c r="FO337">
        <v>7</v>
      </c>
      <c r="FP337">
        <v>0</v>
      </c>
      <c r="FQ337">
        <v>0</v>
      </c>
      <c r="FR337">
        <v>2</v>
      </c>
      <c r="FS337">
        <v>2</v>
      </c>
      <c r="FT337">
        <v>1</v>
      </c>
      <c r="FU337">
        <v>0</v>
      </c>
      <c r="FV337">
        <v>0</v>
      </c>
      <c r="FW337">
        <v>1</v>
      </c>
      <c r="FX337">
        <v>3</v>
      </c>
      <c r="FY337">
        <v>11</v>
      </c>
      <c r="FZ337">
        <v>74</v>
      </c>
      <c r="GA337">
        <v>47</v>
      </c>
      <c r="GB337">
        <v>18</v>
      </c>
      <c r="GC337">
        <v>0</v>
      </c>
      <c r="GD337">
        <v>12</v>
      </c>
      <c r="GE337">
        <v>0</v>
      </c>
      <c r="GF337">
        <v>1</v>
      </c>
      <c r="GG337">
        <v>2</v>
      </c>
      <c r="GH337">
        <v>0</v>
      </c>
      <c r="GI337">
        <v>0</v>
      </c>
      <c r="GJ337">
        <v>0</v>
      </c>
      <c r="GK337">
        <v>3</v>
      </c>
      <c r="GL337">
        <v>0</v>
      </c>
      <c r="GM337">
        <v>0</v>
      </c>
      <c r="GN337">
        <v>1</v>
      </c>
      <c r="GO337">
        <v>1</v>
      </c>
      <c r="GP337">
        <v>0</v>
      </c>
      <c r="GQ337">
        <v>3</v>
      </c>
      <c r="GR337">
        <v>0</v>
      </c>
      <c r="GS337">
        <v>2</v>
      </c>
      <c r="GT337">
        <v>0</v>
      </c>
      <c r="GU337">
        <v>1</v>
      </c>
      <c r="GV337">
        <v>1</v>
      </c>
      <c r="GW337">
        <v>2</v>
      </c>
      <c r="GX337">
        <v>47</v>
      </c>
      <c r="GY337">
        <v>17</v>
      </c>
      <c r="GZ337">
        <v>2</v>
      </c>
      <c r="HA337">
        <v>0</v>
      </c>
      <c r="HB337">
        <v>0</v>
      </c>
      <c r="HC337">
        <v>10</v>
      </c>
      <c r="HD337">
        <v>0</v>
      </c>
      <c r="HE337">
        <v>2</v>
      </c>
      <c r="HF337">
        <v>1</v>
      </c>
      <c r="HG337">
        <v>0</v>
      </c>
      <c r="HH337">
        <v>0</v>
      </c>
      <c r="HI337">
        <v>1</v>
      </c>
      <c r="HJ337">
        <v>0</v>
      </c>
      <c r="HK337">
        <v>0</v>
      </c>
      <c r="HL337">
        <v>0</v>
      </c>
      <c r="HM337">
        <v>0</v>
      </c>
      <c r="HN337">
        <v>0</v>
      </c>
      <c r="HO337">
        <v>0</v>
      </c>
      <c r="HP337">
        <v>0</v>
      </c>
      <c r="HQ337">
        <v>0</v>
      </c>
      <c r="HR337">
        <v>1</v>
      </c>
      <c r="HS337">
        <v>0</v>
      </c>
      <c r="HT337">
        <v>0</v>
      </c>
      <c r="HU337">
        <v>0</v>
      </c>
      <c r="HV337">
        <v>17</v>
      </c>
      <c r="HW337">
        <v>5</v>
      </c>
      <c r="HX337">
        <v>4</v>
      </c>
      <c r="HY337">
        <v>0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1</v>
      </c>
      <c r="IK337">
        <v>0</v>
      </c>
      <c r="IL337">
        <v>5</v>
      </c>
      <c r="IM337" t="s">
        <v>0</v>
      </c>
      <c r="IN337" t="s">
        <v>0</v>
      </c>
      <c r="IO337" t="s">
        <v>0</v>
      </c>
      <c r="IP337" t="s">
        <v>0</v>
      </c>
      <c r="IQ337" t="s">
        <v>0</v>
      </c>
      <c r="IR337" t="s">
        <v>0</v>
      </c>
      <c r="IS337" t="s">
        <v>0</v>
      </c>
      <c r="IT337" t="s">
        <v>0</v>
      </c>
      <c r="IU337" t="s">
        <v>0</v>
      </c>
      <c r="IV337" t="s">
        <v>0</v>
      </c>
      <c r="IW337" t="s">
        <v>0</v>
      </c>
      <c r="IX337" t="s">
        <v>0</v>
      </c>
      <c r="IY337" t="s">
        <v>0</v>
      </c>
      <c r="IZ337" t="s">
        <v>0</v>
      </c>
    </row>
    <row r="338" spans="1:260">
      <c r="A338" t="s">
        <v>943</v>
      </c>
      <c r="B338" t="s">
        <v>942</v>
      </c>
      <c r="C338" t="str">
        <f>"180701"</f>
        <v>180701</v>
      </c>
      <c r="D338" t="s">
        <v>158</v>
      </c>
      <c r="E338">
        <v>14</v>
      </c>
      <c r="F338">
        <v>834</v>
      </c>
      <c r="G338">
        <v>630</v>
      </c>
      <c r="H338">
        <v>259</v>
      </c>
      <c r="I338">
        <v>371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371</v>
      </c>
      <c r="T338">
        <v>0</v>
      </c>
      <c r="U338">
        <v>0</v>
      </c>
      <c r="V338">
        <v>371</v>
      </c>
      <c r="W338">
        <v>9</v>
      </c>
      <c r="X338">
        <v>8</v>
      </c>
      <c r="Y338">
        <v>1</v>
      </c>
      <c r="Z338">
        <v>0</v>
      </c>
      <c r="AA338">
        <v>362</v>
      </c>
      <c r="AB338">
        <v>216</v>
      </c>
      <c r="AC338">
        <v>21</v>
      </c>
      <c r="AD338">
        <v>3</v>
      </c>
      <c r="AE338">
        <v>2</v>
      </c>
      <c r="AF338">
        <v>58</v>
      </c>
      <c r="AG338">
        <v>0</v>
      </c>
      <c r="AH338">
        <v>1</v>
      </c>
      <c r="AI338">
        <v>58</v>
      </c>
      <c r="AJ338">
        <v>58</v>
      </c>
      <c r="AK338">
        <v>0</v>
      </c>
      <c r="AL338">
        <v>0</v>
      </c>
      <c r="AM338">
        <v>1</v>
      </c>
      <c r="AN338">
        <v>1</v>
      </c>
      <c r="AO338">
        <v>0</v>
      </c>
      <c r="AP338">
        <v>2</v>
      </c>
      <c r="AQ338">
        <v>1</v>
      </c>
      <c r="AR338">
        <v>0</v>
      </c>
      <c r="AS338">
        <v>0</v>
      </c>
      <c r="AT338">
        <v>0</v>
      </c>
      <c r="AU338">
        <v>2</v>
      </c>
      <c r="AV338">
        <v>2</v>
      </c>
      <c r="AW338">
        <v>6</v>
      </c>
      <c r="AX338">
        <v>0</v>
      </c>
      <c r="AY338">
        <v>216</v>
      </c>
      <c r="AZ338">
        <v>29</v>
      </c>
      <c r="BA338">
        <v>8</v>
      </c>
      <c r="BB338">
        <v>1</v>
      </c>
      <c r="BC338">
        <v>11</v>
      </c>
      <c r="BD338">
        <v>1</v>
      </c>
      <c r="BE338">
        <v>0</v>
      </c>
      <c r="BF338">
        <v>0</v>
      </c>
      <c r="BG338">
        <v>1</v>
      </c>
      <c r="BH338">
        <v>1</v>
      </c>
      <c r="BI338">
        <v>0</v>
      </c>
      <c r="BJ338">
        <v>0</v>
      </c>
      <c r="BK338">
        <v>4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2</v>
      </c>
      <c r="BV338">
        <v>0</v>
      </c>
      <c r="BW338">
        <v>29</v>
      </c>
      <c r="BX338">
        <v>8</v>
      </c>
      <c r="BY338">
        <v>3</v>
      </c>
      <c r="BZ338">
        <v>0</v>
      </c>
      <c r="CA338">
        <v>0</v>
      </c>
      <c r="CB338">
        <v>0</v>
      </c>
      <c r="CC338">
        <v>2</v>
      </c>
      <c r="CD338">
        <v>0</v>
      </c>
      <c r="CE338">
        <v>0</v>
      </c>
      <c r="CF338">
        <v>0</v>
      </c>
      <c r="CG338">
        <v>1</v>
      </c>
      <c r="CH338">
        <v>1</v>
      </c>
      <c r="CI338">
        <v>0</v>
      </c>
      <c r="CJ338">
        <v>1</v>
      </c>
      <c r="CK338">
        <v>8</v>
      </c>
      <c r="CL338">
        <v>21</v>
      </c>
      <c r="CM338">
        <v>12</v>
      </c>
      <c r="CN338">
        <v>0</v>
      </c>
      <c r="CO338">
        <v>2</v>
      </c>
      <c r="CP338">
        <v>2</v>
      </c>
      <c r="CQ338">
        <v>1</v>
      </c>
      <c r="CR338">
        <v>1</v>
      </c>
      <c r="CS338">
        <v>1</v>
      </c>
      <c r="CT338">
        <v>0</v>
      </c>
      <c r="CU338">
        <v>1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1</v>
      </c>
      <c r="DI338">
        <v>21</v>
      </c>
      <c r="DJ338">
        <v>31</v>
      </c>
      <c r="DK338">
        <v>1</v>
      </c>
      <c r="DL338">
        <v>27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2</v>
      </c>
      <c r="EA338">
        <v>1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31</v>
      </c>
      <c r="EH338">
        <v>15</v>
      </c>
      <c r="EI338">
        <v>7</v>
      </c>
      <c r="EJ338">
        <v>5</v>
      </c>
      <c r="EK338">
        <v>1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1</v>
      </c>
      <c r="FD338">
        <v>1</v>
      </c>
      <c r="FE338">
        <v>15</v>
      </c>
      <c r="FF338">
        <v>24</v>
      </c>
      <c r="FG338">
        <v>8</v>
      </c>
      <c r="FH338">
        <v>3</v>
      </c>
      <c r="FI338">
        <v>3</v>
      </c>
      <c r="FJ338">
        <v>0</v>
      </c>
      <c r="FK338">
        <v>1</v>
      </c>
      <c r="FL338">
        <v>1</v>
      </c>
      <c r="FM338">
        <v>1</v>
      </c>
      <c r="FN338">
        <v>2</v>
      </c>
      <c r="FO338">
        <v>1</v>
      </c>
      <c r="FP338">
        <v>1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2</v>
      </c>
      <c r="FY338">
        <v>1</v>
      </c>
      <c r="FZ338">
        <v>24</v>
      </c>
      <c r="GA338">
        <v>11</v>
      </c>
      <c r="GB338">
        <v>7</v>
      </c>
      <c r="GC338">
        <v>0</v>
      </c>
      <c r="GD338">
        <v>3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1</v>
      </c>
      <c r="GX338">
        <v>11</v>
      </c>
      <c r="GY338">
        <v>6</v>
      </c>
      <c r="GZ338">
        <v>5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0</v>
      </c>
      <c r="HG338">
        <v>0</v>
      </c>
      <c r="HH338">
        <v>0</v>
      </c>
      <c r="HI338">
        <v>0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1</v>
      </c>
      <c r="HS338">
        <v>0</v>
      </c>
      <c r="HT338">
        <v>0</v>
      </c>
      <c r="HU338">
        <v>0</v>
      </c>
      <c r="HV338">
        <v>6</v>
      </c>
      <c r="HW338">
        <v>1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1</v>
      </c>
      <c r="IK338">
        <v>0</v>
      </c>
      <c r="IL338">
        <v>1</v>
      </c>
      <c r="IM338" t="s">
        <v>0</v>
      </c>
      <c r="IN338" t="s">
        <v>0</v>
      </c>
      <c r="IO338" t="s">
        <v>0</v>
      </c>
      <c r="IP338" t="s">
        <v>0</v>
      </c>
      <c r="IQ338" t="s">
        <v>0</v>
      </c>
      <c r="IR338" t="s">
        <v>0</v>
      </c>
      <c r="IS338" t="s">
        <v>0</v>
      </c>
      <c r="IT338" t="s">
        <v>0</v>
      </c>
      <c r="IU338" t="s">
        <v>0</v>
      </c>
      <c r="IV338" t="s">
        <v>0</v>
      </c>
      <c r="IW338" t="s">
        <v>0</v>
      </c>
      <c r="IX338" t="s">
        <v>0</v>
      </c>
      <c r="IY338" t="s">
        <v>0</v>
      </c>
      <c r="IZ338" t="s">
        <v>0</v>
      </c>
    </row>
    <row r="339" spans="1:260">
      <c r="A339" t="s">
        <v>941</v>
      </c>
      <c r="B339" t="s">
        <v>913</v>
      </c>
      <c r="C339" t="str">
        <f>"180702"</f>
        <v>180702</v>
      </c>
      <c r="D339" t="s">
        <v>940</v>
      </c>
      <c r="E339">
        <v>1</v>
      </c>
      <c r="F339">
        <v>990</v>
      </c>
      <c r="G339">
        <v>768</v>
      </c>
      <c r="H339">
        <v>293</v>
      </c>
      <c r="I339">
        <v>475</v>
      </c>
      <c r="J339">
        <v>1</v>
      </c>
      <c r="K339">
        <v>8</v>
      </c>
      <c r="L339">
        <v>2</v>
      </c>
      <c r="M339">
        <v>2</v>
      </c>
      <c r="N339">
        <v>0</v>
      </c>
      <c r="O339">
        <v>0</v>
      </c>
      <c r="P339">
        <v>0</v>
      </c>
      <c r="Q339">
        <v>0</v>
      </c>
      <c r="R339">
        <v>2</v>
      </c>
      <c r="S339">
        <v>477</v>
      </c>
      <c r="T339">
        <v>2</v>
      </c>
      <c r="U339">
        <v>0</v>
      </c>
      <c r="V339">
        <v>477</v>
      </c>
      <c r="W339">
        <v>13</v>
      </c>
      <c r="X339">
        <v>4</v>
      </c>
      <c r="Y339">
        <v>3</v>
      </c>
      <c r="Z339">
        <v>6</v>
      </c>
      <c r="AA339">
        <v>464</v>
      </c>
      <c r="AB339">
        <v>200</v>
      </c>
      <c r="AC339">
        <v>24</v>
      </c>
      <c r="AD339">
        <v>1</v>
      </c>
      <c r="AE339">
        <v>7</v>
      </c>
      <c r="AF339">
        <v>41</v>
      </c>
      <c r="AG339">
        <v>0</v>
      </c>
      <c r="AH339">
        <v>4</v>
      </c>
      <c r="AI339">
        <v>63</v>
      </c>
      <c r="AJ339">
        <v>43</v>
      </c>
      <c r="AK339">
        <v>0</v>
      </c>
      <c r="AL339">
        <v>1</v>
      </c>
      <c r="AM339">
        <v>1</v>
      </c>
      <c r="AN339">
        <v>0</v>
      </c>
      <c r="AO339">
        <v>0</v>
      </c>
      <c r="AP339">
        <v>4</v>
      </c>
      <c r="AQ339">
        <v>1</v>
      </c>
      <c r="AR339">
        <v>0</v>
      </c>
      <c r="AS339">
        <v>0</v>
      </c>
      <c r="AT339">
        <v>1</v>
      </c>
      <c r="AU339">
        <v>0</v>
      </c>
      <c r="AV339">
        <v>2</v>
      </c>
      <c r="AW339">
        <v>7</v>
      </c>
      <c r="AX339">
        <v>0</v>
      </c>
      <c r="AY339">
        <v>200</v>
      </c>
      <c r="AZ339">
        <v>98</v>
      </c>
      <c r="BA339">
        <v>23</v>
      </c>
      <c r="BB339">
        <v>7</v>
      </c>
      <c r="BC339">
        <v>48</v>
      </c>
      <c r="BD339">
        <v>0</v>
      </c>
      <c r="BE339">
        <v>0</v>
      </c>
      <c r="BF339">
        <v>0</v>
      </c>
      <c r="BG339">
        <v>2</v>
      </c>
      <c r="BH339">
        <v>2</v>
      </c>
      <c r="BI339">
        <v>0</v>
      </c>
      <c r="BJ339">
        <v>0</v>
      </c>
      <c r="BK339">
        <v>5</v>
      </c>
      <c r="BL339">
        <v>1</v>
      </c>
      <c r="BM339">
        <v>0</v>
      </c>
      <c r="BN339">
        <v>2</v>
      </c>
      <c r="BO339">
        <v>3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3</v>
      </c>
      <c r="BV339">
        <v>2</v>
      </c>
      <c r="BW339">
        <v>98</v>
      </c>
      <c r="BX339">
        <v>10</v>
      </c>
      <c r="BY339">
        <v>3</v>
      </c>
      <c r="BZ339">
        <v>1</v>
      </c>
      <c r="CA339">
        <v>1</v>
      </c>
      <c r="CB339">
        <v>1</v>
      </c>
      <c r="CC339">
        <v>2</v>
      </c>
      <c r="CD339">
        <v>0</v>
      </c>
      <c r="CE339">
        <v>0</v>
      </c>
      <c r="CF339">
        <v>1</v>
      </c>
      <c r="CG339">
        <v>0</v>
      </c>
      <c r="CH339">
        <v>0</v>
      </c>
      <c r="CI339">
        <v>1</v>
      </c>
      <c r="CJ339">
        <v>0</v>
      </c>
      <c r="CK339">
        <v>10</v>
      </c>
      <c r="CL339">
        <v>8</v>
      </c>
      <c r="CM339">
        <v>3</v>
      </c>
      <c r="CN339">
        <v>3</v>
      </c>
      <c r="CO339">
        <v>1</v>
      </c>
      <c r="CP339">
        <v>0</v>
      </c>
      <c r="CQ339">
        <v>0</v>
      </c>
      <c r="CR339">
        <v>1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8</v>
      </c>
      <c r="DJ339">
        <v>32</v>
      </c>
      <c r="DK339">
        <v>1</v>
      </c>
      <c r="DL339">
        <v>19</v>
      </c>
      <c r="DM339">
        <v>2</v>
      </c>
      <c r="DN339">
        <v>2</v>
      </c>
      <c r="DO339">
        <v>1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5</v>
      </c>
      <c r="DY339">
        <v>0</v>
      </c>
      <c r="DZ339">
        <v>1</v>
      </c>
      <c r="EA339">
        <v>0</v>
      </c>
      <c r="EB339">
        <v>1</v>
      </c>
      <c r="EC339">
        <v>0</v>
      </c>
      <c r="ED339">
        <v>0</v>
      </c>
      <c r="EE339">
        <v>0</v>
      </c>
      <c r="EF339">
        <v>0</v>
      </c>
      <c r="EG339">
        <v>32</v>
      </c>
      <c r="EH339">
        <v>45</v>
      </c>
      <c r="EI339">
        <v>21</v>
      </c>
      <c r="EJ339">
        <v>4</v>
      </c>
      <c r="EK339">
        <v>0</v>
      </c>
      <c r="EL339">
        <v>3</v>
      </c>
      <c r="EM339">
        <v>0</v>
      </c>
      <c r="EN339">
        <v>0</v>
      </c>
      <c r="EO339">
        <v>1</v>
      </c>
      <c r="EP339">
        <v>2</v>
      </c>
      <c r="EQ339">
        <v>1</v>
      </c>
      <c r="ER339">
        <v>1</v>
      </c>
      <c r="ES339">
        <v>0</v>
      </c>
      <c r="ET339">
        <v>0</v>
      </c>
      <c r="EU339">
        <v>6</v>
      </c>
      <c r="EV339">
        <v>0</v>
      </c>
      <c r="EW339">
        <v>2</v>
      </c>
      <c r="EX339">
        <v>1</v>
      </c>
      <c r="EY339">
        <v>0</v>
      </c>
      <c r="EZ339">
        <v>0</v>
      </c>
      <c r="FA339">
        <v>1</v>
      </c>
      <c r="FB339">
        <v>0</v>
      </c>
      <c r="FC339">
        <v>2</v>
      </c>
      <c r="FD339">
        <v>0</v>
      </c>
      <c r="FE339">
        <v>45</v>
      </c>
      <c r="FF339">
        <v>43</v>
      </c>
      <c r="FG339">
        <v>9</v>
      </c>
      <c r="FH339">
        <v>4</v>
      </c>
      <c r="FI339">
        <v>3</v>
      </c>
      <c r="FJ339">
        <v>0</v>
      </c>
      <c r="FK339">
        <v>0</v>
      </c>
      <c r="FL339">
        <v>3</v>
      </c>
      <c r="FM339">
        <v>1</v>
      </c>
      <c r="FN339">
        <v>2</v>
      </c>
      <c r="FO339">
        <v>11</v>
      </c>
      <c r="FP339">
        <v>1</v>
      </c>
      <c r="FQ339">
        <v>2</v>
      </c>
      <c r="FR339">
        <v>2</v>
      </c>
      <c r="FS339">
        <v>0</v>
      </c>
      <c r="FT339">
        <v>1</v>
      </c>
      <c r="FU339">
        <v>0</v>
      </c>
      <c r="FV339">
        <v>0</v>
      </c>
      <c r="FW339">
        <v>0</v>
      </c>
      <c r="FX339">
        <v>2</v>
      </c>
      <c r="FY339">
        <v>2</v>
      </c>
      <c r="FZ339">
        <v>43</v>
      </c>
      <c r="GA339">
        <v>17</v>
      </c>
      <c r="GB339">
        <v>7</v>
      </c>
      <c r="GC339">
        <v>0</v>
      </c>
      <c r="GD339">
        <v>3</v>
      </c>
      <c r="GE339">
        <v>0</v>
      </c>
      <c r="GF339">
        <v>0</v>
      </c>
      <c r="GG339">
        <v>2</v>
      </c>
      <c r="GH339">
        <v>0</v>
      </c>
      <c r="GI339">
        <v>0</v>
      </c>
      <c r="GJ339">
        <v>0</v>
      </c>
      <c r="GK339">
        <v>1</v>
      </c>
      <c r="GL339">
        <v>0</v>
      </c>
      <c r="GM339">
        <v>0</v>
      </c>
      <c r="GN339">
        <v>0</v>
      </c>
      <c r="GO339">
        <v>1</v>
      </c>
      <c r="GP339">
        <v>0</v>
      </c>
      <c r="GQ339">
        <v>1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2</v>
      </c>
      <c r="GX339">
        <v>17</v>
      </c>
      <c r="GY339">
        <v>4</v>
      </c>
      <c r="GZ339">
        <v>2</v>
      </c>
      <c r="HA339">
        <v>0</v>
      </c>
      <c r="HB339">
        <v>0</v>
      </c>
      <c r="HC339">
        <v>0</v>
      </c>
      <c r="HD339">
        <v>0</v>
      </c>
      <c r="HE339">
        <v>1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1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0</v>
      </c>
      <c r="HU339">
        <v>0</v>
      </c>
      <c r="HV339">
        <v>4</v>
      </c>
      <c r="HW339">
        <v>7</v>
      </c>
      <c r="HX339">
        <v>4</v>
      </c>
      <c r="HY339">
        <v>0</v>
      </c>
      <c r="HZ339">
        <v>1</v>
      </c>
      <c r="IA339">
        <v>1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1</v>
      </c>
      <c r="IK339">
        <v>0</v>
      </c>
      <c r="IL339">
        <v>7</v>
      </c>
      <c r="IM339" t="s">
        <v>0</v>
      </c>
      <c r="IN339" t="s">
        <v>0</v>
      </c>
      <c r="IO339" t="s">
        <v>0</v>
      </c>
      <c r="IP339" t="s">
        <v>0</v>
      </c>
      <c r="IQ339" t="s">
        <v>0</v>
      </c>
      <c r="IR339" t="s">
        <v>0</v>
      </c>
      <c r="IS339" t="s">
        <v>0</v>
      </c>
      <c r="IT339" t="s">
        <v>0</v>
      </c>
      <c r="IU339" t="s">
        <v>0</v>
      </c>
      <c r="IV339" t="s">
        <v>0</v>
      </c>
      <c r="IW339" t="s">
        <v>0</v>
      </c>
      <c r="IX339" t="s">
        <v>0</v>
      </c>
      <c r="IY339" t="s">
        <v>0</v>
      </c>
      <c r="IZ339" t="s">
        <v>0</v>
      </c>
    </row>
    <row r="340" spans="1:260">
      <c r="A340" t="s">
        <v>939</v>
      </c>
      <c r="B340" t="s">
        <v>913</v>
      </c>
      <c r="C340" t="str">
        <f>"180702"</f>
        <v>180702</v>
      </c>
      <c r="D340" t="s">
        <v>938</v>
      </c>
      <c r="E340">
        <v>2</v>
      </c>
      <c r="F340">
        <v>899</v>
      </c>
      <c r="G340">
        <v>687</v>
      </c>
      <c r="H340">
        <v>270</v>
      </c>
      <c r="I340">
        <v>417</v>
      </c>
      <c r="J340">
        <v>1</v>
      </c>
      <c r="K340">
        <v>3</v>
      </c>
      <c r="L340">
        <v>3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3</v>
      </c>
      <c r="S340">
        <v>420</v>
      </c>
      <c r="T340">
        <v>3</v>
      </c>
      <c r="U340">
        <v>0</v>
      </c>
      <c r="V340">
        <v>420</v>
      </c>
      <c r="W340">
        <v>10</v>
      </c>
      <c r="X340">
        <v>2</v>
      </c>
      <c r="Y340">
        <v>1</v>
      </c>
      <c r="Z340">
        <v>0</v>
      </c>
      <c r="AA340">
        <v>410</v>
      </c>
      <c r="AB340">
        <v>217</v>
      </c>
      <c r="AC340">
        <v>28</v>
      </c>
      <c r="AD340">
        <v>3</v>
      </c>
      <c r="AE340">
        <v>4</v>
      </c>
      <c r="AF340">
        <v>43</v>
      </c>
      <c r="AG340">
        <v>2</v>
      </c>
      <c r="AH340">
        <v>0</v>
      </c>
      <c r="AI340">
        <v>43</v>
      </c>
      <c r="AJ340">
        <v>70</v>
      </c>
      <c r="AK340">
        <v>1</v>
      </c>
      <c r="AL340">
        <v>3</v>
      </c>
      <c r="AM340">
        <v>0</v>
      </c>
      <c r="AN340">
        <v>0</v>
      </c>
      <c r="AO340">
        <v>0</v>
      </c>
      <c r="AP340">
        <v>6</v>
      </c>
      <c r="AQ340">
        <v>0</v>
      </c>
      <c r="AR340">
        <v>0</v>
      </c>
      <c r="AS340">
        <v>0</v>
      </c>
      <c r="AT340">
        <v>0</v>
      </c>
      <c r="AU340">
        <v>1</v>
      </c>
      <c r="AV340">
        <v>0</v>
      </c>
      <c r="AW340">
        <v>12</v>
      </c>
      <c r="AX340">
        <v>1</v>
      </c>
      <c r="AY340">
        <v>217</v>
      </c>
      <c r="AZ340">
        <v>53</v>
      </c>
      <c r="BA340">
        <v>16</v>
      </c>
      <c r="BB340">
        <v>0</v>
      </c>
      <c r="BC340">
        <v>19</v>
      </c>
      <c r="BD340">
        <v>0</v>
      </c>
      <c r="BE340">
        <v>0</v>
      </c>
      <c r="BF340">
        <v>1</v>
      </c>
      <c r="BG340">
        <v>1</v>
      </c>
      <c r="BH340">
        <v>1</v>
      </c>
      <c r="BI340">
        <v>0</v>
      </c>
      <c r="BJ340">
        <v>0</v>
      </c>
      <c r="BK340">
        <v>10</v>
      </c>
      <c r="BL340">
        <v>0</v>
      </c>
      <c r="BM340">
        <v>0</v>
      </c>
      <c r="BN340">
        <v>1</v>
      </c>
      <c r="BO340">
        <v>1</v>
      </c>
      <c r="BP340">
        <v>0</v>
      </c>
      <c r="BQ340">
        <v>1</v>
      </c>
      <c r="BR340">
        <v>0</v>
      </c>
      <c r="BS340">
        <v>0</v>
      </c>
      <c r="BT340">
        <v>1</v>
      </c>
      <c r="BU340">
        <v>0</v>
      </c>
      <c r="BV340">
        <v>1</v>
      </c>
      <c r="BW340">
        <v>53</v>
      </c>
      <c r="BX340">
        <v>11</v>
      </c>
      <c r="BY340">
        <v>5</v>
      </c>
      <c r="BZ340">
        <v>0</v>
      </c>
      <c r="CA340">
        <v>0</v>
      </c>
      <c r="CB340">
        <v>1</v>
      </c>
      <c r="CC340">
        <v>1</v>
      </c>
      <c r="CD340">
        <v>0</v>
      </c>
      <c r="CE340">
        <v>1</v>
      </c>
      <c r="CF340">
        <v>1</v>
      </c>
      <c r="CG340">
        <v>0</v>
      </c>
      <c r="CH340">
        <v>1</v>
      </c>
      <c r="CI340">
        <v>1</v>
      </c>
      <c r="CJ340">
        <v>0</v>
      </c>
      <c r="CK340">
        <v>11</v>
      </c>
      <c r="CL340">
        <v>14</v>
      </c>
      <c r="CM340">
        <v>8</v>
      </c>
      <c r="CN340">
        <v>1</v>
      </c>
      <c r="CO340">
        <v>1</v>
      </c>
      <c r="CP340">
        <v>0</v>
      </c>
      <c r="CQ340">
        <v>2</v>
      </c>
      <c r="CR340">
        <v>0</v>
      </c>
      <c r="CS340">
        <v>0</v>
      </c>
      <c r="CT340">
        <v>0</v>
      </c>
      <c r="CU340">
        <v>0</v>
      </c>
      <c r="CV340">
        <v>1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1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14</v>
      </c>
      <c r="DJ340">
        <v>33</v>
      </c>
      <c r="DK340">
        <v>1</v>
      </c>
      <c r="DL340">
        <v>26</v>
      </c>
      <c r="DM340">
        <v>2</v>
      </c>
      <c r="DN340">
        <v>0</v>
      </c>
      <c r="DO340">
        <v>0</v>
      </c>
      <c r="DP340">
        <v>0</v>
      </c>
      <c r="DQ340">
        <v>0</v>
      </c>
      <c r="DR340">
        <v>1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2</v>
      </c>
      <c r="EA340">
        <v>1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33</v>
      </c>
      <c r="EH340">
        <v>13</v>
      </c>
      <c r="EI340">
        <v>3</v>
      </c>
      <c r="EJ340">
        <v>2</v>
      </c>
      <c r="EK340">
        <v>1</v>
      </c>
      <c r="EL340">
        <v>0</v>
      </c>
      <c r="EM340">
        <v>0</v>
      </c>
      <c r="EN340">
        <v>1</v>
      </c>
      <c r="EO340">
        <v>3</v>
      </c>
      <c r="EP340">
        <v>0</v>
      </c>
      <c r="EQ340">
        <v>0</v>
      </c>
      <c r="ER340">
        <v>0</v>
      </c>
      <c r="ES340">
        <v>0</v>
      </c>
      <c r="ET340">
        <v>2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1</v>
      </c>
      <c r="FE340">
        <v>13</v>
      </c>
      <c r="FF340">
        <v>46</v>
      </c>
      <c r="FG340">
        <v>13</v>
      </c>
      <c r="FH340">
        <v>6</v>
      </c>
      <c r="FI340">
        <v>5</v>
      </c>
      <c r="FJ340">
        <v>0</v>
      </c>
      <c r="FK340">
        <v>0</v>
      </c>
      <c r="FL340">
        <v>1</v>
      </c>
      <c r="FM340">
        <v>0</v>
      </c>
      <c r="FN340">
        <v>1</v>
      </c>
      <c r="FO340">
        <v>7</v>
      </c>
      <c r="FP340">
        <v>1</v>
      </c>
      <c r="FQ340">
        <v>2</v>
      </c>
      <c r="FR340">
        <v>0</v>
      </c>
      <c r="FS340">
        <v>0</v>
      </c>
      <c r="FT340">
        <v>2</v>
      </c>
      <c r="FU340">
        <v>0</v>
      </c>
      <c r="FV340">
        <v>0</v>
      </c>
      <c r="FW340">
        <v>0</v>
      </c>
      <c r="FX340">
        <v>2</v>
      </c>
      <c r="FY340">
        <v>6</v>
      </c>
      <c r="FZ340">
        <v>46</v>
      </c>
      <c r="GA340">
        <v>16</v>
      </c>
      <c r="GB340">
        <v>12</v>
      </c>
      <c r="GC340">
        <v>0</v>
      </c>
      <c r="GD340">
        <v>3</v>
      </c>
      <c r="GE340">
        <v>0</v>
      </c>
      <c r="GF340">
        <v>0</v>
      </c>
      <c r="GG340">
        <v>1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16</v>
      </c>
      <c r="GY340">
        <v>3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1</v>
      </c>
      <c r="HN340">
        <v>0</v>
      </c>
      <c r="HO340">
        <v>0</v>
      </c>
      <c r="HP340">
        <v>0</v>
      </c>
      <c r="HQ340">
        <v>0</v>
      </c>
      <c r="HR340">
        <v>1</v>
      </c>
      <c r="HS340">
        <v>0</v>
      </c>
      <c r="HT340">
        <v>1</v>
      </c>
      <c r="HU340">
        <v>0</v>
      </c>
      <c r="HV340">
        <v>3</v>
      </c>
      <c r="HW340">
        <v>4</v>
      </c>
      <c r="HX340">
        <v>2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1</v>
      </c>
      <c r="IG340">
        <v>1</v>
      </c>
      <c r="IH340">
        <v>0</v>
      </c>
      <c r="II340">
        <v>0</v>
      </c>
      <c r="IJ340">
        <v>0</v>
      </c>
      <c r="IK340">
        <v>0</v>
      </c>
      <c r="IL340">
        <v>4</v>
      </c>
      <c r="IM340" t="s">
        <v>0</v>
      </c>
      <c r="IN340" t="s">
        <v>0</v>
      </c>
      <c r="IO340" t="s">
        <v>0</v>
      </c>
      <c r="IP340" t="s">
        <v>0</v>
      </c>
      <c r="IQ340" t="s">
        <v>0</v>
      </c>
      <c r="IR340" t="s">
        <v>0</v>
      </c>
      <c r="IS340" t="s">
        <v>0</v>
      </c>
      <c r="IT340" t="s">
        <v>0</v>
      </c>
      <c r="IU340" t="s">
        <v>0</v>
      </c>
      <c r="IV340" t="s">
        <v>0</v>
      </c>
      <c r="IW340" t="s">
        <v>0</v>
      </c>
      <c r="IX340" t="s">
        <v>0</v>
      </c>
      <c r="IY340" t="s">
        <v>0</v>
      </c>
      <c r="IZ340" t="s">
        <v>0</v>
      </c>
    </row>
    <row r="341" spans="1:260">
      <c r="A341" t="s">
        <v>937</v>
      </c>
      <c r="B341" t="s">
        <v>913</v>
      </c>
      <c r="C341" t="str">
        <f>"180702"</f>
        <v>180702</v>
      </c>
      <c r="D341" t="s">
        <v>936</v>
      </c>
      <c r="E341">
        <v>3</v>
      </c>
      <c r="F341">
        <v>808</v>
      </c>
      <c r="G341">
        <v>619</v>
      </c>
      <c r="H341">
        <v>229</v>
      </c>
      <c r="I341">
        <v>390</v>
      </c>
      <c r="J341">
        <v>0</v>
      </c>
      <c r="K341">
        <v>3</v>
      </c>
      <c r="L341">
        <v>1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1</v>
      </c>
      <c r="S341">
        <v>391</v>
      </c>
      <c r="T341">
        <v>1</v>
      </c>
      <c r="U341">
        <v>0</v>
      </c>
      <c r="V341">
        <v>391</v>
      </c>
      <c r="W341">
        <v>10</v>
      </c>
      <c r="X341">
        <v>8</v>
      </c>
      <c r="Y341">
        <v>2</v>
      </c>
      <c r="Z341">
        <v>0</v>
      </c>
      <c r="AA341">
        <v>381</v>
      </c>
      <c r="AB341">
        <v>211</v>
      </c>
      <c r="AC341">
        <v>21</v>
      </c>
      <c r="AD341">
        <v>1</v>
      </c>
      <c r="AE341">
        <v>2</v>
      </c>
      <c r="AF341">
        <v>53</v>
      </c>
      <c r="AG341">
        <v>3</v>
      </c>
      <c r="AH341">
        <v>1</v>
      </c>
      <c r="AI341">
        <v>52</v>
      </c>
      <c r="AJ341">
        <v>33</v>
      </c>
      <c r="AK341">
        <v>0</v>
      </c>
      <c r="AL341">
        <v>5</v>
      </c>
      <c r="AM341">
        <v>0</v>
      </c>
      <c r="AN341">
        <v>0</v>
      </c>
      <c r="AO341">
        <v>0</v>
      </c>
      <c r="AP341">
        <v>7</v>
      </c>
      <c r="AQ341">
        <v>4</v>
      </c>
      <c r="AR341">
        <v>1</v>
      </c>
      <c r="AS341">
        <v>0</v>
      </c>
      <c r="AT341">
        <v>3</v>
      </c>
      <c r="AU341">
        <v>2</v>
      </c>
      <c r="AV341">
        <v>3</v>
      </c>
      <c r="AW341">
        <v>17</v>
      </c>
      <c r="AX341">
        <v>3</v>
      </c>
      <c r="AY341">
        <v>211</v>
      </c>
      <c r="AZ341">
        <v>48</v>
      </c>
      <c r="BA341">
        <v>19</v>
      </c>
      <c r="BB341">
        <v>0</v>
      </c>
      <c r="BC341">
        <v>21</v>
      </c>
      <c r="BD341">
        <v>0</v>
      </c>
      <c r="BE341">
        <v>0</v>
      </c>
      <c r="BF341">
        <v>0</v>
      </c>
      <c r="BG341">
        <v>0</v>
      </c>
      <c r="BH341">
        <v>2</v>
      </c>
      <c r="BI341">
        <v>0</v>
      </c>
      <c r="BJ341">
        <v>0</v>
      </c>
      <c r="BK341">
        <v>1</v>
      </c>
      <c r="BL341">
        <v>0</v>
      </c>
      <c r="BM341">
        <v>0</v>
      </c>
      <c r="BN341">
        <v>3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2</v>
      </c>
      <c r="BW341">
        <v>48</v>
      </c>
      <c r="BX341">
        <v>13</v>
      </c>
      <c r="BY341">
        <v>6</v>
      </c>
      <c r="BZ341">
        <v>1</v>
      </c>
      <c r="CA341">
        <v>2</v>
      </c>
      <c r="CB341">
        <v>0</v>
      </c>
      <c r="CC341">
        <v>1</v>
      </c>
      <c r="CD341">
        <v>1</v>
      </c>
      <c r="CE341">
        <v>0</v>
      </c>
      <c r="CF341">
        <v>0</v>
      </c>
      <c r="CG341">
        <v>0</v>
      </c>
      <c r="CH341">
        <v>0</v>
      </c>
      <c r="CI341">
        <v>2</v>
      </c>
      <c r="CJ341">
        <v>0</v>
      </c>
      <c r="CK341">
        <v>13</v>
      </c>
      <c r="CL341">
        <v>12</v>
      </c>
      <c r="CM341">
        <v>2</v>
      </c>
      <c r="CN341">
        <v>0</v>
      </c>
      <c r="CO341">
        <v>3</v>
      </c>
      <c r="CP341">
        <v>3</v>
      </c>
      <c r="CQ341">
        <v>0</v>
      </c>
      <c r="CR341">
        <v>0</v>
      </c>
      <c r="CS341">
        <v>1</v>
      </c>
      <c r="CT341">
        <v>0</v>
      </c>
      <c r="CU341">
        <v>2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1</v>
      </c>
      <c r="DI341">
        <v>12</v>
      </c>
      <c r="DJ341">
        <v>15</v>
      </c>
      <c r="DK341">
        <v>0</v>
      </c>
      <c r="DL341">
        <v>14</v>
      </c>
      <c r="DM341">
        <v>1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15</v>
      </c>
      <c r="EH341">
        <v>28</v>
      </c>
      <c r="EI341">
        <v>15</v>
      </c>
      <c r="EJ341">
        <v>3</v>
      </c>
      <c r="EK341">
        <v>2</v>
      </c>
      <c r="EL341">
        <v>0</v>
      </c>
      <c r="EM341">
        <v>0</v>
      </c>
      <c r="EN341">
        <v>0</v>
      </c>
      <c r="EO341">
        <v>0</v>
      </c>
      <c r="EP341">
        <v>1</v>
      </c>
      <c r="EQ341">
        <v>0</v>
      </c>
      <c r="ER341">
        <v>0</v>
      </c>
      <c r="ES341">
        <v>0</v>
      </c>
      <c r="ET341">
        <v>0</v>
      </c>
      <c r="EU341">
        <v>3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3</v>
      </c>
      <c r="FD341">
        <v>1</v>
      </c>
      <c r="FE341">
        <v>28</v>
      </c>
      <c r="FF341">
        <v>35</v>
      </c>
      <c r="FG341">
        <v>11</v>
      </c>
      <c r="FH341">
        <v>3</v>
      </c>
      <c r="FI341">
        <v>3</v>
      </c>
      <c r="FJ341">
        <v>0</v>
      </c>
      <c r="FK341">
        <v>0</v>
      </c>
      <c r="FL341">
        <v>1</v>
      </c>
      <c r="FM341">
        <v>0</v>
      </c>
      <c r="FN341">
        <v>0</v>
      </c>
      <c r="FO341">
        <v>11</v>
      </c>
      <c r="FP341">
        <v>0</v>
      </c>
      <c r="FQ341">
        <v>0</v>
      </c>
      <c r="FR341">
        <v>1</v>
      </c>
      <c r="FS341">
        <v>1</v>
      </c>
      <c r="FT341">
        <v>0</v>
      </c>
      <c r="FU341">
        <v>0</v>
      </c>
      <c r="FV341">
        <v>0</v>
      </c>
      <c r="FW341">
        <v>0</v>
      </c>
      <c r="FX341">
        <v>1</v>
      </c>
      <c r="FY341">
        <v>3</v>
      </c>
      <c r="FZ341">
        <v>35</v>
      </c>
      <c r="GA341">
        <v>16</v>
      </c>
      <c r="GB341">
        <v>7</v>
      </c>
      <c r="GC341">
        <v>0</v>
      </c>
      <c r="GD341">
        <v>4</v>
      </c>
      <c r="GE341">
        <v>1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1</v>
      </c>
      <c r="GW341">
        <v>3</v>
      </c>
      <c r="GX341">
        <v>16</v>
      </c>
      <c r="GY341">
        <v>1</v>
      </c>
      <c r="GZ341">
        <v>0</v>
      </c>
      <c r="HA341">
        <v>0</v>
      </c>
      <c r="HB341">
        <v>1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1</v>
      </c>
      <c r="HW341">
        <v>2</v>
      </c>
      <c r="HX341">
        <v>0</v>
      </c>
      <c r="HY341">
        <v>0</v>
      </c>
      <c r="HZ341">
        <v>0</v>
      </c>
      <c r="IA341">
        <v>0</v>
      </c>
      <c r="IB341">
        <v>1</v>
      </c>
      <c r="IC341">
        <v>0</v>
      </c>
      <c r="ID341">
        <v>0</v>
      </c>
      <c r="IE341">
        <v>0</v>
      </c>
      <c r="IF341">
        <v>1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2</v>
      </c>
      <c r="IM341" t="s">
        <v>0</v>
      </c>
      <c r="IN341" t="s">
        <v>0</v>
      </c>
      <c r="IO341" t="s">
        <v>0</v>
      </c>
      <c r="IP341" t="s">
        <v>0</v>
      </c>
      <c r="IQ341" t="s">
        <v>0</v>
      </c>
      <c r="IR341" t="s">
        <v>0</v>
      </c>
      <c r="IS341" t="s">
        <v>0</v>
      </c>
      <c r="IT341" t="s">
        <v>0</v>
      </c>
      <c r="IU341" t="s">
        <v>0</v>
      </c>
      <c r="IV341" t="s">
        <v>0</v>
      </c>
      <c r="IW341" t="s">
        <v>0</v>
      </c>
      <c r="IX341" t="s">
        <v>0</v>
      </c>
      <c r="IY341" t="s">
        <v>0</v>
      </c>
      <c r="IZ341" t="s">
        <v>0</v>
      </c>
    </row>
    <row r="342" spans="1:260">
      <c r="A342" t="s">
        <v>935</v>
      </c>
      <c r="B342" t="s">
        <v>913</v>
      </c>
      <c r="C342" t="str">
        <f>"180702"</f>
        <v>180702</v>
      </c>
      <c r="D342" t="s">
        <v>934</v>
      </c>
      <c r="E342">
        <v>4</v>
      </c>
      <c r="F342">
        <v>851</v>
      </c>
      <c r="G342">
        <v>650</v>
      </c>
      <c r="H342">
        <v>253</v>
      </c>
      <c r="I342">
        <v>397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397</v>
      </c>
      <c r="T342">
        <v>0</v>
      </c>
      <c r="U342">
        <v>0</v>
      </c>
      <c r="V342">
        <v>397</v>
      </c>
      <c r="W342">
        <v>12</v>
      </c>
      <c r="X342">
        <v>9</v>
      </c>
      <c r="Y342">
        <v>3</v>
      </c>
      <c r="Z342">
        <v>0</v>
      </c>
      <c r="AA342">
        <v>385</v>
      </c>
      <c r="AB342">
        <v>203</v>
      </c>
      <c r="AC342">
        <v>40</v>
      </c>
      <c r="AD342">
        <v>3</v>
      </c>
      <c r="AE342">
        <v>2</v>
      </c>
      <c r="AF342">
        <v>32</v>
      </c>
      <c r="AG342">
        <v>1</v>
      </c>
      <c r="AH342">
        <v>1</v>
      </c>
      <c r="AI342">
        <v>53</v>
      </c>
      <c r="AJ342">
        <v>51</v>
      </c>
      <c r="AK342">
        <v>0</v>
      </c>
      <c r="AL342">
        <v>1</v>
      </c>
      <c r="AM342">
        <v>0</v>
      </c>
      <c r="AN342">
        <v>0</v>
      </c>
      <c r="AO342">
        <v>0</v>
      </c>
      <c r="AP342">
        <v>6</v>
      </c>
      <c r="AQ342">
        <v>2</v>
      </c>
      <c r="AR342">
        <v>0</v>
      </c>
      <c r="AS342">
        <v>0</v>
      </c>
      <c r="AT342">
        <v>0</v>
      </c>
      <c r="AU342">
        <v>1</v>
      </c>
      <c r="AV342">
        <v>0</v>
      </c>
      <c r="AW342">
        <v>10</v>
      </c>
      <c r="AX342">
        <v>0</v>
      </c>
      <c r="AY342">
        <v>203</v>
      </c>
      <c r="AZ342">
        <v>56</v>
      </c>
      <c r="BA342">
        <v>15</v>
      </c>
      <c r="BB342">
        <v>1</v>
      </c>
      <c r="BC342">
        <v>22</v>
      </c>
      <c r="BD342">
        <v>0</v>
      </c>
      <c r="BE342">
        <v>2</v>
      </c>
      <c r="BF342">
        <v>0</v>
      </c>
      <c r="BG342">
        <v>1</v>
      </c>
      <c r="BH342">
        <v>1</v>
      </c>
      <c r="BI342">
        <v>0</v>
      </c>
      <c r="BJ342">
        <v>1</v>
      </c>
      <c r="BK342">
        <v>1</v>
      </c>
      <c r="BL342">
        <v>3</v>
      </c>
      <c r="BM342">
        <v>1</v>
      </c>
      <c r="BN342">
        <v>1</v>
      </c>
      <c r="BO342">
        <v>4</v>
      </c>
      <c r="BP342">
        <v>1</v>
      </c>
      <c r="BQ342">
        <v>0</v>
      </c>
      <c r="BR342">
        <v>1</v>
      </c>
      <c r="BS342">
        <v>0</v>
      </c>
      <c r="BT342">
        <v>0</v>
      </c>
      <c r="BU342">
        <v>1</v>
      </c>
      <c r="BV342">
        <v>0</v>
      </c>
      <c r="BW342">
        <v>56</v>
      </c>
      <c r="BX342">
        <v>9</v>
      </c>
      <c r="BY342">
        <v>2</v>
      </c>
      <c r="BZ342">
        <v>2</v>
      </c>
      <c r="CA342">
        <v>0</v>
      </c>
      <c r="CB342">
        <v>0</v>
      </c>
      <c r="CC342">
        <v>1</v>
      </c>
      <c r="CD342">
        <v>1</v>
      </c>
      <c r="CE342">
        <v>0</v>
      </c>
      <c r="CF342">
        <v>1</v>
      </c>
      <c r="CG342">
        <v>0</v>
      </c>
      <c r="CH342">
        <v>1</v>
      </c>
      <c r="CI342">
        <v>0</v>
      </c>
      <c r="CJ342">
        <v>1</v>
      </c>
      <c r="CK342">
        <v>9</v>
      </c>
      <c r="CL342">
        <v>17</v>
      </c>
      <c r="CM342">
        <v>10</v>
      </c>
      <c r="CN342">
        <v>0</v>
      </c>
      <c r="CO342">
        <v>1</v>
      </c>
      <c r="CP342">
        <v>1</v>
      </c>
      <c r="CQ342">
        <v>0</v>
      </c>
      <c r="CR342">
        <v>0</v>
      </c>
      <c r="CS342">
        <v>1</v>
      </c>
      <c r="CT342">
        <v>0</v>
      </c>
      <c r="CU342">
        <v>1</v>
      </c>
      <c r="CV342">
        <v>0</v>
      </c>
      <c r="CW342">
        <v>1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2</v>
      </c>
      <c r="DI342">
        <v>17</v>
      </c>
      <c r="DJ342">
        <v>21</v>
      </c>
      <c r="DK342">
        <v>0</v>
      </c>
      <c r="DL342">
        <v>12</v>
      </c>
      <c r="DM342">
        <v>5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2</v>
      </c>
      <c r="EA342">
        <v>2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21</v>
      </c>
      <c r="EH342">
        <v>15</v>
      </c>
      <c r="EI342">
        <v>3</v>
      </c>
      <c r="EJ342">
        <v>6</v>
      </c>
      <c r="EK342">
        <v>1</v>
      </c>
      <c r="EL342">
        <v>0</v>
      </c>
      <c r="EM342">
        <v>1</v>
      </c>
      <c r="EN342">
        <v>0</v>
      </c>
      <c r="EO342">
        <v>0</v>
      </c>
      <c r="EP342">
        <v>1</v>
      </c>
      <c r="EQ342">
        <v>0</v>
      </c>
      <c r="ER342">
        <v>1</v>
      </c>
      <c r="ES342">
        <v>1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1</v>
      </c>
      <c r="FD342">
        <v>0</v>
      </c>
      <c r="FE342">
        <v>15</v>
      </c>
      <c r="FF342">
        <v>43</v>
      </c>
      <c r="FG342">
        <v>8</v>
      </c>
      <c r="FH342">
        <v>2</v>
      </c>
      <c r="FI342">
        <v>1</v>
      </c>
      <c r="FJ342">
        <v>0</v>
      </c>
      <c r="FK342">
        <v>0</v>
      </c>
      <c r="FL342">
        <v>2</v>
      </c>
      <c r="FM342">
        <v>4</v>
      </c>
      <c r="FN342">
        <v>2</v>
      </c>
      <c r="FO342">
        <v>10</v>
      </c>
      <c r="FP342">
        <v>0</v>
      </c>
      <c r="FQ342">
        <v>1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3</v>
      </c>
      <c r="FY342">
        <v>10</v>
      </c>
      <c r="FZ342">
        <v>43</v>
      </c>
      <c r="GA342">
        <v>18</v>
      </c>
      <c r="GB342">
        <v>12</v>
      </c>
      <c r="GC342">
        <v>0</v>
      </c>
      <c r="GD342">
        <v>3</v>
      </c>
      <c r="GE342">
        <v>0</v>
      </c>
      <c r="GF342">
        <v>0</v>
      </c>
      <c r="GG342">
        <v>2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1</v>
      </c>
      <c r="GW342">
        <v>0</v>
      </c>
      <c r="GX342">
        <v>18</v>
      </c>
      <c r="GY342">
        <v>2</v>
      </c>
      <c r="GZ342">
        <v>1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1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2</v>
      </c>
      <c r="HW342">
        <v>1</v>
      </c>
      <c r="HX342">
        <v>1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1</v>
      </c>
      <c r="IM342" t="s">
        <v>0</v>
      </c>
      <c r="IN342" t="s">
        <v>0</v>
      </c>
      <c r="IO342" t="s">
        <v>0</v>
      </c>
      <c r="IP342" t="s">
        <v>0</v>
      </c>
      <c r="IQ342" t="s">
        <v>0</v>
      </c>
      <c r="IR342" t="s">
        <v>0</v>
      </c>
      <c r="IS342" t="s">
        <v>0</v>
      </c>
      <c r="IT342" t="s">
        <v>0</v>
      </c>
      <c r="IU342" t="s">
        <v>0</v>
      </c>
      <c r="IV342" t="s">
        <v>0</v>
      </c>
      <c r="IW342" t="s">
        <v>0</v>
      </c>
      <c r="IX342" t="s">
        <v>0</v>
      </c>
      <c r="IY342" t="s">
        <v>0</v>
      </c>
      <c r="IZ342" t="s">
        <v>0</v>
      </c>
    </row>
    <row r="343" spans="1:260">
      <c r="A343" t="s">
        <v>933</v>
      </c>
      <c r="B343" t="s">
        <v>913</v>
      </c>
      <c r="C343" t="str">
        <f>"180702"</f>
        <v>180702</v>
      </c>
      <c r="D343" t="s">
        <v>932</v>
      </c>
      <c r="E343">
        <v>5</v>
      </c>
      <c r="F343">
        <v>689</v>
      </c>
      <c r="G343">
        <v>520</v>
      </c>
      <c r="H343">
        <v>284</v>
      </c>
      <c r="I343">
        <v>236</v>
      </c>
      <c r="J343">
        <v>0</v>
      </c>
      <c r="K343">
        <v>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236</v>
      </c>
      <c r="T343">
        <v>0</v>
      </c>
      <c r="U343">
        <v>0</v>
      </c>
      <c r="V343">
        <v>236</v>
      </c>
      <c r="W343">
        <v>11</v>
      </c>
      <c r="X343">
        <v>9</v>
      </c>
      <c r="Y343">
        <v>2</v>
      </c>
      <c r="Z343">
        <v>0</v>
      </c>
      <c r="AA343">
        <v>225</v>
      </c>
      <c r="AB343">
        <v>140</v>
      </c>
      <c r="AC343">
        <v>16</v>
      </c>
      <c r="AD343">
        <v>2</v>
      </c>
      <c r="AE343">
        <v>0</v>
      </c>
      <c r="AF343">
        <v>22</v>
      </c>
      <c r="AG343">
        <v>4</v>
      </c>
      <c r="AH343">
        <v>0</v>
      </c>
      <c r="AI343">
        <v>12</v>
      </c>
      <c r="AJ343">
        <v>75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2</v>
      </c>
      <c r="AQ343">
        <v>1</v>
      </c>
      <c r="AR343">
        <v>0</v>
      </c>
      <c r="AS343">
        <v>0</v>
      </c>
      <c r="AT343">
        <v>0</v>
      </c>
      <c r="AU343">
        <v>1</v>
      </c>
      <c r="AV343">
        <v>0</v>
      </c>
      <c r="AW343">
        <v>5</v>
      </c>
      <c r="AX343">
        <v>0</v>
      </c>
      <c r="AY343">
        <v>140</v>
      </c>
      <c r="AZ343">
        <v>31</v>
      </c>
      <c r="BA343">
        <v>12</v>
      </c>
      <c r="BB343">
        <v>0</v>
      </c>
      <c r="BC343">
        <v>4</v>
      </c>
      <c r="BD343">
        <v>0</v>
      </c>
      <c r="BE343">
        <v>0</v>
      </c>
      <c r="BF343">
        <v>0</v>
      </c>
      <c r="BG343">
        <v>1</v>
      </c>
      <c r="BH343">
        <v>1</v>
      </c>
      <c r="BI343">
        <v>0</v>
      </c>
      <c r="BJ343">
        <v>0</v>
      </c>
      <c r="BK343">
        <v>4</v>
      </c>
      <c r="BL343">
        <v>1</v>
      </c>
      <c r="BM343">
        <v>0</v>
      </c>
      <c r="BN343">
        <v>3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2</v>
      </c>
      <c r="BU343">
        <v>3</v>
      </c>
      <c r="BV343">
        <v>0</v>
      </c>
      <c r="BW343">
        <v>31</v>
      </c>
      <c r="BX343">
        <v>7</v>
      </c>
      <c r="BY343">
        <v>1</v>
      </c>
      <c r="BZ343">
        <v>2</v>
      </c>
      <c r="CA343">
        <v>1</v>
      </c>
      <c r="CB343">
        <v>0</v>
      </c>
      <c r="CC343">
        <v>1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1</v>
      </c>
      <c r="CJ343">
        <v>1</v>
      </c>
      <c r="CK343">
        <v>7</v>
      </c>
      <c r="CL343">
        <v>4</v>
      </c>
      <c r="CM343">
        <v>2</v>
      </c>
      <c r="CN343">
        <v>1</v>
      </c>
      <c r="CO343">
        <v>0</v>
      </c>
      <c r="CP343">
        <v>0</v>
      </c>
      <c r="CQ343">
        <v>0</v>
      </c>
      <c r="CR343">
        <v>1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4</v>
      </c>
      <c r="DJ343">
        <v>8</v>
      </c>
      <c r="DK343">
        <v>3</v>
      </c>
      <c r="DL343">
        <v>3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1</v>
      </c>
      <c r="EF343">
        <v>1</v>
      </c>
      <c r="EG343">
        <v>8</v>
      </c>
      <c r="EH343">
        <v>6</v>
      </c>
      <c r="EI343">
        <v>3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1</v>
      </c>
      <c r="ET343">
        <v>0</v>
      </c>
      <c r="EU343">
        <v>0</v>
      </c>
      <c r="EV343">
        <v>0</v>
      </c>
      <c r="EW343">
        <v>0</v>
      </c>
      <c r="EX343">
        <v>1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1</v>
      </c>
      <c r="FE343">
        <v>6</v>
      </c>
      <c r="FF343">
        <v>21</v>
      </c>
      <c r="FG343">
        <v>7</v>
      </c>
      <c r="FH343">
        <v>1</v>
      </c>
      <c r="FI343">
        <v>1</v>
      </c>
      <c r="FJ343">
        <v>0</v>
      </c>
      <c r="FK343">
        <v>3</v>
      </c>
      <c r="FL343">
        <v>1</v>
      </c>
      <c r="FM343">
        <v>0</v>
      </c>
      <c r="FN343">
        <v>2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1</v>
      </c>
      <c r="FU343">
        <v>0</v>
      </c>
      <c r="FV343">
        <v>0</v>
      </c>
      <c r="FW343">
        <v>1</v>
      </c>
      <c r="FX343">
        <v>3</v>
      </c>
      <c r="FY343">
        <v>1</v>
      </c>
      <c r="FZ343">
        <v>21</v>
      </c>
      <c r="GA343">
        <v>5</v>
      </c>
      <c r="GB343">
        <v>3</v>
      </c>
      <c r="GC343">
        <v>0</v>
      </c>
      <c r="GD343">
        <v>0</v>
      </c>
      <c r="GE343">
        <v>1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1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5</v>
      </c>
      <c r="GY343">
        <v>2</v>
      </c>
      <c r="GZ343">
        <v>1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1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2</v>
      </c>
      <c r="HW343">
        <v>1</v>
      </c>
      <c r="HX343">
        <v>0</v>
      </c>
      <c r="HY343">
        <v>1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1</v>
      </c>
      <c r="IM343" t="s">
        <v>0</v>
      </c>
      <c r="IN343" t="s">
        <v>0</v>
      </c>
      <c r="IO343" t="s">
        <v>0</v>
      </c>
      <c r="IP343" t="s">
        <v>0</v>
      </c>
      <c r="IQ343" t="s">
        <v>0</v>
      </c>
      <c r="IR343" t="s">
        <v>0</v>
      </c>
      <c r="IS343" t="s">
        <v>0</v>
      </c>
      <c r="IT343" t="s">
        <v>0</v>
      </c>
      <c r="IU343" t="s">
        <v>0</v>
      </c>
      <c r="IV343" t="s">
        <v>0</v>
      </c>
      <c r="IW343" t="s">
        <v>0</v>
      </c>
      <c r="IX343" t="s">
        <v>0</v>
      </c>
      <c r="IY343" t="s">
        <v>0</v>
      </c>
      <c r="IZ343" t="s">
        <v>0</v>
      </c>
    </row>
    <row r="344" spans="1:260">
      <c r="A344" t="s">
        <v>931</v>
      </c>
      <c r="B344" t="s">
        <v>913</v>
      </c>
      <c r="C344" t="str">
        <f>"180702"</f>
        <v>180702</v>
      </c>
      <c r="D344" t="s">
        <v>930</v>
      </c>
      <c r="E344">
        <v>6</v>
      </c>
      <c r="F344">
        <v>621</v>
      </c>
      <c r="G344">
        <v>480</v>
      </c>
      <c r="H344">
        <v>183</v>
      </c>
      <c r="I344">
        <v>297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297</v>
      </c>
      <c r="T344">
        <v>0</v>
      </c>
      <c r="U344">
        <v>0</v>
      </c>
      <c r="V344">
        <v>297</v>
      </c>
      <c r="W344">
        <v>12</v>
      </c>
      <c r="X344">
        <v>7</v>
      </c>
      <c r="Y344">
        <v>5</v>
      </c>
      <c r="Z344">
        <v>0</v>
      </c>
      <c r="AA344">
        <v>285</v>
      </c>
      <c r="AB344">
        <v>207</v>
      </c>
      <c r="AC344">
        <v>20</v>
      </c>
      <c r="AD344">
        <v>2</v>
      </c>
      <c r="AE344">
        <v>3</v>
      </c>
      <c r="AF344">
        <v>51</v>
      </c>
      <c r="AG344">
        <v>6</v>
      </c>
      <c r="AH344">
        <v>3</v>
      </c>
      <c r="AI344">
        <v>24</v>
      </c>
      <c r="AJ344">
        <v>80</v>
      </c>
      <c r="AK344">
        <v>1</v>
      </c>
      <c r="AL344">
        <v>1</v>
      </c>
      <c r="AM344">
        <v>0</v>
      </c>
      <c r="AN344">
        <v>0</v>
      </c>
      <c r="AO344">
        <v>0</v>
      </c>
      <c r="AP344">
        <v>1</v>
      </c>
      <c r="AQ344">
        <v>1</v>
      </c>
      <c r="AR344">
        <v>0</v>
      </c>
      <c r="AS344">
        <v>2</v>
      </c>
      <c r="AT344">
        <v>1</v>
      </c>
      <c r="AU344">
        <v>0</v>
      </c>
      <c r="AV344">
        <v>1</v>
      </c>
      <c r="AW344">
        <v>7</v>
      </c>
      <c r="AX344">
        <v>3</v>
      </c>
      <c r="AY344">
        <v>207</v>
      </c>
      <c r="AZ344">
        <v>11</v>
      </c>
      <c r="BA344">
        <v>6</v>
      </c>
      <c r="BB344">
        <v>0</v>
      </c>
      <c r="BC344">
        <v>2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2</v>
      </c>
      <c r="BL344">
        <v>0</v>
      </c>
      <c r="BM344">
        <v>0</v>
      </c>
      <c r="BN344">
        <v>0</v>
      </c>
      <c r="BO344">
        <v>1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11</v>
      </c>
      <c r="BX344">
        <v>2</v>
      </c>
      <c r="BY344">
        <v>1</v>
      </c>
      <c r="BZ344">
        <v>1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2</v>
      </c>
      <c r="CL344">
        <v>7</v>
      </c>
      <c r="CM344">
        <v>2</v>
      </c>
      <c r="CN344">
        <v>0</v>
      </c>
      <c r="CO344">
        <v>1</v>
      </c>
      <c r="CP344">
        <v>3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1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7</v>
      </c>
      <c r="DJ344">
        <v>35</v>
      </c>
      <c r="DK344">
        <v>0</v>
      </c>
      <c r="DL344">
        <v>32</v>
      </c>
      <c r="DM344">
        <v>0</v>
      </c>
      <c r="DN344">
        <v>1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1</v>
      </c>
      <c r="EA344">
        <v>1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35</v>
      </c>
      <c r="EH344">
        <v>4</v>
      </c>
      <c r="EI344">
        <v>3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1</v>
      </c>
      <c r="FE344">
        <v>4</v>
      </c>
      <c r="FF344">
        <v>14</v>
      </c>
      <c r="FG344">
        <v>4</v>
      </c>
      <c r="FH344">
        <v>3</v>
      </c>
      <c r="FI344">
        <v>0</v>
      </c>
      <c r="FJ344">
        <v>0</v>
      </c>
      <c r="FK344">
        <v>0</v>
      </c>
      <c r="FL344">
        <v>2</v>
      </c>
      <c r="FM344">
        <v>2</v>
      </c>
      <c r="FN344">
        <v>2</v>
      </c>
      <c r="FO344">
        <v>1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14</v>
      </c>
      <c r="GA344">
        <v>3</v>
      </c>
      <c r="GB344">
        <v>0</v>
      </c>
      <c r="GC344">
        <v>0</v>
      </c>
      <c r="GD344">
        <v>2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1</v>
      </c>
      <c r="GX344">
        <v>3</v>
      </c>
      <c r="GY344">
        <v>2</v>
      </c>
      <c r="GZ344">
        <v>2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2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 t="s">
        <v>0</v>
      </c>
      <c r="IN344" t="s">
        <v>0</v>
      </c>
      <c r="IO344" t="s">
        <v>0</v>
      </c>
      <c r="IP344" t="s">
        <v>0</v>
      </c>
      <c r="IQ344" t="s">
        <v>0</v>
      </c>
      <c r="IR344" t="s">
        <v>0</v>
      </c>
      <c r="IS344" t="s">
        <v>0</v>
      </c>
      <c r="IT344" t="s">
        <v>0</v>
      </c>
      <c r="IU344" t="s">
        <v>0</v>
      </c>
      <c r="IV344" t="s">
        <v>0</v>
      </c>
      <c r="IW344" t="s">
        <v>0</v>
      </c>
      <c r="IX344" t="s">
        <v>0</v>
      </c>
      <c r="IY344" t="s">
        <v>0</v>
      </c>
      <c r="IZ344" t="s">
        <v>0</v>
      </c>
    </row>
    <row r="345" spans="1:260">
      <c r="A345" t="s">
        <v>929</v>
      </c>
      <c r="B345" t="s">
        <v>913</v>
      </c>
      <c r="C345" t="str">
        <f>"180702"</f>
        <v>180702</v>
      </c>
      <c r="D345" t="s">
        <v>927</v>
      </c>
      <c r="E345">
        <v>7</v>
      </c>
      <c r="F345">
        <v>627</v>
      </c>
      <c r="G345">
        <v>480</v>
      </c>
      <c r="H345">
        <v>231</v>
      </c>
      <c r="I345">
        <v>249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249</v>
      </c>
      <c r="T345">
        <v>0</v>
      </c>
      <c r="U345">
        <v>0</v>
      </c>
      <c r="V345">
        <v>249</v>
      </c>
      <c r="W345">
        <v>7</v>
      </c>
      <c r="X345">
        <v>7</v>
      </c>
      <c r="Y345">
        <v>0</v>
      </c>
      <c r="Z345">
        <v>0</v>
      </c>
      <c r="AA345">
        <v>242</v>
      </c>
      <c r="AB345">
        <v>156</v>
      </c>
      <c r="AC345">
        <v>17</v>
      </c>
      <c r="AD345">
        <v>6</v>
      </c>
      <c r="AE345">
        <v>1</v>
      </c>
      <c r="AF345">
        <v>60</v>
      </c>
      <c r="AG345">
        <v>2</v>
      </c>
      <c r="AH345">
        <v>1</v>
      </c>
      <c r="AI345">
        <v>24</v>
      </c>
      <c r="AJ345">
        <v>37</v>
      </c>
      <c r="AK345">
        <v>0</v>
      </c>
      <c r="AL345">
        <v>0</v>
      </c>
      <c r="AM345">
        <v>0</v>
      </c>
      <c r="AN345">
        <v>1</v>
      </c>
      <c r="AO345">
        <v>0</v>
      </c>
      <c r="AP345">
        <v>2</v>
      </c>
      <c r="AQ345">
        <v>1</v>
      </c>
      <c r="AR345">
        <v>0</v>
      </c>
      <c r="AS345">
        <v>0</v>
      </c>
      <c r="AT345">
        <v>1</v>
      </c>
      <c r="AU345">
        <v>1</v>
      </c>
      <c r="AV345">
        <v>0</v>
      </c>
      <c r="AW345">
        <v>2</v>
      </c>
      <c r="AX345">
        <v>0</v>
      </c>
      <c r="AY345">
        <v>156</v>
      </c>
      <c r="AZ345">
        <v>18</v>
      </c>
      <c r="BA345">
        <v>8</v>
      </c>
      <c r="BB345">
        <v>0</v>
      </c>
      <c r="BC345">
        <v>3</v>
      </c>
      <c r="BD345">
        <v>0</v>
      </c>
      <c r="BE345">
        <v>1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3</v>
      </c>
      <c r="BL345">
        <v>0</v>
      </c>
      <c r="BM345">
        <v>0</v>
      </c>
      <c r="BN345">
        <v>0</v>
      </c>
      <c r="BO345">
        <v>3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18</v>
      </c>
      <c r="BX345">
        <v>5</v>
      </c>
      <c r="BY345">
        <v>1</v>
      </c>
      <c r="BZ345">
        <v>0</v>
      </c>
      <c r="CA345">
        <v>0</v>
      </c>
      <c r="CB345">
        <v>0</v>
      </c>
      <c r="CC345">
        <v>1</v>
      </c>
      <c r="CD345">
        <v>0</v>
      </c>
      <c r="CE345">
        <v>0</v>
      </c>
      <c r="CF345">
        <v>0</v>
      </c>
      <c r="CG345">
        <v>2</v>
      </c>
      <c r="CH345">
        <v>1</v>
      </c>
      <c r="CI345">
        <v>0</v>
      </c>
      <c r="CJ345">
        <v>0</v>
      </c>
      <c r="CK345">
        <v>5</v>
      </c>
      <c r="CL345">
        <v>5</v>
      </c>
      <c r="CM345">
        <v>3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1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5</v>
      </c>
      <c r="DJ345">
        <v>24</v>
      </c>
      <c r="DK345">
        <v>0</v>
      </c>
      <c r="DL345">
        <v>21</v>
      </c>
      <c r="DM345">
        <v>2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1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24</v>
      </c>
      <c r="EH345">
        <v>11</v>
      </c>
      <c r="EI345">
        <v>7</v>
      </c>
      <c r="EJ345">
        <v>1</v>
      </c>
      <c r="EK345">
        <v>0</v>
      </c>
      <c r="EL345">
        <v>0</v>
      </c>
      <c r="EM345">
        <v>0</v>
      </c>
      <c r="EN345">
        <v>1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2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11</v>
      </c>
      <c r="FF345">
        <v>17</v>
      </c>
      <c r="FG345">
        <v>6</v>
      </c>
      <c r="FH345">
        <v>3</v>
      </c>
      <c r="FI345">
        <v>1</v>
      </c>
      <c r="FJ345">
        <v>0</v>
      </c>
      <c r="FK345">
        <v>0</v>
      </c>
      <c r="FL345">
        <v>0</v>
      </c>
      <c r="FM345">
        <v>0</v>
      </c>
      <c r="FN345">
        <v>1</v>
      </c>
      <c r="FO345">
        <v>2</v>
      </c>
      <c r="FP345">
        <v>0</v>
      </c>
      <c r="FQ345">
        <v>0</v>
      </c>
      <c r="FR345">
        <v>0</v>
      </c>
      <c r="FS345">
        <v>0</v>
      </c>
      <c r="FT345">
        <v>0</v>
      </c>
      <c r="FU345">
        <v>0</v>
      </c>
      <c r="FV345">
        <v>1</v>
      </c>
      <c r="FW345">
        <v>1</v>
      </c>
      <c r="FX345">
        <v>0</v>
      </c>
      <c r="FY345">
        <v>2</v>
      </c>
      <c r="FZ345">
        <v>17</v>
      </c>
      <c r="GA345">
        <v>2</v>
      </c>
      <c r="GB345">
        <v>2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2</v>
      </c>
      <c r="GY345">
        <v>2</v>
      </c>
      <c r="GZ345">
        <v>0</v>
      </c>
      <c r="HA345">
        <v>0</v>
      </c>
      <c r="HB345">
        <v>1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1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2</v>
      </c>
      <c r="HW345">
        <v>2</v>
      </c>
      <c r="HX345">
        <v>2</v>
      </c>
      <c r="HY345">
        <v>0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2</v>
      </c>
      <c r="IM345" t="s">
        <v>0</v>
      </c>
      <c r="IN345" t="s">
        <v>0</v>
      </c>
      <c r="IO345" t="s">
        <v>0</v>
      </c>
      <c r="IP345" t="s">
        <v>0</v>
      </c>
      <c r="IQ345" t="s">
        <v>0</v>
      </c>
      <c r="IR345" t="s">
        <v>0</v>
      </c>
      <c r="IS345" t="s">
        <v>0</v>
      </c>
      <c r="IT345" t="s">
        <v>0</v>
      </c>
      <c r="IU345" t="s">
        <v>0</v>
      </c>
      <c r="IV345" t="s">
        <v>0</v>
      </c>
      <c r="IW345" t="s">
        <v>0</v>
      </c>
      <c r="IX345" t="s">
        <v>0</v>
      </c>
      <c r="IY345" t="s">
        <v>0</v>
      </c>
      <c r="IZ345" t="s">
        <v>0</v>
      </c>
    </row>
    <row r="346" spans="1:260">
      <c r="A346" t="s">
        <v>928</v>
      </c>
      <c r="B346" t="s">
        <v>913</v>
      </c>
      <c r="C346" t="str">
        <f>"180702"</f>
        <v>180702</v>
      </c>
      <c r="D346" t="s">
        <v>927</v>
      </c>
      <c r="E346">
        <v>8</v>
      </c>
      <c r="F346">
        <v>689</v>
      </c>
      <c r="G346">
        <v>530</v>
      </c>
      <c r="H346">
        <v>204</v>
      </c>
      <c r="I346">
        <v>326</v>
      </c>
      <c r="J346">
        <v>1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326</v>
      </c>
      <c r="T346">
        <v>0</v>
      </c>
      <c r="U346">
        <v>0</v>
      </c>
      <c r="V346">
        <v>326</v>
      </c>
      <c r="W346">
        <v>8</v>
      </c>
      <c r="X346">
        <v>5</v>
      </c>
      <c r="Y346">
        <v>3</v>
      </c>
      <c r="Z346">
        <v>0</v>
      </c>
      <c r="AA346">
        <v>318</v>
      </c>
      <c r="AB346">
        <v>173</v>
      </c>
      <c r="AC346">
        <v>24</v>
      </c>
      <c r="AD346">
        <v>4</v>
      </c>
      <c r="AE346">
        <v>4</v>
      </c>
      <c r="AF346">
        <v>44</v>
      </c>
      <c r="AG346">
        <v>2</v>
      </c>
      <c r="AH346">
        <v>0</v>
      </c>
      <c r="AI346">
        <v>32</v>
      </c>
      <c r="AJ346">
        <v>33</v>
      </c>
      <c r="AK346">
        <v>1</v>
      </c>
      <c r="AL346">
        <v>0</v>
      </c>
      <c r="AM346">
        <v>0</v>
      </c>
      <c r="AN346">
        <v>1</v>
      </c>
      <c r="AO346">
        <v>0</v>
      </c>
      <c r="AP346">
        <v>2</v>
      </c>
      <c r="AQ346">
        <v>2</v>
      </c>
      <c r="AR346">
        <v>2</v>
      </c>
      <c r="AS346">
        <v>0</v>
      </c>
      <c r="AT346">
        <v>0</v>
      </c>
      <c r="AU346">
        <v>0</v>
      </c>
      <c r="AV346">
        <v>3</v>
      </c>
      <c r="AW346">
        <v>18</v>
      </c>
      <c r="AX346">
        <v>1</v>
      </c>
      <c r="AY346">
        <v>173</v>
      </c>
      <c r="AZ346">
        <v>48</v>
      </c>
      <c r="BA346">
        <v>18</v>
      </c>
      <c r="BB346">
        <v>1</v>
      </c>
      <c r="BC346">
        <v>11</v>
      </c>
      <c r="BD346">
        <v>0</v>
      </c>
      <c r="BE346">
        <v>0</v>
      </c>
      <c r="BF346">
        <v>0</v>
      </c>
      <c r="BG346">
        <v>0</v>
      </c>
      <c r="BH346">
        <v>1</v>
      </c>
      <c r="BI346">
        <v>0</v>
      </c>
      <c r="BJ346">
        <v>0</v>
      </c>
      <c r="BK346">
        <v>5</v>
      </c>
      <c r="BL346">
        <v>0</v>
      </c>
      <c r="BM346">
        <v>1</v>
      </c>
      <c r="BN346">
        <v>0</v>
      </c>
      <c r="BO346">
        <v>4</v>
      </c>
      <c r="BP346">
        <v>1</v>
      </c>
      <c r="BQ346">
        <v>0</v>
      </c>
      <c r="BR346">
        <v>4</v>
      </c>
      <c r="BS346">
        <v>0</v>
      </c>
      <c r="BT346">
        <v>0</v>
      </c>
      <c r="BU346">
        <v>1</v>
      </c>
      <c r="BV346">
        <v>1</v>
      </c>
      <c r="BW346">
        <v>48</v>
      </c>
      <c r="BX346">
        <v>8</v>
      </c>
      <c r="BY346">
        <v>7</v>
      </c>
      <c r="BZ346">
        <v>0</v>
      </c>
      <c r="CA346">
        <v>0</v>
      </c>
      <c r="CB346">
        <v>0</v>
      </c>
      <c r="CC346">
        <v>1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8</v>
      </c>
      <c r="CL346">
        <v>11</v>
      </c>
      <c r="CM346">
        <v>3</v>
      </c>
      <c r="CN346">
        <v>3</v>
      </c>
      <c r="CO346">
        <v>3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1</v>
      </c>
      <c r="DC346">
        <v>0</v>
      </c>
      <c r="DD346">
        <v>0</v>
      </c>
      <c r="DE346">
        <v>0</v>
      </c>
      <c r="DF346">
        <v>0</v>
      </c>
      <c r="DG346">
        <v>1</v>
      </c>
      <c r="DH346">
        <v>0</v>
      </c>
      <c r="DI346">
        <v>11</v>
      </c>
      <c r="DJ346">
        <v>29</v>
      </c>
      <c r="DK346">
        <v>4</v>
      </c>
      <c r="DL346">
        <v>18</v>
      </c>
      <c r="DM346">
        <v>0</v>
      </c>
      <c r="DN346">
        <v>2</v>
      </c>
      <c r="DO346">
        <v>0</v>
      </c>
      <c r="DP346">
        <v>0</v>
      </c>
      <c r="DQ346">
        <v>1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1</v>
      </c>
      <c r="EA346">
        <v>1</v>
      </c>
      <c r="EB346">
        <v>0</v>
      </c>
      <c r="EC346">
        <v>0</v>
      </c>
      <c r="ED346">
        <v>0</v>
      </c>
      <c r="EE346">
        <v>0</v>
      </c>
      <c r="EF346">
        <v>2</v>
      </c>
      <c r="EG346">
        <v>29</v>
      </c>
      <c r="EH346">
        <v>13</v>
      </c>
      <c r="EI346">
        <v>6</v>
      </c>
      <c r="EJ346">
        <v>1</v>
      </c>
      <c r="EK346">
        <v>1</v>
      </c>
      <c r="EL346">
        <v>0</v>
      </c>
      <c r="EM346">
        <v>0</v>
      </c>
      <c r="EN346">
        <v>0</v>
      </c>
      <c r="EO346">
        <v>0</v>
      </c>
      <c r="EP346">
        <v>1</v>
      </c>
      <c r="EQ346">
        <v>0</v>
      </c>
      <c r="ER346">
        <v>0</v>
      </c>
      <c r="ES346">
        <v>1</v>
      </c>
      <c r="ET346">
        <v>0</v>
      </c>
      <c r="EU346">
        <v>3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13</v>
      </c>
      <c r="FF346">
        <v>33</v>
      </c>
      <c r="FG346">
        <v>12</v>
      </c>
      <c r="FH346">
        <v>1</v>
      </c>
      <c r="FI346">
        <v>1</v>
      </c>
      <c r="FJ346">
        <v>0</v>
      </c>
      <c r="FK346">
        <v>1</v>
      </c>
      <c r="FL346">
        <v>2</v>
      </c>
      <c r="FM346">
        <v>3</v>
      </c>
      <c r="FN346">
        <v>5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2</v>
      </c>
      <c r="FU346">
        <v>1</v>
      </c>
      <c r="FV346">
        <v>0</v>
      </c>
      <c r="FW346">
        <v>1</v>
      </c>
      <c r="FX346">
        <v>1</v>
      </c>
      <c r="FY346">
        <v>3</v>
      </c>
      <c r="FZ346">
        <v>33</v>
      </c>
      <c r="GA346">
        <v>3</v>
      </c>
      <c r="GB346">
        <v>0</v>
      </c>
      <c r="GC346">
        <v>0</v>
      </c>
      <c r="GD346">
        <v>1</v>
      </c>
      <c r="GE346">
        <v>0</v>
      </c>
      <c r="GF346">
        <v>1</v>
      </c>
      <c r="GG346">
        <v>0</v>
      </c>
      <c r="GH346">
        <v>0</v>
      </c>
      <c r="GI346">
        <v>1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3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 t="s">
        <v>0</v>
      </c>
      <c r="IN346" t="s">
        <v>0</v>
      </c>
      <c r="IO346" t="s">
        <v>0</v>
      </c>
      <c r="IP346" t="s">
        <v>0</v>
      </c>
      <c r="IQ346" t="s">
        <v>0</v>
      </c>
      <c r="IR346" t="s">
        <v>0</v>
      </c>
      <c r="IS346" t="s">
        <v>0</v>
      </c>
      <c r="IT346" t="s">
        <v>0</v>
      </c>
      <c r="IU346" t="s">
        <v>0</v>
      </c>
      <c r="IV346" t="s">
        <v>0</v>
      </c>
      <c r="IW346" t="s">
        <v>0</v>
      </c>
      <c r="IX346" t="s">
        <v>0</v>
      </c>
      <c r="IY346" t="s">
        <v>0</v>
      </c>
      <c r="IZ346" t="s">
        <v>0</v>
      </c>
    </row>
    <row r="347" spans="1:260">
      <c r="A347" t="s">
        <v>926</v>
      </c>
      <c r="B347" t="s">
        <v>913</v>
      </c>
      <c r="C347" t="str">
        <f>"180702"</f>
        <v>180702</v>
      </c>
      <c r="D347" t="s">
        <v>925</v>
      </c>
      <c r="E347">
        <v>9</v>
      </c>
      <c r="F347">
        <v>659</v>
      </c>
      <c r="G347">
        <v>520</v>
      </c>
      <c r="H347">
        <v>214</v>
      </c>
      <c r="I347">
        <v>306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306</v>
      </c>
      <c r="T347">
        <v>0</v>
      </c>
      <c r="U347">
        <v>0</v>
      </c>
      <c r="V347">
        <v>306</v>
      </c>
      <c r="W347">
        <v>19</v>
      </c>
      <c r="X347">
        <v>16</v>
      </c>
      <c r="Y347">
        <v>3</v>
      </c>
      <c r="Z347">
        <v>0</v>
      </c>
      <c r="AA347">
        <v>287</v>
      </c>
      <c r="AB347">
        <v>185</v>
      </c>
      <c r="AC347">
        <v>34</v>
      </c>
      <c r="AD347">
        <v>2</v>
      </c>
      <c r="AE347">
        <v>3</v>
      </c>
      <c r="AF347">
        <v>24</v>
      </c>
      <c r="AG347">
        <v>0</v>
      </c>
      <c r="AH347">
        <v>1</v>
      </c>
      <c r="AI347">
        <v>47</v>
      </c>
      <c r="AJ347">
        <v>32</v>
      </c>
      <c r="AK347">
        <v>0</v>
      </c>
      <c r="AL347">
        <v>2</v>
      </c>
      <c r="AM347">
        <v>2</v>
      </c>
      <c r="AN347">
        <v>0</v>
      </c>
      <c r="AO347">
        <v>0</v>
      </c>
      <c r="AP347">
        <v>7</v>
      </c>
      <c r="AQ347">
        <v>1</v>
      </c>
      <c r="AR347">
        <v>0</v>
      </c>
      <c r="AS347">
        <v>0</v>
      </c>
      <c r="AT347">
        <v>1</v>
      </c>
      <c r="AU347">
        <v>3</v>
      </c>
      <c r="AV347">
        <v>0</v>
      </c>
      <c r="AW347">
        <v>26</v>
      </c>
      <c r="AX347">
        <v>0</v>
      </c>
      <c r="AY347">
        <v>185</v>
      </c>
      <c r="AZ347">
        <v>31</v>
      </c>
      <c r="BA347">
        <v>10</v>
      </c>
      <c r="BB347">
        <v>1</v>
      </c>
      <c r="BC347">
        <v>5</v>
      </c>
      <c r="BD347">
        <v>0</v>
      </c>
      <c r="BE347">
        <v>0</v>
      </c>
      <c r="BF347">
        <v>0</v>
      </c>
      <c r="BG347">
        <v>1</v>
      </c>
      <c r="BH347">
        <v>2</v>
      </c>
      <c r="BI347">
        <v>0</v>
      </c>
      <c r="BJ347">
        <v>2</v>
      </c>
      <c r="BK347">
        <v>5</v>
      </c>
      <c r="BL347">
        <v>0</v>
      </c>
      <c r="BM347">
        <v>0</v>
      </c>
      <c r="BN347">
        <v>1</v>
      </c>
      <c r="BO347">
        <v>3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1</v>
      </c>
      <c r="BV347">
        <v>0</v>
      </c>
      <c r="BW347">
        <v>31</v>
      </c>
      <c r="BX347">
        <v>3</v>
      </c>
      <c r="BY347">
        <v>1</v>
      </c>
      <c r="BZ347">
        <v>0</v>
      </c>
      <c r="CA347">
        <v>0</v>
      </c>
      <c r="CB347">
        <v>0</v>
      </c>
      <c r="CC347">
        <v>1</v>
      </c>
      <c r="CD347">
        <v>1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3</v>
      </c>
      <c r="CL347">
        <v>12</v>
      </c>
      <c r="CM347">
        <v>8</v>
      </c>
      <c r="CN347">
        <v>1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1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1</v>
      </c>
      <c r="DD347">
        <v>1</v>
      </c>
      <c r="DE347">
        <v>0</v>
      </c>
      <c r="DF347">
        <v>0</v>
      </c>
      <c r="DG347">
        <v>0</v>
      </c>
      <c r="DH347">
        <v>0</v>
      </c>
      <c r="DI347">
        <v>12</v>
      </c>
      <c r="DJ347">
        <v>15</v>
      </c>
      <c r="DK347">
        <v>0</v>
      </c>
      <c r="DL347">
        <v>15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15</v>
      </c>
      <c r="EH347">
        <v>6</v>
      </c>
      <c r="EI347">
        <v>1</v>
      </c>
      <c r="EJ347">
        <v>1</v>
      </c>
      <c r="EK347">
        <v>0</v>
      </c>
      <c r="EL347">
        <v>0</v>
      </c>
      <c r="EM347">
        <v>0</v>
      </c>
      <c r="EN347">
        <v>1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1</v>
      </c>
      <c r="EU347">
        <v>2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6</v>
      </c>
      <c r="FF347">
        <v>24</v>
      </c>
      <c r="FG347">
        <v>8</v>
      </c>
      <c r="FH347">
        <v>1</v>
      </c>
      <c r="FI347">
        <v>1</v>
      </c>
      <c r="FJ347">
        <v>2</v>
      </c>
      <c r="FK347">
        <v>0</v>
      </c>
      <c r="FL347">
        <v>5</v>
      </c>
      <c r="FM347">
        <v>0</v>
      </c>
      <c r="FN347">
        <v>0</v>
      </c>
      <c r="FO347">
        <v>1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6</v>
      </c>
      <c r="FZ347">
        <v>24</v>
      </c>
      <c r="GA347">
        <v>8</v>
      </c>
      <c r="GB347">
        <v>2</v>
      </c>
      <c r="GC347">
        <v>0</v>
      </c>
      <c r="GD347">
        <v>3</v>
      </c>
      <c r="GE347">
        <v>0</v>
      </c>
      <c r="GF347">
        <v>0</v>
      </c>
      <c r="GG347">
        <v>1</v>
      </c>
      <c r="GH347">
        <v>0</v>
      </c>
      <c r="GI347">
        <v>0</v>
      </c>
      <c r="GJ347">
        <v>0</v>
      </c>
      <c r="GK347">
        <v>0</v>
      </c>
      <c r="GL347">
        <v>1</v>
      </c>
      <c r="GM347">
        <v>0</v>
      </c>
      <c r="GN347">
        <v>0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1</v>
      </c>
      <c r="GX347">
        <v>8</v>
      </c>
      <c r="GY347">
        <v>2</v>
      </c>
      <c r="GZ347">
        <v>1</v>
      </c>
      <c r="HA347">
        <v>0</v>
      </c>
      <c r="HB347">
        <v>0</v>
      </c>
      <c r="HC347">
        <v>0</v>
      </c>
      <c r="HD347">
        <v>1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0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2</v>
      </c>
      <c r="HW347">
        <v>1</v>
      </c>
      <c r="HX347">
        <v>1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1</v>
      </c>
      <c r="IM347" t="s">
        <v>0</v>
      </c>
      <c r="IN347" t="s">
        <v>0</v>
      </c>
      <c r="IO347" t="s">
        <v>0</v>
      </c>
      <c r="IP347" t="s">
        <v>0</v>
      </c>
      <c r="IQ347" t="s">
        <v>0</v>
      </c>
      <c r="IR347" t="s">
        <v>0</v>
      </c>
      <c r="IS347" t="s">
        <v>0</v>
      </c>
      <c r="IT347" t="s">
        <v>0</v>
      </c>
      <c r="IU347" t="s">
        <v>0</v>
      </c>
      <c r="IV347" t="s">
        <v>0</v>
      </c>
      <c r="IW347" t="s">
        <v>0</v>
      </c>
      <c r="IX347" t="s">
        <v>0</v>
      </c>
      <c r="IY347" t="s">
        <v>0</v>
      </c>
      <c r="IZ347" t="s">
        <v>0</v>
      </c>
    </row>
    <row r="348" spans="1:260">
      <c r="A348" t="s">
        <v>924</v>
      </c>
      <c r="B348" t="s">
        <v>913</v>
      </c>
      <c r="C348" t="str">
        <f>"180702"</f>
        <v>180702</v>
      </c>
      <c r="D348" t="s">
        <v>923</v>
      </c>
      <c r="E348">
        <v>10</v>
      </c>
      <c r="F348">
        <v>805</v>
      </c>
      <c r="G348">
        <v>610</v>
      </c>
      <c r="H348">
        <v>288</v>
      </c>
      <c r="I348">
        <v>322</v>
      </c>
      <c r="J348">
        <v>1</v>
      </c>
      <c r="K348">
        <v>3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322</v>
      </c>
      <c r="T348">
        <v>0</v>
      </c>
      <c r="U348">
        <v>0</v>
      </c>
      <c r="V348">
        <v>322</v>
      </c>
      <c r="W348">
        <v>6</v>
      </c>
      <c r="X348">
        <v>3</v>
      </c>
      <c r="Y348">
        <v>1</v>
      </c>
      <c r="Z348">
        <v>2</v>
      </c>
      <c r="AA348">
        <v>316</v>
      </c>
      <c r="AB348">
        <v>169</v>
      </c>
      <c r="AC348">
        <v>26</v>
      </c>
      <c r="AD348">
        <v>4</v>
      </c>
      <c r="AE348">
        <v>1</v>
      </c>
      <c r="AF348">
        <v>57</v>
      </c>
      <c r="AG348">
        <v>2</v>
      </c>
      <c r="AH348">
        <v>2</v>
      </c>
      <c r="AI348">
        <v>22</v>
      </c>
      <c r="AJ348">
        <v>32</v>
      </c>
      <c r="AK348">
        <v>1</v>
      </c>
      <c r="AL348">
        <v>0</v>
      </c>
      <c r="AM348">
        <v>1</v>
      </c>
      <c r="AN348">
        <v>0</v>
      </c>
      <c r="AO348">
        <v>0</v>
      </c>
      <c r="AP348">
        <v>9</v>
      </c>
      <c r="AQ348">
        <v>1</v>
      </c>
      <c r="AR348">
        <v>3</v>
      </c>
      <c r="AS348">
        <v>0</v>
      </c>
      <c r="AT348">
        <v>0</v>
      </c>
      <c r="AU348">
        <v>2</v>
      </c>
      <c r="AV348">
        <v>1</v>
      </c>
      <c r="AW348">
        <v>5</v>
      </c>
      <c r="AX348">
        <v>0</v>
      </c>
      <c r="AY348">
        <v>169</v>
      </c>
      <c r="AZ348">
        <v>43</v>
      </c>
      <c r="BA348">
        <v>14</v>
      </c>
      <c r="BB348">
        <v>1</v>
      </c>
      <c r="BC348">
        <v>11</v>
      </c>
      <c r="BD348">
        <v>1</v>
      </c>
      <c r="BE348">
        <v>0</v>
      </c>
      <c r="BF348">
        <v>0</v>
      </c>
      <c r="BG348">
        <v>2</v>
      </c>
      <c r="BH348">
        <v>3</v>
      </c>
      <c r="BI348">
        <v>0</v>
      </c>
      <c r="BJ348">
        <v>0</v>
      </c>
      <c r="BK348">
        <v>7</v>
      </c>
      <c r="BL348">
        <v>1</v>
      </c>
      <c r="BM348">
        <v>0</v>
      </c>
      <c r="BN348">
        <v>0</v>
      </c>
      <c r="BO348">
        <v>0</v>
      </c>
      <c r="BP348">
        <v>1</v>
      </c>
      <c r="BQ348">
        <v>0</v>
      </c>
      <c r="BR348">
        <v>0</v>
      </c>
      <c r="BS348">
        <v>0</v>
      </c>
      <c r="BT348">
        <v>1</v>
      </c>
      <c r="BU348">
        <v>1</v>
      </c>
      <c r="BV348">
        <v>0</v>
      </c>
      <c r="BW348">
        <v>43</v>
      </c>
      <c r="BX348">
        <v>13</v>
      </c>
      <c r="BY348">
        <v>3</v>
      </c>
      <c r="BZ348">
        <v>2</v>
      </c>
      <c r="CA348">
        <v>0</v>
      </c>
      <c r="CB348">
        <v>0</v>
      </c>
      <c r="CC348">
        <v>4</v>
      </c>
      <c r="CD348">
        <v>0</v>
      </c>
      <c r="CE348">
        <v>1</v>
      </c>
      <c r="CF348">
        <v>1</v>
      </c>
      <c r="CG348">
        <v>1</v>
      </c>
      <c r="CH348">
        <v>0</v>
      </c>
      <c r="CI348">
        <v>0</v>
      </c>
      <c r="CJ348">
        <v>1</v>
      </c>
      <c r="CK348">
        <v>13</v>
      </c>
      <c r="CL348">
        <v>16</v>
      </c>
      <c r="CM348">
        <v>4</v>
      </c>
      <c r="CN348">
        <v>3</v>
      </c>
      <c r="CO348">
        <v>0</v>
      </c>
      <c r="CP348">
        <v>6</v>
      </c>
      <c r="CQ348">
        <v>1</v>
      </c>
      <c r="CR348">
        <v>0</v>
      </c>
      <c r="CS348">
        <v>1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1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16</v>
      </c>
      <c r="DJ348">
        <v>15</v>
      </c>
      <c r="DK348">
        <v>2</v>
      </c>
      <c r="DL348">
        <v>8</v>
      </c>
      <c r="DM348">
        <v>0</v>
      </c>
      <c r="DN348">
        <v>1</v>
      </c>
      <c r="DO348">
        <v>0</v>
      </c>
      <c r="DP348">
        <v>0</v>
      </c>
      <c r="DQ348">
        <v>0</v>
      </c>
      <c r="DR348">
        <v>1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1</v>
      </c>
      <c r="EB348">
        <v>0</v>
      </c>
      <c r="EC348">
        <v>0</v>
      </c>
      <c r="ED348">
        <v>0</v>
      </c>
      <c r="EE348">
        <v>0</v>
      </c>
      <c r="EF348">
        <v>2</v>
      </c>
      <c r="EG348">
        <v>15</v>
      </c>
      <c r="EH348">
        <v>17</v>
      </c>
      <c r="EI348">
        <v>5</v>
      </c>
      <c r="EJ348">
        <v>2</v>
      </c>
      <c r="EK348">
        <v>1</v>
      </c>
      <c r="EL348">
        <v>0</v>
      </c>
      <c r="EM348">
        <v>0</v>
      </c>
      <c r="EN348">
        <v>1</v>
      </c>
      <c r="EO348">
        <v>0</v>
      </c>
      <c r="EP348">
        <v>0</v>
      </c>
      <c r="EQ348">
        <v>0</v>
      </c>
      <c r="ER348">
        <v>1</v>
      </c>
      <c r="ES348">
        <v>1</v>
      </c>
      <c r="ET348">
        <v>1</v>
      </c>
      <c r="EU348">
        <v>5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17</v>
      </c>
      <c r="FF348">
        <v>26</v>
      </c>
      <c r="FG348">
        <v>5</v>
      </c>
      <c r="FH348">
        <v>2</v>
      </c>
      <c r="FI348">
        <v>4</v>
      </c>
      <c r="FJ348">
        <v>0</v>
      </c>
      <c r="FK348">
        <v>1</v>
      </c>
      <c r="FL348">
        <v>1</v>
      </c>
      <c r="FM348">
        <v>0</v>
      </c>
      <c r="FN348">
        <v>2</v>
      </c>
      <c r="FO348">
        <v>4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2</v>
      </c>
      <c r="FV348">
        <v>0</v>
      </c>
      <c r="FW348">
        <v>0</v>
      </c>
      <c r="FX348">
        <v>1</v>
      </c>
      <c r="FY348">
        <v>4</v>
      </c>
      <c r="FZ348">
        <v>26</v>
      </c>
      <c r="GA348">
        <v>9</v>
      </c>
      <c r="GB348">
        <v>4</v>
      </c>
      <c r="GC348">
        <v>0</v>
      </c>
      <c r="GD348">
        <v>5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9</v>
      </c>
      <c r="GY348">
        <v>6</v>
      </c>
      <c r="GZ348">
        <v>1</v>
      </c>
      <c r="HA348">
        <v>0</v>
      </c>
      <c r="HB348">
        <v>0</v>
      </c>
      <c r="HC348">
        <v>1</v>
      </c>
      <c r="HD348">
        <v>0</v>
      </c>
      <c r="HE348">
        <v>0</v>
      </c>
      <c r="HF348">
        <v>1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2</v>
      </c>
      <c r="HR348">
        <v>1</v>
      </c>
      <c r="HS348">
        <v>0</v>
      </c>
      <c r="HT348">
        <v>0</v>
      </c>
      <c r="HU348">
        <v>0</v>
      </c>
      <c r="HV348">
        <v>6</v>
      </c>
      <c r="HW348">
        <v>2</v>
      </c>
      <c r="HX348">
        <v>1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1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2</v>
      </c>
      <c r="IM348" t="s">
        <v>0</v>
      </c>
      <c r="IN348" t="s">
        <v>0</v>
      </c>
      <c r="IO348" t="s">
        <v>0</v>
      </c>
      <c r="IP348" t="s">
        <v>0</v>
      </c>
      <c r="IQ348" t="s">
        <v>0</v>
      </c>
      <c r="IR348" t="s">
        <v>0</v>
      </c>
      <c r="IS348" t="s">
        <v>0</v>
      </c>
      <c r="IT348" t="s">
        <v>0</v>
      </c>
      <c r="IU348" t="s">
        <v>0</v>
      </c>
      <c r="IV348" t="s">
        <v>0</v>
      </c>
      <c r="IW348" t="s">
        <v>0</v>
      </c>
      <c r="IX348" t="s">
        <v>0</v>
      </c>
      <c r="IY348" t="s">
        <v>0</v>
      </c>
      <c r="IZ348" t="s">
        <v>0</v>
      </c>
    </row>
    <row r="349" spans="1:260">
      <c r="A349" t="s">
        <v>922</v>
      </c>
      <c r="B349" t="s">
        <v>913</v>
      </c>
      <c r="C349" t="str">
        <f>"180702"</f>
        <v>180702</v>
      </c>
      <c r="D349" t="s">
        <v>921</v>
      </c>
      <c r="E349">
        <v>11</v>
      </c>
      <c r="F349">
        <v>691</v>
      </c>
      <c r="G349">
        <v>530</v>
      </c>
      <c r="H349">
        <v>250</v>
      </c>
      <c r="I349">
        <v>280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280</v>
      </c>
      <c r="T349">
        <v>0</v>
      </c>
      <c r="U349">
        <v>0</v>
      </c>
      <c r="V349">
        <v>280</v>
      </c>
      <c r="W349">
        <v>15</v>
      </c>
      <c r="X349">
        <v>8</v>
      </c>
      <c r="Y349">
        <v>7</v>
      </c>
      <c r="Z349">
        <v>0</v>
      </c>
      <c r="AA349">
        <v>265</v>
      </c>
      <c r="AB349">
        <v>128</v>
      </c>
      <c r="AC349">
        <v>20</v>
      </c>
      <c r="AD349">
        <v>1</v>
      </c>
      <c r="AE349">
        <v>1</v>
      </c>
      <c r="AF349">
        <v>20</v>
      </c>
      <c r="AG349">
        <v>1</v>
      </c>
      <c r="AH349">
        <v>3</v>
      </c>
      <c r="AI349">
        <v>33</v>
      </c>
      <c r="AJ349">
        <v>19</v>
      </c>
      <c r="AK349">
        <v>3</v>
      </c>
      <c r="AL349">
        <v>1</v>
      </c>
      <c r="AM349">
        <v>0</v>
      </c>
      <c r="AN349">
        <v>0</v>
      </c>
      <c r="AO349">
        <v>0</v>
      </c>
      <c r="AP349">
        <v>13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13</v>
      </c>
      <c r="AX349">
        <v>0</v>
      </c>
      <c r="AY349">
        <v>128</v>
      </c>
      <c r="AZ349">
        <v>25</v>
      </c>
      <c r="BA349">
        <v>3</v>
      </c>
      <c r="BB349">
        <v>0</v>
      </c>
      <c r="BC349">
        <v>11</v>
      </c>
      <c r="BD349">
        <v>1</v>
      </c>
      <c r="BE349">
        <v>2</v>
      </c>
      <c r="BF349">
        <v>0</v>
      </c>
      <c r="BG349">
        <v>0</v>
      </c>
      <c r="BH349">
        <v>2</v>
      </c>
      <c r="BI349">
        <v>0</v>
      </c>
      <c r="BJ349">
        <v>0</v>
      </c>
      <c r="BK349">
        <v>5</v>
      </c>
      <c r="BL349">
        <v>1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25</v>
      </c>
      <c r="BX349">
        <v>6</v>
      </c>
      <c r="BY349">
        <v>4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2</v>
      </c>
      <c r="CK349">
        <v>6</v>
      </c>
      <c r="CL349">
        <v>25</v>
      </c>
      <c r="CM349">
        <v>8</v>
      </c>
      <c r="CN349">
        <v>0</v>
      </c>
      <c r="CO349">
        <v>0</v>
      </c>
      <c r="CP349">
        <v>8</v>
      </c>
      <c r="CQ349">
        <v>0</v>
      </c>
      <c r="CR349">
        <v>1</v>
      </c>
      <c r="CS349">
        <v>1</v>
      </c>
      <c r="CT349">
        <v>0</v>
      </c>
      <c r="CU349">
        <v>0</v>
      </c>
      <c r="CV349">
        <v>1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2</v>
      </c>
      <c r="DE349">
        <v>0</v>
      </c>
      <c r="DF349">
        <v>0</v>
      </c>
      <c r="DG349">
        <v>1</v>
      </c>
      <c r="DH349">
        <v>3</v>
      </c>
      <c r="DI349">
        <v>25</v>
      </c>
      <c r="DJ349">
        <v>18</v>
      </c>
      <c r="DK349">
        <v>1</v>
      </c>
      <c r="DL349">
        <v>14</v>
      </c>
      <c r="DM349">
        <v>1</v>
      </c>
      <c r="DN349">
        <v>0</v>
      </c>
      <c r="DO349">
        <v>0</v>
      </c>
      <c r="DP349">
        <v>0</v>
      </c>
      <c r="DQ349">
        <v>0</v>
      </c>
      <c r="DR349">
        <v>1</v>
      </c>
      <c r="DS349">
        <v>0</v>
      </c>
      <c r="DT349">
        <v>0</v>
      </c>
      <c r="DU349">
        <v>0</v>
      </c>
      <c r="DV349">
        <v>1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18</v>
      </c>
      <c r="EH349">
        <v>9</v>
      </c>
      <c r="EI349">
        <v>3</v>
      </c>
      <c r="EJ349">
        <v>4</v>
      </c>
      <c r="EK349">
        <v>0</v>
      </c>
      <c r="EL349">
        <v>0</v>
      </c>
      <c r="EM349">
        <v>0</v>
      </c>
      <c r="EN349">
        <v>0</v>
      </c>
      <c r="EO349">
        <v>1</v>
      </c>
      <c r="EP349">
        <v>0</v>
      </c>
      <c r="EQ349">
        <v>0</v>
      </c>
      <c r="ER349">
        <v>1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9</v>
      </c>
      <c r="FF349">
        <v>37</v>
      </c>
      <c r="FG349">
        <v>11</v>
      </c>
      <c r="FH349">
        <v>9</v>
      </c>
      <c r="FI349">
        <v>4</v>
      </c>
      <c r="FJ349">
        <v>1</v>
      </c>
      <c r="FK349">
        <v>1</v>
      </c>
      <c r="FL349">
        <v>3</v>
      </c>
      <c r="FM349">
        <v>3</v>
      </c>
      <c r="FN349">
        <v>1</v>
      </c>
      <c r="FO349">
        <v>0</v>
      </c>
      <c r="FP349">
        <v>0</v>
      </c>
      <c r="FQ349">
        <v>0</v>
      </c>
      <c r="FR349">
        <v>2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1</v>
      </c>
      <c r="FY349">
        <v>1</v>
      </c>
      <c r="FZ349">
        <v>37</v>
      </c>
      <c r="GA349">
        <v>14</v>
      </c>
      <c r="GB349">
        <v>4</v>
      </c>
      <c r="GC349">
        <v>0</v>
      </c>
      <c r="GD349">
        <v>9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1</v>
      </c>
      <c r="GX349">
        <v>14</v>
      </c>
      <c r="GY349">
        <v>3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1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1</v>
      </c>
      <c r="HR349">
        <v>0</v>
      </c>
      <c r="HS349">
        <v>0</v>
      </c>
      <c r="HT349">
        <v>1</v>
      </c>
      <c r="HU349">
        <v>0</v>
      </c>
      <c r="HV349">
        <v>3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 t="s">
        <v>0</v>
      </c>
      <c r="IN349" t="s">
        <v>0</v>
      </c>
      <c r="IO349" t="s">
        <v>0</v>
      </c>
      <c r="IP349" t="s">
        <v>0</v>
      </c>
      <c r="IQ349" t="s">
        <v>0</v>
      </c>
      <c r="IR349" t="s">
        <v>0</v>
      </c>
      <c r="IS349" t="s">
        <v>0</v>
      </c>
      <c r="IT349" t="s">
        <v>0</v>
      </c>
      <c r="IU349" t="s">
        <v>0</v>
      </c>
      <c r="IV349" t="s">
        <v>0</v>
      </c>
      <c r="IW349" t="s">
        <v>0</v>
      </c>
      <c r="IX349" t="s">
        <v>0</v>
      </c>
      <c r="IY349" t="s">
        <v>0</v>
      </c>
      <c r="IZ349" t="s">
        <v>0</v>
      </c>
    </row>
    <row r="350" spans="1:260">
      <c r="A350" t="s">
        <v>920</v>
      </c>
      <c r="B350" t="s">
        <v>913</v>
      </c>
      <c r="C350" t="str">
        <f>"180702"</f>
        <v>180702</v>
      </c>
      <c r="D350" t="s">
        <v>919</v>
      </c>
      <c r="E350">
        <v>12</v>
      </c>
      <c r="F350">
        <v>1087</v>
      </c>
      <c r="G350">
        <v>830</v>
      </c>
      <c r="H350">
        <v>312</v>
      </c>
      <c r="I350">
        <v>518</v>
      </c>
      <c r="J350">
        <v>0</v>
      </c>
      <c r="K350">
        <v>3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518</v>
      </c>
      <c r="T350">
        <v>0</v>
      </c>
      <c r="U350">
        <v>0</v>
      </c>
      <c r="V350">
        <v>518</v>
      </c>
      <c r="W350">
        <v>14</v>
      </c>
      <c r="X350">
        <v>10</v>
      </c>
      <c r="Y350">
        <v>3</v>
      </c>
      <c r="Z350">
        <v>1</v>
      </c>
      <c r="AA350">
        <v>504</v>
      </c>
      <c r="AB350">
        <v>264</v>
      </c>
      <c r="AC350">
        <v>29</v>
      </c>
      <c r="AD350">
        <v>2</v>
      </c>
      <c r="AE350">
        <v>2</v>
      </c>
      <c r="AF350">
        <v>66</v>
      </c>
      <c r="AG350">
        <v>1</v>
      </c>
      <c r="AH350">
        <v>10</v>
      </c>
      <c r="AI350">
        <v>63</v>
      </c>
      <c r="AJ350">
        <v>56</v>
      </c>
      <c r="AK350">
        <v>0</v>
      </c>
      <c r="AL350">
        <v>2</v>
      </c>
      <c r="AM350">
        <v>0</v>
      </c>
      <c r="AN350">
        <v>0</v>
      </c>
      <c r="AO350">
        <v>0</v>
      </c>
      <c r="AP350">
        <v>8</v>
      </c>
      <c r="AQ350">
        <v>4</v>
      </c>
      <c r="AR350">
        <v>0</v>
      </c>
      <c r="AS350">
        <v>0</v>
      </c>
      <c r="AT350">
        <v>4</v>
      </c>
      <c r="AU350">
        <v>1</v>
      </c>
      <c r="AV350">
        <v>2</v>
      </c>
      <c r="AW350">
        <v>13</v>
      </c>
      <c r="AX350">
        <v>1</v>
      </c>
      <c r="AY350">
        <v>264</v>
      </c>
      <c r="AZ350">
        <v>64</v>
      </c>
      <c r="BA350">
        <v>20</v>
      </c>
      <c r="BB350">
        <v>0</v>
      </c>
      <c r="BC350">
        <v>21</v>
      </c>
      <c r="BD350">
        <v>4</v>
      </c>
      <c r="BE350">
        <v>0</v>
      </c>
      <c r="BF350">
        <v>1</v>
      </c>
      <c r="BG350">
        <v>5</v>
      </c>
      <c r="BH350">
        <v>1</v>
      </c>
      <c r="BI350">
        <v>0</v>
      </c>
      <c r="BJ350">
        <v>0</v>
      </c>
      <c r="BK350">
        <v>4</v>
      </c>
      <c r="BL350">
        <v>2</v>
      </c>
      <c r="BM350">
        <v>1</v>
      </c>
      <c r="BN350">
        <v>0</v>
      </c>
      <c r="BO350">
        <v>1</v>
      </c>
      <c r="BP350">
        <v>0</v>
      </c>
      <c r="BQ350">
        <v>0</v>
      </c>
      <c r="BR350">
        <v>0</v>
      </c>
      <c r="BS350">
        <v>2</v>
      </c>
      <c r="BT350">
        <v>0</v>
      </c>
      <c r="BU350">
        <v>2</v>
      </c>
      <c r="BV350">
        <v>0</v>
      </c>
      <c r="BW350">
        <v>64</v>
      </c>
      <c r="BX350">
        <v>10</v>
      </c>
      <c r="BY350">
        <v>4</v>
      </c>
      <c r="BZ350">
        <v>2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1</v>
      </c>
      <c r="CJ350">
        <v>3</v>
      </c>
      <c r="CK350">
        <v>10</v>
      </c>
      <c r="CL350">
        <v>14</v>
      </c>
      <c r="CM350">
        <v>7</v>
      </c>
      <c r="CN350">
        <v>1</v>
      </c>
      <c r="CO350">
        <v>0</v>
      </c>
      <c r="CP350">
        <v>1</v>
      </c>
      <c r="CQ350">
        <v>0</v>
      </c>
      <c r="CR350">
        <v>1</v>
      </c>
      <c r="CS350">
        <v>0</v>
      </c>
      <c r="CT350">
        <v>0</v>
      </c>
      <c r="CU350">
        <v>0</v>
      </c>
      <c r="CV350">
        <v>1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1</v>
      </c>
      <c r="DD350">
        <v>0</v>
      </c>
      <c r="DE350">
        <v>0</v>
      </c>
      <c r="DF350">
        <v>0</v>
      </c>
      <c r="DG350">
        <v>1</v>
      </c>
      <c r="DH350">
        <v>1</v>
      </c>
      <c r="DI350">
        <v>14</v>
      </c>
      <c r="DJ350">
        <v>34</v>
      </c>
      <c r="DK350">
        <v>1</v>
      </c>
      <c r="DL350">
        <v>18</v>
      </c>
      <c r="DM350">
        <v>5</v>
      </c>
      <c r="DN350">
        <v>0</v>
      </c>
      <c r="DO350">
        <v>0</v>
      </c>
      <c r="DP350">
        <v>0</v>
      </c>
      <c r="DQ350">
        <v>0</v>
      </c>
      <c r="DR350">
        <v>1</v>
      </c>
      <c r="DS350">
        <v>0</v>
      </c>
      <c r="DT350">
        <v>0</v>
      </c>
      <c r="DU350">
        <v>3</v>
      </c>
      <c r="DV350">
        <v>0</v>
      </c>
      <c r="DW350">
        <v>0</v>
      </c>
      <c r="DX350">
        <v>0</v>
      </c>
      <c r="DY350">
        <v>0</v>
      </c>
      <c r="DZ350">
        <v>4</v>
      </c>
      <c r="EA350">
        <v>1</v>
      </c>
      <c r="EB350">
        <v>0</v>
      </c>
      <c r="EC350">
        <v>0</v>
      </c>
      <c r="ED350">
        <v>0</v>
      </c>
      <c r="EE350">
        <v>0</v>
      </c>
      <c r="EF350">
        <v>1</v>
      </c>
      <c r="EG350">
        <v>34</v>
      </c>
      <c r="EH350">
        <v>21</v>
      </c>
      <c r="EI350">
        <v>13</v>
      </c>
      <c r="EJ350">
        <v>4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1</v>
      </c>
      <c r="EQ350">
        <v>0</v>
      </c>
      <c r="ER350">
        <v>0</v>
      </c>
      <c r="ES350">
        <v>1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2</v>
      </c>
      <c r="FD350">
        <v>0</v>
      </c>
      <c r="FE350">
        <v>21</v>
      </c>
      <c r="FF350">
        <v>67</v>
      </c>
      <c r="FG350">
        <v>12</v>
      </c>
      <c r="FH350">
        <v>14</v>
      </c>
      <c r="FI350">
        <v>7</v>
      </c>
      <c r="FJ350">
        <v>1</v>
      </c>
      <c r="FK350">
        <v>2</v>
      </c>
      <c r="FL350">
        <v>0</v>
      </c>
      <c r="FM350">
        <v>0</v>
      </c>
      <c r="FN350">
        <v>1</v>
      </c>
      <c r="FO350">
        <v>13</v>
      </c>
      <c r="FP350">
        <v>0</v>
      </c>
      <c r="FQ350">
        <v>0</v>
      </c>
      <c r="FR350">
        <v>1</v>
      </c>
      <c r="FS350">
        <v>1</v>
      </c>
      <c r="FT350">
        <v>1</v>
      </c>
      <c r="FU350">
        <v>0</v>
      </c>
      <c r="FV350">
        <v>0</v>
      </c>
      <c r="FW350">
        <v>1</v>
      </c>
      <c r="FX350">
        <v>7</v>
      </c>
      <c r="FY350">
        <v>6</v>
      </c>
      <c r="FZ350">
        <v>67</v>
      </c>
      <c r="GA350">
        <v>19</v>
      </c>
      <c r="GB350">
        <v>7</v>
      </c>
      <c r="GC350">
        <v>1</v>
      </c>
      <c r="GD350">
        <v>6</v>
      </c>
      <c r="GE350">
        <v>0</v>
      </c>
      <c r="GF350">
        <v>0</v>
      </c>
      <c r="GG350">
        <v>0</v>
      </c>
      <c r="GH350">
        <v>1</v>
      </c>
      <c r="GI350">
        <v>0</v>
      </c>
      <c r="GJ350">
        <v>1</v>
      </c>
      <c r="GK350">
        <v>0</v>
      </c>
      <c r="GL350">
        <v>0</v>
      </c>
      <c r="GM350">
        <v>1</v>
      </c>
      <c r="GN350">
        <v>0</v>
      </c>
      <c r="GO350">
        <v>0</v>
      </c>
      <c r="GP350">
        <v>0</v>
      </c>
      <c r="GQ350">
        <v>0</v>
      </c>
      <c r="GR350">
        <v>0</v>
      </c>
      <c r="GS350">
        <v>0</v>
      </c>
      <c r="GT350">
        <v>0</v>
      </c>
      <c r="GU350">
        <v>0</v>
      </c>
      <c r="GV350">
        <v>1</v>
      </c>
      <c r="GW350">
        <v>1</v>
      </c>
      <c r="GX350">
        <v>19</v>
      </c>
      <c r="GY350">
        <v>7</v>
      </c>
      <c r="GZ350">
        <v>1</v>
      </c>
      <c r="HA350">
        <v>0</v>
      </c>
      <c r="HB350">
        <v>1</v>
      </c>
      <c r="HC350">
        <v>0</v>
      </c>
      <c r="HD350">
        <v>0</v>
      </c>
      <c r="HE350">
        <v>0</v>
      </c>
      <c r="HF350">
        <v>3</v>
      </c>
      <c r="HG350">
        <v>0</v>
      </c>
      <c r="HH350">
        <v>0</v>
      </c>
      <c r="HI350">
        <v>1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1</v>
      </c>
      <c r="HV350">
        <v>7</v>
      </c>
      <c r="HW350">
        <v>4</v>
      </c>
      <c r="HX350">
        <v>3</v>
      </c>
      <c r="HY350">
        <v>0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1</v>
      </c>
      <c r="IK350">
        <v>0</v>
      </c>
      <c r="IL350">
        <v>4</v>
      </c>
      <c r="IM350" t="s">
        <v>0</v>
      </c>
      <c r="IN350" t="s">
        <v>0</v>
      </c>
      <c r="IO350" t="s">
        <v>0</v>
      </c>
      <c r="IP350" t="s">
        <v>0</v>
      </c>
      <c r="IQ350" t="s">
        <v>0</v>
      </c>
      <c r="IR350" t="s">
        <v>0</v>
      </c>
      <c r="IS350" t="s">
        <v>0</v>
      </c>
      <c r="IT350" t="s">
        <v>0</v>
      </c>
      <c r="IU350" t="s">
        <v>0</v>
      </c>
      <c r="IV350" t="s">
        <v>0</v>
      </c>
      <c r="IW350" t="s">
        <v>0</v>
      </c>
      <c r="IX350" t="s">
        <v>0</v>
      </c>
      <c r="IY350" t="s">
        <v>0</v>
      </c>
      <c r="IZ350" t="s">
        <v>0</v>
      </c>
    </row>
    <row r="351" spans="1:260">
      <c r="A351" t="s">
        <v>918</v>
      </c>
      <c r="B351" t="s">
        <v>913</v>
      </c>
      <c r="C351" t="str">
        <f>"180702"</f>
        <v>180702</v>
      </c>
      <c r="D351" t="s">
        <v>917</v>
      </c>
      <c r="E351">
        <v>13</v>
      </c>
      <c r="F351">
        <v>954</v>
      </c>
      <c r="G351">
        <v>730</v>
      </c>
      <c r="H351">
        <v>315</v>
      </c>
      <c r="I351">
        <v>415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415</v>
      </c>
      <c r="T351">
        <v>0</v>
      </c>
      <c r="U351">
        <v>0</v>
      </c>
      <c r="V351">
        <v>415</v>
      </c>
      <c r="W351">
        <v>21</v>
      </c>
      <c r="X351">
        <v>14</v>
      </c>
      <c r="Y351">
        <v>3</v>
      </c>
      <c r="Z351">
        <v>4</v>
      </c>
      <c r="AA351">
        <v>394</v>
      </c>
      <c r="AB351">
        <v>284</v>
      </c>
      <c r="AC351">
        <v>44</v>
      </c>
      <c r="AD351">
        <v>5</v>
      </c>
      <c r="AE351">
        <v>5</v>
      </c>
      <c r="AF351">
        <v>90</v>
      </c>
      <c r="AG351">
        <v>5</v>
      </c>
      <c r="AH351">
        <v>5</v>
      </c>
      <c r="AI351">
        <v>33</v>
      </c>
      <c r="AJ351">
        <v>30</v>
      </c>
      <c r="AK351">
        <v>0</v>
      </c>
      <c r="AL351">
        <v>1</v>
      </c>
      <c r="AM351">
        <v>0</v>
      </c>
      <c r="AN351">
        <v>0</v>
      </c>
      <c r="AO351">
        <v>0</v>
      </c>
      <c r="AP351">
        <v>41</v>
      </c>
      <c r="AQ351">
        <v>1</v>
      </c>
      <c r="AR351">
        <v>0</v>
      </c>
      <c r="AS351">
        <v>0</v>
      </c>
      <c r="AT351">
        <v>1</v>
      </c>
      <c r="AU351">
        <v>2</v>
      </c>
      <c r="AV351">
        <v>3</v>
      </c>
      <c r="AW351">
        <v>15</v>
      </c>
      <c r="AX351">
        <v>3</v>
      </c>
      <c r="AY351">
        <v>284</v>
      </c>
      <c r="AZ351">
        <v>20</v>
      </c>
      <c r="BA351">
        <v>10</v>
      </c>
      <c r="BB351">
        <v>1</v>
      </c>
      <c r="BC351">
        <v>7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1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1</v>
      </c>
      <c r="BV351">
        <v>0</v>
      </c>
      <c r="BW351">
        <v>20</v>
      </c>
      <c r="BX351">
        <v>1</v>
      </c>
      <c r="BY351">
        <v>1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1</v>
      </c>
      <c r="CL351">
        <v>18</v>
      </c>
      <c r="CM351">
        <v>8</v>
      </c>
      <c r="CN351">
        <v>3</v>
      </c>
      <c r="CO351">
        <v>1</v>
      </c>
      <c r="CP351">
        <v>1</v>
      </c>
      <c r="CQ351">
        <v>0</v>
      </c>
      <c r="CR351">
        <v>0</v>
      </c>
      <c r="CS351">
        <v>0</v>
      </c>
      <c r="CT351">
        <v>1</v>
      </c>
      <c r="CU351">
        <v>0</v>
      </c>
      <c r="CV351">
        <v>2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1</v>
      </c>
      <c r="DF351">
        <v>0</v>
      </c>
      <c r="DG351">
        <v>1</v>
      </c>
      <c r="DH351">
        <v>0</v>
      </c>
      <c r="DI351">
        <v>18</v>
      </c>
      <c r="DJ351">
        <v>18</v>
      </c>
      <c r="DK351">
        <v>0</v>
      </c>
      <c r="DL351">
        <v>9</v>
      </c>
      <c r="DM351">
        <v>1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1</v>
      </c>
      <c r="DU351">
        <v>4</v>
      </c>
      <c r="DV351">
        <v>0</v>
      </c>
      <c r="DW351">
        <v>0</v>
      </c>
      <c r="DX351">
        <v>0</v>
      </c>
      <c r="DY351">
        <v>0</v>
      </c>
      <c r="DZ351">
        <v>2</v>
      </c>
      <c r="EA351">
        <v>1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18</v>
      </c>
      <c r="EH351">
        <v>2</v>
      </c>
      <c r="EI351">
        <v>1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1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2</v>
      </c>
      <c r="FF351">
        <v>39</v>
      </c>
      <c r="FG351">
        <v>12</v>
      </c>
      <c r="FH351">
        <v>1</v>
      </c>
      <c r="FI351">
        <v>5</v>
      </c>
      <c r="FJ351">
        <v>0</v>
      </c>
      <c r="FK351">
        <v>1</v>
      </c>
      <c r="FL351">
        <v>2</v>
      </c>
      <c r="FM351">
        <v>0</v>
      </c>
      <c r="FN351">
        <v>0</v>
      </c>
      <c r="FO351">
        <v>3</v>
      </c>
      <c r="FP351">
        <v>0</v>
      </c>
      <c r="FQ351">
        <v>2</v>
      </c>
      <c r="FR351">
        <v>3</v>
      </c>
      <c r="FS351">
        <v>1</v>
      </c>
      <c r="FT351">
        <v>1</v>
      </c>
      <c r="FU351">
        <v>3</v>
      </c>
      <c r="FV351">
        <v>0</v>
      </c>
      <c r="FW351">
        <v>0</v>
      </c>
      <c r="FX351">
        <v>1</v>
      </c>
      <c r="FY351">
        <v>4</v>
      </c>
      <c r="FZ351">
        <v>39</v>
      </c>
      <c r="GA351">
        <v>6</v>
      </c>
      <c r="GB351">
        <v>3</v>
      </c>
      <c r="GC351">
        <v>0</v>
      </c>
      <c r="GD351">
        <v>2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1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0</v>
      </c>
      <c r="GQ351">
        <v>0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6</v>
      </c>
      <c r="GY351">
        <v>3</v>
      </c>
      <c r="GZ351">
        <v>2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1</v>
      </c>
      <c r="HS351">
        <v>0</v>
      </c>
      <c r="HT351">
        <v>0</v>
      </c>
      <c r="HU351">
        <v>0</v>
      </c>
      <c r="HV351">
        <v>3</v>
      </c>
      <c r="HW351">
        <v>3</v>
      </c>
      <c r="HX351">
        <v>3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3</v>
      </c>
      <c r="IM351" t="s">
        <v>0</v>
      </c>
      <c r="IN351" t="s">
        <v>0</v>
      </c>
      <c r="IO351" t="s">
        <v>0</v>
      </c>
      <c r="IP351" t="s">
        <v>0</v>
      </c>
      <c r="IQ351" t="s">
        <v>0</v>
      </c>
      <c r="IR351" t="s">
        <v>0</v>
      </c>
      <c r="IS351" t="s">
        <v>0</v>
      </c>
      <c r="IT351" t="s">
        <v>0</v>
      </c>
      <c r="IU351" t="s">
        <v>0</v>
      </c>
      <c r="IV351" t="s">
        <v>0</v>
      </c>
      <c r="IW351" t="s">
        <v>0</v>
      </c>
      <c r="IX351" t="s">
        <v>0</v>
      </c>
      <c r="IY351" t="s">
        <v>0</v>
      </c>
      <c r="IZ351" t="s">
        <v>0</v>
      </c>
    </row>
    <row r="352" spans="1:260">
      <c r="A352" t="s">
        <v>916</v>
      </c>
      <c r="B352" t="s">
        <v>913</v>
      </c>
      <c r="C352" t="str">
        <f>"180702"</f>
        <v>180702</v>
      </c>
      <c r="D352" t="s">
        <v>915</v>
      </c>
      <c r="E352">
        <v>14</v>
      </c>
      <c r="F352">
        <v>509</v>
      </c>
      <c r="G352">
        <v>390</v>
      </c>
      <c r="H352">
        <v>259</v>
      </c>
      <c r="I352">
        <v>131</v>
      </c>
      <c r="J352">
        <v>0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131</v>
      </c>
      <c r="T352">
        <v>0</v>
      </c>
      <c r="U352">
        <v>0</v>
      </c>
      <c r="V352">
        <v>131</v>
      </c>
      <c r="W352">
        <v>8</v>
      </c>
      <c r="X352">
        <v>5</v>
      </c>
      <c r="Y352">
        <v>3</v>
      </c>
      <c r="Z352">
        <v>0</v>
      </c>
      <c r="AA352">
        <v>123</v>
      </c>
      <c r="AB352">
        <v>75</v>
      </c>
      <c r="AC352">
        <v>17</v>
      </c>
      <c r="AD352">
        <v>1</v>
      </c>
      <c r="AE352">
        <v>1</v>
      </c>
      <c r="AF352">
        <v>14</v>
      </c>
      <c r="AG352">
        <v>1</v>
      </c>
      <c r="AH352">
        <v>2</v>
      </c>
      <c r="AI352">
        <v>10</v>
      </c>
      <c r="AJ352">
        <v>13</v>
      </c>
      <c r="AK352">
        <v>0</v>
      </c>
      <c r="AL352">
        <v>1</v>
      </c>
      <c r="AM352">
        <v>1</v>
      </c>
      <c r="AN352">
        <v>1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1</v>
      </c>
      <c r="AV352">
        <v>0</v>
      </c>
      <c r="AW352">
        <v>9</v>
      </c>
      <c r="AX352">
        <v>3</v>
      </c>
      <c r="AY352">
        <v>75</v>
      </c>
      <c r="AZ352">
        <v>18</v>
      </c>
      <c r="BA352">
        <v>9</v>
      </c>
      <c r="BB352">
        <v>2</v>
      </c>
      <c r="BC352">
        <v>3</v>
      </c>
      <c r="BD352">
        <v>0</v>
      </c>
      <c r="BE352">
        <v>0</v>
      </c>
      <c r="BF352">
        <v>0</v>
      </c>
      <c r="BG352">
        <v>0</v>
      </c>
      <c r="BH352">
        <v>1</v>
      </c>
      <c r="BI352">
        <v>0</v>
      </c>
      <c r="BJ352">
        <v>0</v>
      </c>
      <c r="BK352">
        <v>1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1</v>
      </c>
      <c r="BV352">
        <v>1</v>
      </c>
      <c r="BW352">
        <v>18</v>
      </c>
      <c r="BX352">
        <v>3</v>
      </c>
      <c r="BY352">
        <v>2</v>
      </c>
      <c r="BZ352">
        <v>0</v>
      </c>
      <c r="CA352">
        <v>0</v>
      </c>
      <c r="CB352">
        <v>0</v>
      </c>
      <c r="CC352">
        <v>0</v>
      </c>
      <c r="CD352">
        <v>1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3</v>
      </c>
      <c r="CL352">
        <v>6</v>
      </c>
      <c r="CM352">
        <v>5</v>
      </c>
      <c r="CN352">
        <v>0</v>
      </c>
      <c r="CO352">
        <v>1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6</v>
      </c>
      <c r="DJ352">
        <v>5</v>
      </c>
      <c r="DK352">
        <v>0</v>
      </c>
      <c r="DL352">
        <v>4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1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5</v>
      </c>
      <c r="EH352">
        <v>3</v>
      </c>
      <c r="EI352">
        <v>1</v>
      </c>
      <c r="EJ352">
        <v>1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1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3</v>
      </c>
      <c r="FF352">
        <v>8</v>
      </c>
      <c r="FG352">
        <v>0</v>
      </c>
      <c r="FH352">
        <v>3</v>
      </c>
      <c r="FI352">
        <v>2</v>
      </c>
      <c r="FJ352">
        <v>0</v>
      </c>
      <c r="FK352">
        <v>0</v>
      </c>
      <c r="FL352">
        <v>1</v>
      </c>
      <c r="FM352">
        <v>0</v>
      </c>
      <c r="FN352">
        <v>1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1</v>
      </c>
      <c r="FY352">
        <v>0</v>
      </c>
      <c r="FZ352">
        <v>8</v>
      </c>
      <c r="GA352">
        <v>4</v>
      </c>
      <c r="GB352">
        <v>2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1</v>
      </c>
      <c r="GK352">
        <v>0</v>
      </c>
      <c r="GL352">
        <v>1</v>
      </c>
      <c r="GM352">
        <v>0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4</v>
      </c>
      <c r="GY352">
        <v>1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1</v>
      </c>
      <c r="HF352">
        <v>0</v>
      </c>
      <c r="HG352">
        <v>0</v>
      </c>
      <c r="HH352">
        <v>0</v>
      </c>
      <c r="HI352">
        <v>0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0</v>
      </c>
      <c r="HV352">
        <v>1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 t="s">
        <v>0</v>
      </c>
      <c r="IN352" t="s">
        <v>0</v>
      </c>
      <c r="IO352" t="s">
        <v>0</v>
      </c>
      <c r="IP352" t="s">
        <v>0</v>
      </c>
      <c r="IQ352" t="s">
        <v>0</v>
      </c>
      <c r="IR352" t="s">
        <v>0</v>
      </c>
      <c r="IS352" t="s">
        <v>0</v>
      </c>
      <c r="IT352" t="s">
        <v>0</v>
      </c>
      <c r="IU352" t="s">
        <v>0</v>
      </c>
      <c r="IV352" t="s">
        <v>0</v>
      </c>
      <c r="IW352" t="s">
        <v>0</v>
      </c>
      <c r="IX352" t="s">
        <v>0</v>
      </c>
      <c r="IY352" t="s">
        <v>0</v>
      </c>
      <c r="IZ352" t="s">
        <v>0</v>
      </c>
    </row>
    <row r="353" spans="1:260">
      <c r="A353" t="s">
        <v>914</v>
      </c>
      <c r="B353" t="s">
        <v>913</v>
      </c>
      <c r="C353" t="str">
        <f>"180702"</f>
        <v>180702</v>
      </c>
      <c r="D353" t="s">
        <v>912</v>
      </c>
      <c r="E353">
        <v>15</v>
      </c>
      <c r="F353">
        <v>874</v>
      </c>
      <c r="G353">
        <v>670</v>
      </c>
      <c r="H353">
        <v>362</v>
      </c>
      <c r="I353">
        <v>308</v>
      </c>
      <c r="J353">
        <v>0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308</v>
      </c>
      <c r="T353">
        <v>0</v>
      </c>
      <c r="U353">
        <v>0</v>
      </c>
      <c r="V353">
        <v>308</v>
      </c>
      <c r="W353">
        <v>15</v>
      </c>
      <c r="X353">
        <v>9</v>
      </c>
      <c r="Y353">
        <v>5</v>
      </c>
      <c r="Z353">
        <v>1</v>
      </c>
      <c r="AA353">
        <v>293</v>
      </c>
      <c r="AB353">
        <v>132</v>
      </c>
      <c r="AC353">
        <v>19</v>
      </c>
      <c r="AD353">
        <v>2</v>
      </c>
      <c r="AE353">
        <v>3</v>
      </c>
      <c r="AF353">
        <v>29</v>
      </c>
      <c r="AG353">
        <v>0</v>
      </c>
      <c r="AH353">
        <v>2</v>
      </c>
      <c r="AI353">
        <v>34</v>
      </c>
      <c r="AJ353">
        <v>27</v>
      </c>
      <c r="AK353">
        <v>2</v>
      </c>
      <c r="AL353">
        <v>1</v>
      </c>
      <c r="AM353">
        <v>0</v>
      </c>
      <c r="AN353">
        <v>0</v>
      </c>
      <c r="AO353">
        <v>0</v>
      </c>
      <c r="AP353">
        <v>3</v>
      </c>
      <c r="AQ353">
        <v>0</v>
      </c>
      <c r="AR353">
        <v>1</v>
      </c>
      <c r="AS353">
        <v>0</v>
      </c>
      <c r="AT353">
        <v>0</v>
      </c>
      <c r="AU353">
        <v>2</v>
      </c>
      <c r="AV353">
        <v>0</v>
      </c>
      <c r="AW353">
        <v>5</v>
      </c>
      <c r="AX353">
        <v>2</v>
      </c>
      <c r="AY353">
        <v>132</v>
      </c>
      <c r="AZ353">
        <v>25</v>
      </c>
      <c r="BA353">
        <v>16</v>
      </c>
      <c r="BB353">
        <v>0</v>
      </c>
      <c r="BC353">
        <v>3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1</v>
      </c>
      <c r="BL353">
        <v>0</v>
      </c>
      <c r="BM353">
        <v>0</v>
      </c>
      <c r="BN353">
        <v>0</v>
      </c>
      <c r="BO353">
        <v>1</v>
      </c>
      <c r="BP353">
        <v>0</v>
      </c>
      <c r="BQ353">
        <v>0</v>
      </c>
      <c r="BR353">
        <v>0</v>
      </c>
      <c r="BS353">
        <v>1</v>
      </c>
      <c r="BT353">
        <v>1</v>
      </c>
      <c r="BU353">
        <v>0</v>
      </c>
      <c r="BV353">
        <v>2</v>
      </c>
      <c r="BW353">
        <v>25</v>
      </c>
      <c r="BX353">
        <v>7</v>
      </c>
      <c r="BY353">
        <v>3</v>
      </c>
      <c r="BZ353">
        <v>0</v>
      </c>
      <c r="CA353">
        <v>1</v>
      </c>
      <c r="CB353">
        <v>0</v>
      </c>
      <c r="CC353">
        <v>0</v>
      </c>
      <c r="CD353">
        <v>0</v>
      </c>
      <c r="CE353">
        <v>1</v>
      </c>
      <c r="CF353">
        <v>1</v>
      </c>
      <c r="CG353">
        <v>0</v>
      </c>
      <c r="CH353">
        <v>0</v>
      </c>
      <c r="CI353">
        <v>0</v>
      </c>
      <c r="CJ353">
        <v>1</v>
      </c>
      <c r="CK353">
        <v>7</v>
      </c>
      <c r="CL353">
        <v>12</v>
      </c>
      <c r="CM353">
        <v>5</v>
      </c>
      <c r="CN353">
        <v>0</v>
      </c>
      <c r="CO353">
        <v>0</v>
      </c>
      <c r="CP353">
        <v>1</v>
      </c>
      <c r="CQ353">
        <v>3</v>
      </c>
      <c r="CR353">
        <v>0</v>
      </c>
      <c r="CS353">
        <v>0</v>
      </c>
      <c r="CT353">
        <v>1</v>
      </c>
      <c r="CU353">
        <v>1</v>
      </c>
      <c r="CV353">
        <v>1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12</v>
      </c>
      <c r="DJ353">
        <v>76</v>
      </c>
      <c r="DK353">
        <v>1</v>
      </c>
      <c r="DL353">
        <v>59</v>
      </c>
      <c r="DM353">
        <v>0</v>
      </c>
      <c r="DN353">
        <v>3</v>
      </c>
      <c r="DO353">
        <v>0</v>
      </c>
      <c r="DP353">
        <v>0</v>
      </c>
      <c r="DQ353">
        <v>0</v>
      </c>
      <c r="DR353">
        <v>1</v>
      </c>
      <c r="DS353">
        <v>0</v>
      </c>
      <c r="DT353">
        <v>0</v>
      </c>
      <c r="DU353">
        <v>9</v>
      </c>
      <c r="DV353">
        <v>0</v>
      </c>
      <c r="DW353">
        <v>0</v>
      </c>
      <c r="DX353">
        <v>3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76</v>
      </c>
      <c r="EH353">
        <v>14</v>
      </c>
      <c r="EI353">
        <v>6</v>
      </c>
      <c r="EJ353">
        <v>1</v>
      </c>
      <c r="EK353">
        <v>0</v>
      </c>
      <c r="EL353">
        <v>0</v>
      </c>
      <c r="EM353">
        <v>0</v>
      </c>
      <c r="EN353">
        <v>2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3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1</v>
      </c>
      <c r="FD353">
        <v>1</v>
      </c>
      <c r="FE353">
        <v>14</v>
      </c>
      <c r="FF353">
        <v>18</v>
      </c>
      <c r="FG353">
        <v>3</v>
      </c>
      <c r="FH353">
        <v>2</v>
      </c>
      <c r="FI353">
        <v>2</v>
      </c>
      <c r="FJ353">
        <v>1</v>
      </c>
      <c r="FK353">
        <v>0</v>
      </c>
      <c r="FL353">
        <v>4</v>
      </c>
      <c r="FM353">
        <v>1</v>
      </c>
      <c r="FN353">
        <v>0</v>
      </c>
      <c r="FO353">
        <v>1</v>
      </c>
      <c r="FP353">
        <v>0</v>
      </c>
      <c r="FQ353">
        <v>1</v>
      </c>
      <c r="FR353">
        <v>0</v>
      </c>
      <c r="FS353">
        <v>0</v>
      </c>
      <c r="FT353">
        <v>1</v>
      </c>
      <c r="FU353">
        <v>0</v>
      </c>
      <c r="FV353">
        <v>0</v>
      </c>
      <c r="FW353">
        <v>1</v>
      </c>
      <c r="FX353">
        <v>0</v>
      </c>
      <c r="FY353">
        <v>1</v>
      </c>
      <c r="FZ353">
        <v>18</v>
      </c>
      <c r="GA353">
        <v>8</v>
      </c>
      <c r="GB353">
        <v>5</v>
      </c>
      <c r="GC353">
        <v>0</v>
      </c>
      <c r="GD353">
        <v>2</v>
      </c>
      <c r="GE353">
        <v>1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8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1</v>
      </c>
      <c r="HX353">
        <v>0</v>
      </c>
      <c r="HY353">
        <v>0</v>
      </c>
      <c r="HZ353">
        <v>1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1</v>
      </c>
      <c r="IM353" t="s">
        <v>0</v>
      </c>
      <c r="IN353" t="s">
        <v>0</v>
      </c>
      <c r="IO353" t="s">
        <v>0</v>
      </c>
      <c r="IP353" t="s">
        <v>0</v>
      </c>
      <c r="IQ353" t="s">
        <v>0</v>
      </c>
      <c r="IR353" t="s">
        <v>0</v>
      </c>
      <c r="IS353" t="s">
        <v>0</v>
      </c>
      <c r="IT353" t="s">
        <v>0</v>
      </c>
      <c r="IU353" t="s">
        <v>0</v>
      </c>
      <c r="IV353" t="s">
        <v>0</v>
      </c>
      <c r="IW353" t="s">
        <v>0</v>
      </c>
      <c r="IX353" t="s">
        <v>0</v>
      </c>
      <c r="IY353" t="s">
        <v>0</v>
      </c>
      <c r="IZ353" t="s">
        <v>0</v>
      </c>
    </row>
    <row r="354" spans="1:260">
      <c r="A354" t="s">
        <v>911</v>
      </c>
      <c r="B354" t="s">
        <v>900</v>
      </c>
      <c r="C354" t="str">
        <f>"180703"</f>
        <v>180703</v>
      </c>
      <c r="D354" t="s">
        <v>910</v>
      </c>
      <c r="E354">
        <v>1</v>
      </c>
      <c r="F354">
        <v>1834</v>
      </c>
      <c r="G354">
        <v>1156</v>
      </c>
      <c r="H354">
        <v>81</v>
      </c>
      <c r="I354">
        <v>1075</v>
      </c>
      <c r="J354">
        <v>1</v>
      </c>
      <c r="K354">
        <v>254</v>
      </c>
      <c r="L354">
        <v>4</v>
      </c>
      <c r="M354">
        <v>4</v>
      </c>
      <c r="N354">
        <v>0</v>
      </c>
      <c r="O354">
        <v>0</v>
      </c>
      <c r="P354">
        <v>0</v>
      </c>
      <c r="Q354">
        <v>0</v>
      </c>
      <c r="R354">
        <v>4</v>
      </c>
      <c r="S354">
        <v>1079</v>
      </c>
      <c r="T354">
        <v>4</v>
      </c>
      <c r="U354">
        <v>0</v>
      </c>
      <c r="V354">
        <v>1079</v>
      </c>
      <c r="W354">
        <v>26</v>
      </c>
      <c r="X354">
        <v>12</v>
      </c>
      <c r="Y354">
        <v>14</v>
      </c>
      <c r="Z354">
        <v>0</v>
      </c>
      <c r="AA354">
        <v>1053</v>
      </c>
      <c r="AB354">
        <v>490</v>
      </c>
      <c r="AC354">
        <v>159</v>
      </c>
      <c r="AD354">
        <v>14</v>
      </c>
      <c r="AE354">
        <v>5</v>
      </c>
      <c r="AF354">
        <v>76</v>
      </c>
      <c r="AG354">
        <v>17</v>
      </c>
      <c r="AH354">
        <v>16</v>
      </c>
      <c r="AI354">
        <v>83</v>
      </c>
      <c r="AJ354">
        <v>47</v>
      </c>
      <c r="AK354">
        <v>4</v>
      </c>
      <c r="AL354">
        <v>14</v>
      </c>
      <c r="AM354">
        <v>3</v>
      </c>
      <c r="AN354">
        <v>2</v>
      </c>
      <c r="AO354">
        <v>4</v>
      </c>
      <c r="AP354">
        <v>11</v>
      </c>
      <c r="AQ354">
        <v>2</v>
      </c>
      <c r="AR354">
        <v>1</v>
      </c>
      <c r="AS354">
        <v>1</v>
      </c>
      <c r="AT354">
        <v>1</v>
      </c>
      <c r="AU354">
        <v>2</v>
      </c>
      <c r="AV354">
        <v>6</v>
      </c>
      <c r="AW354">
        <v>17</v>
      </c>
      <c r="AX354">
        <v>5</v>
      </c>
      <c r="AY354">
        <v>490</v>
      </c>
      <c r="AZ354">
        <v>209</v>
      </c>
      <c r="BA354">
        <v>92</v>
      </c>
      <c r="BB354">
        <v>9</v>
      </c>
      <c r="BC354">
        <v>45</v>
      </c>
      <c r="BD354">
        <v>4</v>
      </c>
      <c r="BE354">
        <v>3</v>
      </c>
      <c r="BF354">
        <v>1</v>
      </c>
      <c r="BG354">
        <v>2</v>
      </c>
      <c r="BH354">
        <v>0</v>
      </c>
      <c r="BI354">
        <v>1</v>
      </c>
      <c r="BJ354">
        <v>3</v>
      </c>
      <c r="BK354">
        <v>5</v>
      </c>
      <c r="BL354">
        <v>5</v>
      </c>
      <c r="BM354">
        <v>0</v>
      </c>
      <c r="BN354">
        <v>18</v>
      </c>
      <c r="BO354">
        <v>4</v>
      </c>
      <c r="BP354">
        <v>1</v>
      </c>
      <c r="BQ354">
        <v>0</v>
      </c>
      <c r="BR354">
        <v>2</v>
      </c>
      <c r="BS354">
        <v>0</v>
      </c>
      <c r="BT354">
        <v>1</v>
      </c>
      <c r="BU354">
        <v>8</v>
      </c>
      <c r="BV354">
        <v>5</v>
      </c>
      <c r="BW354">
        <v>209</v>
      </c>
      <c r="BX354">
        <v>21</v>
      </c>
      <c r="BY354">
        <v>8</v>
      </c>
      <c r="BZ354">
        <v>1</v>
      </c>
      <c r="CA354">
        <v>2</v>
      </c>
      <c r="CB354">
        <v>0</v>
      </c>
      <c r="CC354">
        <v>3</v>
      </c>
      <c r="CD354">
        <v>0</v>
      </c>
      <c r="CE354">
        <v>1</v>
      </c>
      <c r="CF354">
        <v>1</v>
      </c>
      <c r="CG354">
        <v>3</v>
      </c>
      <c r="CH354">
        <v>0</v>
      </c>
      <c r="CI354">
        <v>0</v>
      </c>
      <c r="CJ354">
        <v>2</v>
      </c>
      <c r="CK354">
        <v>21</v>
      </c>
      <c r="CL354">
        <v>27</v>
      </c>
      <c r="CM354">
        <v>14</v>
      </c>
      <c r="CN354">
        <v>3</v>
      </c>
      <c r="CO354">
        <v>1</v>
      </c>
      <c r="CP354">
        <v>1</v>
      </c>
      <c r="CQ354">
        <v>0</v>
      </c>
      <c r="CR354">
        <v>0</v>
      </c>
      <c r="CS354">
        <v>1</v>
      </c>
      <c r="CT354">
        <v>0</v>
      </c>
      <c r="CU354">
        <v>1</v>
      </c>
      <c r="CV354">
        <v>2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1</v>
      </c>
      <c r="DD354">
        <v>1</v>
      </c>
      <c r="DE354">
        <v>0</v>
      </c>
      <c r="DF354">
        <v>0</v>
      </c>
      <c r="DG354">
        <v>0</v>
      </c>
      <c r="DH354">
        <v>2</v>
      </c>
      <c r="DI354">
        <v>27</v>
      </c>
      <c r="DJ354">
        <v>49</v>
      </c>
      <c r="DK354">
        <v>8</v>
      </c>
      <c r="DL354">
        <v>30</v>
      </c>
      <c r="DM354">
        <v>3</v>
      </c>
      <c r="DN354">
        <v>2</v>
      </c>
      <c r="DO354">
        <v>1</v>
      </c>
      <c r="DP354">
        <v>0</v>
      </c>
      <c r="DQ354">
        <v>1</v>
      </c>
      <c r="DR354">
        <v>0</v>
      </c>
      <c r="DS354">
        <v>0</v>
      </c>
      <c r="DT354">
        <v>0</v>
      </c>
      <c r="DU354">
        <v>1</v>
      </c>
      <c r="DV354">
        <v>0</v>
      </c>
      <c r="DW354">
        <v>0</v>
      </c>
      <c r="DX354">
        <v>2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1</v>
      </c>
      <c r="EG354">
        <v>49</v>
      </c>
      <c r="EH354">
        <v>80</v>
      </c>
      <c r="EI354">
        <v>44</v>
      </c>
      <c r="EJ354">
        <v>16</v>
      </c>
      <c r="EK354">
        <v>3</v>
      </c>
      <c r="EL354">
        <v>3</v>
      </c>
      <c r="EM354">
        <v>0</v>
      </c>
      <c r="EN354">
        <v>1</v>
      </c>
      <c r="EO354">
        <v>1</v>
      </c>
      <c r="EP354">
        <v>2</v>
      </c>
      <c r="EQ354">
        <v>0</v>
      </c>
      <c r="ER354">
        <v>0</v>
      </c>
      <c r="ES354">
        <v>1</v>
      </c>
      <c r="ET354">
        <v>1</v>
      </c>
      <c r="EU354">
        <v>1</v>
      </c>
      <c r="EV354">
        <v>1</v>
      </c>
      <c r="EW354">
        <v>0</v>
      </c>
      <c r="EX354">
        <v>0</v>
      </c>
      <c r="EY354">
        <v>0</v>
      </c>
      <c r="EZ354">
        <v>0</v>
      </c>
      <c r="FA354">
        <v>1</v>
      </c>
      <c r="FB354">
        <v>0</v>
      </c>
      <c r="FC354">
        <v>4</v>
      </c>
      <c r="FD354">
        <v>1</v>
      </c>
      <c r="FE354">
        <v>80</v>
      </c>
      <c r="FF354">
        <v>92</v>
      </c>
      <c r="FG354">
        <v>17</v>
      </c>
      <c r="FH354">
        <v>3</v>
      </c>
      <c r="FI354">
        <v>9</v>
      </c>
      <c r="FJ354">
        <v>1</v>
      </c>
      <c r="FK354">
        <v>1</v>
      </c>
      <c r="FL354">
        <v>5</v>
      </c>
      <c r="FM354">
        <v>0</v>
      </c>
      <c r="FN354">
        <v>39</v>
      </c>
      <c r="FO354">
        <v>6</v>
      </c>
      <c r="FP354">
        <v>0</v>
      </c>
      <c r="FQ354">
        <v>0</v>
      </c>
      <c r="FR354">
        <v>0</v>
      </c>
      <c r="FS354">
        <v>1</v>
      </c>
      <c r="FT354">
        <v>2</v>
      </c>
      <c r="FU354">
        <v>1</v>
      </c>
      <c r="FV354">
        <v>0</v>
      </c>
      <c r="FW354">
        <v>1</v>
      </c>
      <c r="FX354">
        <v>3</v>
      </c>
      <c r="FY354">
        <v>3</v>
      </c>
      <c r="FZ354">
        <v>92</v>
      </c>
      <c r="GA354">
        <v>67</v>
      </c>
      <c r="GB354">
        <v>40</v>
      </c>
      <c r="GC354">
        <v>0</v>
      </c>
      <c r="GD354">
        <v>13</v>
      </c>
      <c r="GE354">
        <v>0</v>
      </c>
      <c r="GF354">
        <v>0</v>
      </c>
      <c r="GG354">
        <v>1</v>
      </c>
      <c r="GH354">
        <v>0</v>
      </c>
      <c r="GI354">
        <v>0</v>
      </c>
      <c r="GJ354">
        <v>0</v>
      </c>
      <c r="GK354">
        <v>2</v>
      </c>
      <c r="GL354">
        <v>2</v>
      </c>
      <c r="GM354">
        <v>1</v>
      </c>
      <c r="GN354">
        <v>0</v>
      </c>
      <c r="GO354">
        <v>1</v>
      </c>
      <c r="GP354">
        <v>0</v>
      </c>
      <c r="GQ354">
        <v>1</v>
      </c>
      <c r="GR354">
        <v>1</v>
      </c>
      <c r="GS354">
        <v>0</v>
      </c>
      <c r="GT354">
        <v>0</v>
      </c>
      <c r="GU354">
        <v>2</v>
      </c>
      <c r="GV354">
        <v>0</v>
      </c>
      <c r="GW354">
        <v>3</v>
      </c>
      <c r="GX354">
        <v>67</v>
      </c>
      <c r="GY354">
        <v>8</v>
      </c>
      <c r="GZ354">
        <v>4</v>
      </c>
      <c r="HA354">
        <v>0</v>
      </c>
      <c r="HB354">
        <v>1</v>
      </c>
      <c r="HC354">
        <v>0</v>
      </c>
      <c r="HD354">
        <v>1</v>
      </c>
      <c r="HE354">
        <v>0</v>
      </c>
      <c r="HF354">
        <v>0</v>
      </c>
      <c r="HG354">
        <v>0</v>
      </c>
      <c r="HH354">
        <v>0</v>
      </c>
      <c r="HI354">
        <v>1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1</v>
      </c>
      <c r="HR354">
        <v>0</v>
      </c>
      <c r="HS354">
        <v>0</v>
      </c>
      <c r="HT354">
        <v>0</v>
      </c>
      <c r="HU354">
        <v>0</v>
      </c>
      <c r="HV354">
        <v>8</v>
      </c>
      <c r="HW354">
        <v>10</v>
      </c>
      <c r="HX354">
        <v>4</v>
      </c>
      <c r="HY354">
        <v>3</v>
      </c>
      <c r="HZ354">
        <v>0</v>
      </c>
      <c r="IA354">
        <v>0</v>
      </c>
      <c r="IB354">
        <v>1</v>
      </c>
      <c r="IC354">
        <v>0</v>
      </c>
      <c r="ID354">
        <v>0</v>
      </c>
      <c r="IE354">
        <v>2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10</v>
      </c>
      <c r="IM354" t="s">
        <v>0</v>
      </c>
      <c r="IN354" t="s">
        <v>0</v>
      </c>
      <c r="IO354" t="s">
        <v>0</v>
      </c>
      <c r="IP354" t="s">
        <v>0</v>
      </c>
      <c r="IQ354" t="s">
        <v>0</v>
      </c>
      <c r="IR354" t="s">
        <v>0</v>
      </c>
      <c r="IS354" t="s">
        <v>0</v>
      </c>
      <c r="IT354" t="s">
        <v>0</v>
      </c>
      <c r="IU354" t="s">
        <v>0</v>
      </c>
      <c r="IV354" t="s">
        <v>0</v>
      </c>
      <c r="IW354" t="s">
        <v>0</v>
      </c>
      <c r="IX354" t="s">
        <v>0</v>
      </c>
      <c r="IY354" t="s">
        <v>0</v>
      </c>
      <c r="IZ354" t="s">
        <v>0</v>
      </c>
    </row>
    <row r="355" spans="1:260">
      <c r="A355" t="s">
        <v>909</v>
      </c>
      <c r="B355" t="s">
        <v>900</v>
      </c>
      <c r="C355" t="str">
        <f>"180703"</f>
        <v>180703</v>
      </c>
      <c r="D355" t="s">
        <v>908</v>
      </c>
      <c r="E355">
        <v>2</v>
      </c>
      <c r="F355">
        <v>1733</v>
      </c>
      <c r="G355">
        <v>1331</v>
      </c>
      <c r="H355">
        <v>463</v>
      </c>
      <c r="I355">
        <v>868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868</v>
      </c>
      <c r="T355">
        <v>0</v>
      </c>
      <c r="U355">
        <v>0</v>
      </c>
      <c r="V355">
        <v>868</v>
      </c>
      <c r="W355">
        <v>23</v>
      </c>
      <c r="X355">
        <v>15</v>
      </c>
      <c r="Y355">
        <v>5</v>
      </c>
      <c r="Z355">
        <v>0</v>
      </c>
      <c r="AA355">
        <v>845</v>
      </c>
      <c r="AB355">
        <v>482</v>
      </c>
      <c r="AC355">
        <v>65</v>
      </c>
      <c r="AD355">
        <v>10</v>
      </c>
      <c r="AE355">
        <v>9</v>
      </c>
      <c r="AF355">
        <v>95</v>
      </c>
      <c r="AG355">
        <v>3</v>
      </c>
      <c r="AH355">
        <v>8</v>
      </c>
      <c r="AI355">
        <v>135</v>
      </c>
      <c r="AJ355">
        <v>64</v>
      </c>
      <c r="AK355">
        <v>3</v>
      </c>
      <c r="AL355">
        <v>6</v>
      </c>
      <c r="AM355">
        <v>0</v>
      </c>
      <c r="AN355">
        <v>1</v>
      </c>
      <c r="AO355">
        <v>1</v>
      </c>
      <c r="AP355">
        <v>27</v>
      </c>
      <c r="AQ355">
        <v>2</v>
      </c>
      <c r="AR355">
        <v>0</v>
      </c>
      <c r="AS355">
        <v>4</v>
      </c>
      <c r="AT355">
        <v>7</v>
      </c>
      <c r="AU355">
        <v>7</v>
      </c>
      <c r="AV355">
        <v>3</v>
      </c>
      <c r="AW355">
        <v>30</v>
      </c>
      <c r="AX355">
        <v>2</v>
      </c>
      <c r="AY355">
        <v>482</v>
      </c>
      <c r="AZ355">
        <v>102</v>
      </c>
      <c r="BA355">
        <v>29</v>
      </c>
      <c r="BB355">
        <v>5</v>
      </c>
      <c r="BC355">
        <v>26</v>
      </c>
      <c r="BD355">
        <v>2</v>
      </c>
      <c r="BE355">
        <v>2</v>
      </c>
      <c r="BF355">
        <v>0</v>
      </c>
      <c r="BG355">
        <v>3</v>
      </c>
      <c r="BH355">
        <v>1</v>
      </c>
      <c r="BI355">
        <v>0</v>
      </c>
      <c r="BJ355">
        <v>2</v>
      </c>
      <c r="BK355">
        <v>5</v>
      </c>
      <c r="BL355">
        <v>2</v>
      </c>
      <c r="BM355">
        <v>3</v>
      </c>
      <c r="BN355">
        <v>6</v>
      </c>
      <c r="BO355">
        <v>2</v>
      </c>
      <c r="BP355">
        <v>1</v>
      </c>
      <c r="BQ355">
        <v>0</v>
      </c>
      <c r="BR355">
        <v>0</v>
      </c>
      <c r="BS355">
        <v>0</v>
      </c>
      <c r="BT355">
        <v>1</v>
      </c>
      <c r="BU355">
        <v>7</v>
      </c>
      <c r="BV355">
        <v>5</v>
      </c>
      <c r="BW355">
        <v>102</v>
      </c>
      <c r="BX355">
        <v>13</v>
      </c>
      <c r="BY355">
        <v>5</v>
      </c>
      <c r="BZ355">
        <v>2</v>
      </c>
      <c r="CA355">
        <v>0</v>
      </c>
      <c r="CB355">
        <v>1</v>
      </c>
      <c r="CC355">
        <v>2</v>
      </c>
      <c r="CD355">
        <v>2</v>
      </c>
      <c r="CE355">
        <v>1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13</v>
      </c>
      <c r="CL355">
        <v>33</v>
      </c>
      <c r="CM355">
        <v>12</v>
      </c>
      <c r="CN355">
        <v>2</v>
      </c>
      <c r="CO355">
        <v>1</v>
      </c>
      <c r="CP355">
        <v>3</v>
      </c>
      <c r="CQ355">
        <v>0</v>
      </c>
      <c r="CR355">
        <v>0</v>
      </c>
      <c r="CS355">
        <v>3</v>
      </c>
      <c r="CT355">
        <v>0</v>
      </c>
      <c r="CU355">
        <v>2</v>
      </c>
      <c r="CV355">
        <v>0</v>
      </c>
      <c r="CW355">
        <v>2</v>
      </c>
      <c r="CX355">
        <v>0</v>
      </c>
      <c r="CY355">
        <v>0</v>
      </c>
      <c r="CZ355">
        <v>0</v>
      </c>
      <c r="DA355">
        <v>0</v>
      </c>
      <c r="DB355">
        <v>1</v>
      </c>
      <c r="DC355">
        <v>1</v>
      </c>
      <c r="DD355">
        <v>0</v>
      </c>
      <c r="DE355">
        <v>3</v>
      </c>
      <c r="DF355">
        <v>0</v>
      </c>
      <c r="DG355">
        <v>1</v>
      </c>
      <c r="DH355">
        <v>2</v>
      </c>
      <c r="DI355">
        <v>33</v>
      </c>
      <c r="DJ355">
        <v>31</v>
      </c>
      <c r="DK355">
        <v>6</v>
      </c>
      <c r="DL355">
        <v>19</v>
      </c>
      <c r="DM355">
        <v>5</v>
      </c>
      <c r="DN355">
        <v>1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31</v>
      </c>
      <c r="EH355">
        <v>14</v>
      </c>
      <c r="EI355">
        <v>5</v>
      </c>
      <c r="EJ355">
        <v>0</v>
      </c>
      <c r="EK355">
        <v>3</v>
      </c>
      <c r="EL355">
        <v>0</v>
      </c>
      <c r="EM355">
        <v>0</v>
      </c>
      <c r="EN355">
        <v>1</v>
      </c>
      <c r="EO355">
        <v>2</v>
      </c>
      <c r="EP355">
        <v>1</v>
      </c>
      <c r="EQ355">
        <v>0</v>
      </c>
      <c r="ER355">
        <v>0</v>
      </c>
      <c r="ES355">
        <v>0</v>
      </c>
      <c r="ET355">
        <v>0</v>
      </c>
      <c r="EU355">
        <v>1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1</v>
      </c>
      <c r="FD355">
        <v>0</v>
      </c>
      <c r="FE355">
        <v>14</v>
      </c>
      <c r="FF355">
        <v>128</v>
      </c>
      <c r="FG355">
        <v>7</v>
      </c>
      <c r="FH355">
        <v>2</v>
      </c>
      <c r="FI355">
        <v>4</v>
      </c>
      <c r="FJ355">
        <v>0</v>
      </c>
      <c r="FK355">
        <v>1</v>
      </c>
      <c r="FL355">
        <v>3</v>
      </c>
      <c r="FM355">
        <v>4</v>
      </c>
      <c r="FN355">
        <v>91</v>
      </c>
      <c r="FO355">
        <v>2</v>
      </c>
      <c r="FP355">
        <v>0</v>
      </c>
      <c r="FQ355">
        <v>1</v>
      </c>
      <c r="FR355">
        <v>0</v>
      </c>
      <c r="FS355">
        <v>1</v>
      </c>
      <c r="FT355">
        <v>1</v>
      </c>
      <c r="FU355">
        <v>0</v>
      </c>
      <c r="FV355">
        <v>0</v>
      </c>
      <c r="FW355">
        <v>0</v>
      </c>
      <c r="FX355">
        <v>5</v>
      </c>
      <c r="FY355">
        <v>6</v>
      </c>
      <c r="FZ355">
        <v>128</v>
      </c>
      <c r="GA355">
        <v>33</v>
      </c>
      <c r="GB355">
        <v>17</v>
      </c>
      <c r="GC355">
        <v>1</v>
      </c>
      <c r="GD355">
        <v>8</v>
      </c>
      <c r="GE355">
        <v>0</v>
      </c>
      <c r="GF355">
        <v>0</v>
      </c>
      <c r="GG355">
        <v>3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2</v>
      </c>
      <c r="GW355">
        <v>2</v>
      </c>
      <c r="GX355">
        <v>33</v>
      </c>
      <c r="GY355">
        <v>5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1</v>
      </c>
      <c r="HJ355">
        <v>0</v>
      </c>
      <c r="HK355">
        <v>1</v>
      </c>
      <c r="HL355">
        <v>0</v>
      </c>
      <c r="HM355">
        <v>0</v>
      </c>
      <c r="HN355">
        <v>0</v>
      </c>
      <c r="HO355">
        <v>2</v>
      </c>
      <c r="HP355">
        <v>0</v>
      </c>
      <c r="HQ355">
        <v>0</v>
      </c>
      <c r="HR355">
        <v>0</v>
      </c>
      <c r="HS355">
        <v>0</v>
      </c>
      <c r="HT355">
        <v>1</v>
      </c>
      <c r="HU355">
        <v>0</v>
      </c>
      <c r="HV355">
        <v>5</v>
      </c>
      <c r="HW355">
        <v>4</v>
      </c>
      <c r="HX355">
        <v>2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1</v>
      </c>
      <c r="IE355">
        <v>0</v>
      </c>
      <c r="IF355">
        <v>0</v>
      </c>
      <c r="IG355">
        <v>0</v>
      </c>
      <c r="IH355">
        <v>0</v>
      </c>
      <c r="II355">
        <v>1</v>
      </c>
      <c r="IJ355">
        <v>0</v>
      </c>
      <c r="IK355">
        <v>0</v>
      </c>
      <c r="IL355">
        <v>4</v>
      </c>
      <c r="IM355" t="s">
        <v>0</v>
      </c>
      <c r="IN355" t="s">
        <v>0</v>
      </c>
      <c r="IO355" t="s">
        <v>0</v>
      </c>
      <c r="IP355" t="s">
        <v>0</v>
      </c>
      <c r="IQ355" t="s">
        <v>0</v>
      </c>
      <c r="IR355" t="s">
        <v>0</v>
      </c>
      <c r="IS355" t="s">
        <v>0</v>
      </c>
      <c r="IT355" t="s">
        <v>0</v>
      </c>
      <c r="IU355" t="s">
        <v>0</v>
      </c>
      <c r="IV355" t="s">
        <v>0</v>
      </c>
      <c r="IW355" t="s">
        <v>0</v>
      </c>
      <c r="IX355" t="s">
        <v>0</v>
      </c>
      <c r="IY355" t="s">
        <v>0</v>
      </c>
      <c r="IZ355" t="s">
        <v>0</v>
      </c>
    </row>
    <row r="356" spans="1:260">
      <c r="A356" t="s">
        <v>907</v>
      </c>
      <c r="B356" t="s">
        <v>900</v>
      </c>
      <c r="C356" t="str">
        <f>"180703"</f>
        <v>180703</v>
      </c>
      <c r="D356" t="s">
        <v>158</v>
      </c>
      <c r="E356">
        <v>3</v>
      </c>
      <c r="F356">
        <v>1640</v>
      </c>
      <c r="G356">
        <v>1263</v>
      </c>
      <c r="H356">
        <v>397</v>
      </c>
      <c r="I356">
        <v>866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866</v>
      </c>
      <c r="T356">
        <v>0</v>
      </c>
      <c r="U356">
        <v>0</v>
      </c>
      <c r="V356">
        <v>866</v>
      </c>
      <c r="W356">
        <v>16</v>
      </c>
      <c r="X356">
        <v>7</v>
      </c>
      <c r="Y356">
        <v>8</v>
      </c>
      <c r="Z356">
        <v>1</v>
      </c>
      <c r="AA356">
        <v>850</v>
      </c>
      <c r="AB356">
        <v>476</v>
      </c>
      <c r="AC356">
        <v>64</v>
      </c>
      <c r="AD356">
        <v>5</v>
      </c>
      <c r="AE356">
        <v>9</v>
      </c>
      <c r="AF356">
        <v>67</v>
      </c>
      <c r="AG356">
        <v>7</v>
      </c>
      <c r="AH356">
        <v>1</v>
      </c>
      <c r="AI356">
        <v>165</v>
      </c>
      <c r="AJ356">
        <v>90</v>
      </c>
      <c r="AK356">
        <v>1</v>
      </c>
      <c r="AL356">
        <v>1</v>
      </c>
      <c r="AM356">
        <v>2</v>
      </c>
      <c r="AN356">
        <v>0</v>
      </c>
      <c r="AO356">
        <v>0</v>
      </c>
      <c r="AP356">
        <v>24</v>
      </c>
      <c r="AQ356">
        <v>0</v>
      </c>
      <c r="AR356">
        <v>0</v>
      </c>
      <c r="AS356">
        <v>3</v>
      </c>
      <c r="AT356">
        <v>4</v>
      </c>
      <c r="AU356">
        <v>2</v>
      </c>
      <c r="AV356">
        <v>1</v>
      </c>
      <c r="AW356">
        <v>28</v>
      </c>
      <c r="AX356">
        <v>2</v>
      </c>
      <c r="AY356">
        <v>476</v>
      </c>
      <c r="AZ356">
        <v>86</v>
      </c>
      <c r="BA356">
        <v>21</v>
      </c>
      <c r="BB356">
        <v>5</v>
      </c>
      <c r="BC356">
        <v>37</v>
      </c>
      <c r="BD356">
        <v>2</v>
      </c>
      <c r="BE356">
        <v>1</v>
      </c>
      <c r="BF356">
        <v>0</v>
      </c>
      <c r="BG356">
        <v>3</v>
      </c>
      <c r="BH356">
        <v>2</v>
      </c>
      <c r="BI356">
        <v>0</v>
      </c>
      <c r="BJ356">
        <v>1</v>
      </c>
      <c r="BK356">
        <v>7</v>
      </c>
      <c r="BL356">
        <v>1</v>
      </c>
      <c r="BM356">
        <v>0</v>
      </c>
      <c r="BN356">
        <v>0</v>
      </c>
      <c r="BO356">
        <v>3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2</v>
      </c>
      <c r="BV356">
        <v>1</v>
      </c>
      <c r="BW356">
        <v>86</v>
      </c>
      <c r="BX356">
        <v>16</v>
      </c>
      <c r="BY356">
        <v>6</v>
      </c>
      <c r="BZ356">
        <v>0</v>
      </c>
      <c r="CA356">
        <v>4</v>
      </c>
      <c r="CB356">
        <v>0</v>
      </c>
      <c r="CC356">
        <v>0</v>
      </c>
      <c r="CD356">
        <v>3</v>
      </c>
      <c r="CE356">
        <v>1</v>
      </c>
      <c r="CF356">
        <v>0</v>
      </c>
      <c r="CG356">
        <v>0</v>
      </c>
      <c r="CH356">
        <v>0</v>
      </c>
      <c r="CI356">
        <v>1</v>
      </c>
      <c r="CJ356">
        <v>1</v>
      </c>
      <c r="CK356">
        <v>16</v>
      </c>
      <c r="CL356">
        <v>37</v>
      </c>
      <c r="CM356">
        <v>14</v>
      </c>
      <c r="CN356">
        <v>1</v>
      </c>
      <c r="CO356">
        <v>4</v>
      </c>
      <c r="CP356">
        <v>4</v>
      </c>
      <c r="CQ356">
        <v>0</v>
      </c>
      <c r="CR356">
        <v>0</v>
      </c>
      <c r="CS356">
        <v>3</v>
      </c>
      <c r="CT356">
        <v>0</v>
      </c>
      <c r="CU356">
        <v>1</v>
      </c>
      <c r="CV356">
        <v>1</v>
      </c>
      <c r="CW356">
        <v>0</v>
      </c>
      <c r="CX356">
        <v>0</v>
      </c>
      <c r="CY356">
        <v>0</v>
      </c>
      <c r="CZ356">
        <v>0</v>
      </c>
      <c r="DA356">
        <v>2</v>
      </c>
      <c r="DB356">
        <v>0</v>
      </c>
      <c r="DC356">
        <v>1</v>
      </c>
      <c r="DD356">
        <v>0</v>
      </c>
      <c r="DE356">
        <v>0</v>
      </c>
      <c r="DF356">
        <v>1</v>
      </c>
      <c r="DG356">
        <v>2</v>
      </c>
      <c r="DH356">
        <v>3</v>
      </c>
      <c r="DI356">
        <v>37</v>
      </c>
      <c r="DJ356">
        <v>34</v>
      </c>
      <c r="DK356">
        <v>3</v>
      </c>
      <c r="DL356">
        <v>21</v>
      </c>
      <c r="DM356">
        <v>1</v>
      </c>
      <c r="DN356">
        <v>3</v>
      </c>
      <c r="DO356">
        <v>0</v>
      </c>
      <c r="DP356">
        <v>1</v>
      </c>
      <c r="DQ356">
        <v>0</v>
      </c>
      <c r="DR356">
        <v>0</v>
      </c>
      <c r="DS356">
        <v>1</v>
      </c>
      <c r="DT356">
        <v>0</v>
      </c>
      <c r="DU356">
        <v>0</v>
      </c>
      <c r="DV356">
        <v>0</v>
      </c>
      <c r="DW356">
        <v>0</v>
      </c>
      <c r="DX356">
        <v>2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2</v>
      </c>
      <c r="EG356">
        <v>34</v>
      </c>
      <c r="EH356">
        <v>23</v>
      </c>
      <c r="EI356">
        <v>12</v>
      </c>
      <c r="EJ356">
        <v>2</v>
      </c>
      <c r="EK356">
        <v>0</v>
      </c>
      <c r="EL356">
        <v>0</v>
      </c>
      <c r="EM356">
        <v>1</v>
      </c>
      <c r="EN356">
        <v>0</v>
      </c>
      <c r="EO356">
        <v>0</v>
      </c>
      <c r="EP356">
        <v>1</v>
      </c>
      <c r="EQ356">
        <v>0</v>
      </c>
      <c r="ER356">
        <v>3</v>
      </c>
      <c r="ES356">
        <v>2</v>
      </c>
      <c r="ET356">
        <v>0</v>
      </c>
      <c r="EU356">
        <v>2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23</v>
      </c>
      <c r="FF356">
        <v>127</v>
      </c>
      <c r="FG356">
        <v>20</v>
      </c>
      <c r="FH356">
        <v>5</v>
      </c>
      <c r="FI356">
        <v>2</v>
      </c>
      <c r="FJ356">
        <v>2</v>
      </c>
      <c r="FK356">
        <v>1</v>
      </c>
      <c r="FL356">
        <v>2</v>
      </c>
      <c r="FM356">
        <v>2</v>
      </c>
      <c r="FN356">
        <v>78</v>
      </c>
      <c r="FO356">
        <v>1</v>
      </c>
      <c r="FP356">
        <v>0</v>
      </c>
      <c r="FQ356">
        <v>2</v>
      </c>
      <c r="FR356">
        <v>0</v>
      </c>
      <c r="FS356">
        <v>0</v>
      </c>
      <c r="FT356">
        <v>0</v>
      </c>
      <c r="FU356">
        <v>2</v>
      </c>
      <c r="FV356">
        <v>0</v>
      </c>
      <c r="FW356">
        <v>0</v>
      </c>
      <c r="FX356">
        <v>5</v>
      </c>
      <c r="FY356">
        <v>5</v>
      </c>
      <c r="FZ356">
        <v>127</v>
      </c>
      <c r="GA356">
        <v>38</v>
      </c>
      <c r="GB356">
        <v>14</v>
      </c>
      <c r="GC356">
        <v>3</v>
      </c>
      <c r="GD356">
        <v>10</v>
      </c>
      <c r="GE356">
        <v>1</v>
      </c>
      <c r="GF356">
        <v>1</v>
      </c>
      <c r="GG356">
        <v>0</v>
      </c>
      <c r="GH356">
        <v>1</v>
      </c>
      <c r="GI356">
        <v>0</v>
      </c>
      <c r="GJ356">
        <v>1</v>
      </c>
      <c r="GK356">
        <v>1</v>
      </c>
      <c r="GL356">
        <v>0</v>
      </c>
      <c r="GM356">
        <v>0</v>
      </c>
      <c r="GN356">
        <v>0</v>
      </c>
      <c r="GO356">
        <v>0</v>
      </c>
      <c r="GP356">
        <v>0</v>
      </c>
      <c r="GQ356">
        <v>1</v>
      </c>
      <c r="GR356">
        <v>0</v>
      </c>
      <c r="GS356">
        <v>1</v>
      </c>
      <c r="GT356">
        <v>0</v>
      </c>
      <c r="GU356">
        <v>0</v>
      </c>
      <c r="GV356">
        <v>4</v>
      </c>
      <c r="GW356">
        <v>0</v>
      </c>
      <c r="GX356">
        <v>38</v>
      </c>
      <c r="GY356">
        <v>10</v>
      </c>
      <c r="GZ356">
        <v>2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1</v>
      </c>
      <c r="HG356">
        <v>2</v>
      </c>
      <c r="HH356">
        <v>1</v>
      </c>
      <c r="HI356">
        <v>0</v>
      </c>
      <c r="HJ356">
        <v>0</v>
      </c>
      <c r="HK356">
        <v>1</v>
      </c>
      <c r="HL356">
        <v>1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2</v>
      </c>
      <c r="HU356">
        <v>0</v>
      </c>
      <c r="HV356">
        <v>10</v>
      </c>
      <c r="HW356">
        <v>3</v>
      </c>
      <c r="HX356">
        <v>1</v>
      </c>
      <c r="HY356">
        <v>0</v>
      </c>
      <c r="HZ356">
        <v>0</v>
      </c>
      <c r="IA356">
        <v>0</v>
      </c>
      <c r="IB356">
        <v>1</v>
      </c>
      <c r="IC356">
        <v>0</v>
      </c>
      <c r="ID356">
        <v>1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3</v>
      </c>
      <c r="IM356" t="s">
        <v>0</v>
      </c>
      <c r="IN356" t="s">
        <v>0</v>
      </c>
      <c r="IO356" t="s">
        <v>0</v>
      </c>
      <c r="IP356" t="s">
        <v>0</v>
      </c>
      <c r="IQ356" t="s">
        <v>0</v>
      </c>
      <c r="IR356" t="s">
        <v>0</v>
      </c>
      <c r="IS356" t="s">
        <v>0</v>
      </c>
      <c r="IT356" t="s">
        <v>0</v>
      </c>
      <c r="IU356" t="s">
        <v>0</v>
      </c>
      <c r="IV356" t="s">
        <v>0</v>
      </c>
      <c r="IW356" t="s">
        <v>0</v>
      </c>
      <c r="IX356" t="s">
        <v>0</v>
      </c>
      <c r="IY356" t="s">
        <v>0</v>
      </c>
      <c r="IZ356" t="s">
        <v>0</v>
      </c>
    </row>
    <row r="357" spans="1:260">
      <c r="A357" t="s">
        <v>906</v>
      </c>
      <c r="B357" t="s">
        <v>900</v>
      </c>
      <c r="C357" t="str">
        <f>"180703"</f>
        <v>180703</v>
      </c>
      <c r="D357" t="s">
        <v>151</v>
      </c>
      <c r="E357">
        <v>4</v>
      </c>
      <c r="F357">
        <v>899</v>
      </c>
      <c r="G357">
        <v>690</v>
      </c>
      <c r="H357">
        <v>324</v>
      </c>
      <c r="I357">
        <v>366</v>
      </c>
      <c r="J357">
        <v>0</v>
      </c>
      <c r="K357">
        <v>3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366</v>
      </c>
      <c r="T357">
        <v>0</v>
      </c>
      <c r="U357">
        <v>0</v>
      </c>
      <c r="V357">
        <v>366</v>
      </c>
      <c r="W357">
        <v>13</v>
      </c>
      <c r="X357">
        <v>11</v>
      </c>
      <c r="Y357">
        <v>2</v>
      </c>
      <c r="Z357">
        <v>0</v>
      </c>
      <c r="AA357">
        <v>353</v>
      </c>
      <c r="AB357">
        <v>202</v>
      </c>
      <c r="AC357">
        <v>33</v>
      </c>
      <c r="AD357">
        <v>2</v>
      </c>
      <c r="AE357">
        <v>2</v>
      </c>
      <c r="AF357">
        <v>19</v>
      </c>
      <c r="AG357">
        <v>1</v>
      </c>
      <c r="AH357">
        <v>12</v>
      </c>
      <c r="AI357">
        <v>23</v>
      </c>
      <c r="AJ357">
        <v>7</v>
      </c>
      <c r="AK357">
        <v>1</v>
      </c>
      <c r="AL357">
        <v>3</v>
      </c>
      <c r="AM357">
        <v>2</v>
      </c>
      <c r="AN357">
        <v>2</v>
      </c>
      <c r="AO357">
        <v>0</v>
      </c>
      <c r="AP357">
        <v>74</v>
      </c>
      <c r="AQ357">
        <v>3</v>
      </c>
      <c r="AR357">
        <v>0</v>
      </c>
      <c r="AS357">
        <v>0</v>
      </c>
      <c r="AT357">
        <v>0</v>
      </c>
      <c r="AU357">
        <v>4</v>
      </c>
      <c r="AV357">
        <v>1</v>
      </c>
      <c r="AW357">
        <v>10</v>
      </c>
      <c r="AX357">
        <v>3</v>
      </c>
      <c r="AY357">
        <v>202</v>
      </c>
      <c r="AZ357">
        <v>44</v>
      </c>
      <c r="BA357">
        <v>18</v>
      </c>
      <c r="BB357">
        <v>2</v>
      </c>
      <c r="BC357">
        <v>12</v>
      </c>
      <c r="BD357">
        <v>0</v>
      </c>
      <c r="BE357">
        <v>1</v>
      </c>
      <c r="BF357">
        <v>0</v>
      </c>
      <c r="BG357">
        <v>4</v>
      </c>
      <c r="BH357">
        <v>0</v>
      </c>
      <c r="BI357">
        <v>0</v>
      </c>
      <c r="BJ357">
        <v>0</v>
      </c>
      <c r="BK357">
        <v>3</v>
      </c>
      <c r="BL357">
        <v>0</v>
      </c>
      <c r="BM357">
        <v>0</v>
      </c>
      <c r="BN357">
        <v>1</v>
      </c>
      <c r="BO357">
        <v>3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44</v>
      </c>
      <c r="BX357">
        <v>8</v>
      </c>
      <c r="BY357">
        <v>3</v>
      </c>
      <c r="BZ357">
        <v>0</v>
      </c>
      <c r="CA357">
        <v>0</v>
      </c>
      <c r="CB357">
        <v>1</v>
      </c>
      <c r="CC357">
        <v>1</v>
      </c>
      <c r="CD357">
        <v>0</v>
      </c>
      <c r="CE357">
        <v>0</v>
      </c>
      <c r="CF357">
        <v>1</v>
      </c>
      <c r="CG357">
        <v>0</v>
      </c>
      <c r="CH357">
        <v>2</v>
      </c>
      <c r="CI357">
        <v>0</v>
      </c>
      <c r="CJ357">
        <v>0</v>
      </c>
      <c r="CK357">
        <v>8</v>
      </c>
      <c r="CL357">
        <v>21</v>
      </c>
      <c r="CM357">
        <v>13</v>
      </c>
      <c r="CN357">
        <v>0</v>
      </c>
      <c r="CO357">
        <v>2</v>
      </c>
      <c r="CP357">
        <v>0</v>
      </c>
      <c r="CQ357">
        <v>0</v>
      </c>
      <c r="CR357">
        <v>1</v>
      </c>
      <c r="CS357">
        <v>0</v>
      </c>
      <c r="CT357">
        <v>0</v>
      </c>
      <c r="CU357">
        <v>1</v>
      </c>
      <c r="CV357">
        <v>1</v>
      </c>
      <c r="CW357">
        <v>2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1</v>
      </c>
      <c r="DH357">
        <v>0</v>
      </c>
      <c r="DI357">
        <v>21</v>
      </c>
      <c r="DJ357">
        <v>15</v>
      </c>
      <c r="DK357">
        <v>2</v>
      </c>
      <c r="DL357">
        <v>6</v>
      </c>
      <c r="DM357">
        <v>0</v>
      </c>
      <c r="DN357">
        <v>2</v>
      </c>
      <c r="DO357">
        <v>0</v>
      </c>
      <c r="DP357">
        <v>2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1</v>
      </c>
      <c r="DY357">
        <v>0</v>
      </c>
      <c r="DZ357">
        <v>0</v>
      </c>
      <c r="EA357">
        <v>2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15</v>
      </c>
      <c r="EH357">
        <v>9</v>
      </c>
      <c r="EI357">
        <v>3</v>
      </c>
      <c r="EJ357">
        <v>2</v>
      </c>
      <c r="EK357">
        <v>1</v>
      </c>
      <c r="EL357">
        <v>0</v>
      </c>
      <c r="EM357">
        <v>0</v>
      </c>
      <c r="EN357">
        <v>0</v>
      </c>
      <c r="EO357">
        <v>1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1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1</v>
      </c>
      <c r="FE357">
        <v>9</v>
      </c>
      <c r="FF357">
        <v>42</v>
      </c>
      <c r="FG357">
        <v>8</v>
      </c>
      <c r="FH357">
        <v>4</v>
      </c>
      <c r="FI357">
        <v>0</v>
      </c>
      <c r="FJ357">
        <v>0</v>
      </c>
      <c r="FK357">
        <v>1</v>
      </c>
      <c r="FL357">
        <v>6</v>
      </c>
      <c r="FM357">
        <v>0</v>
      </c>
      <c r="FN357">
        <v>13</v>
      </c>
      <c r="FO357">
        <v>2</v>
      </c>
      <c r="FP357">
        <v>0</v>
      </c>
      <c r="FQ357">
        <v>0</v>
      </c>
      <c r="FR357">
        <v>1</v>
      </c>
      <c r="FS357">
        <v>3</v>
      </c>
      <c r="FT357">
        <v>1</v>
      </c>
      <c r="FU357">
        <v>0</v>
      </c>
      <c r="FV357">
        <v>0</v>
      </c>
      <c r="FW357">
        <v>0</v>
      </c>
      <c r="FX357">
        <v>2</v>
      </c>
      <c r="FY357">
        <v>1</v>
      </c>
      <c r="FZ357">
        <v>42</v>
      </c>
      <c r="GA357">
        <v>9</v>
      </c>
      <c r="GB357">
        <v>4</v>
      </c>
      <c r="GC357">
        <v>0</v>
      </c>
      <c r="GD357">
        <v>5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0</v>
      </c>
      <c r="GL357">
        <v>0</v>
      </c>
      <c r="GM357">
        <v>0</v>
      </c>
      <c r="GN357">
        <v>0</v>
      </c>
      <c r="GO357">
        <v>0</v>
      </c>
      <c r="GP357">
        <v>0</v>
      </c>
      <c r="GQ357">
        <v>0</v>
      </c>
      <c r="GR357">
        <v>0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9</v>
      </c>
      <c r="GY357">
        <v>1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0</v>
      </c>
      <c r="HI357">
        <v>0</v>
      </c>
      <c r="HJ357">
        <v>0</v>
      </c>
      <c r="HK357">
        <v>1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1</v>
      </c>
      <c r="HW357">
        <v>2</v>
      </c>
      <c r="HX357">
        <v>1</v>
      </c>
      <c r="HY357">
        <v>1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2</v>
      </c>
      <c r="IM357" t="s">
        <v>0</v>
      </c>
      <c r="IN357" t="s">
        <v>0</v>
      </c>
      <c r="IO357" t="s">
        <v>0</v>
      </c>
      <c r="IP357" t="s">
        <v>0</v>
      </c>
      <c r="IQ357" t="s">
        <v>0</v>
      </c>
      <c r="IR357" t="s">
        <v>0</v>
      </c>
      <c r="IS357" t="s">
        <v>0</v>
      </c>
      <c r="IT357" t="s">
        <v>0</v>
      </c>
      <c r="IU357" t="s">
        <v>0</v>
      </c>
      <c r="IV357" t="s">
        <v>0</v>
      </c>
      <c r="IW357" t="s">
        <v>0</v>
      </c>
      <c r="IX357" t="s">
        <v>0</v>
      </c>
      <c r="IY357" t="s">
        <v>0</v>
      </c>
      <c r="IZ357" t="s">
        <v>0</v>
      </c>
    </row>
    <row r="358" spans="1:260">
      <c r="A358" t="s">
        <v>905</v>
      </c>
      <c r="B358" t="s">
        <v>900</v>
      </c>
      <c r="C358" t="str">
        <f>"180703"</f>
        <v>180703</v>
      </c>
      <c r="D358" t="s">
        <v>163</v>
      </c>
      <c r="E358">
        <v>5</v>
      </c>
      <c r="F358">
        <v>1361</v>
      </c>
      <c r="G358">
        <v>1040</v>
      </c>
      <c r="H358">
        <v>415</v>
      </c>
      <c r="I358">
        <v>625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625</v>
      </c>
      <c r="T358">
        <v>0</v>
      </c>
      <c r="U358">
        <v>0</v>
      </c>
      <c r="V358">
        <v>625</v>
      </c>
      <c r="W358">
        <v>21</v>
      </c>
      <c r="X358">
        <v>15</v>
      </c>
      <c r="Y358">
        <v>3</v>
      </c>
      <c r="Z358">
        <v>2</v>
      </c>
      <c r="AA358">
        <v>604</v>
      </c>
      <c r="AB358">
        <v>430</v>
      </c>
      <c r="AC358">
        <v>33</v>
      </c>
      <c r="AD358">
        <v>4</v>
      </c>
      <c r="AE358">
        <v>2</v>
      </c>
      <c r="AF358">
        <v>15</v>
      </c>
      <c r="AG358">
        <v>1</v>
      </c>
      <c r="AH358">
        <v>44</v>
      </c>
      <c r="AI358">
        <v>37</v>
      </c>
      <c r="AJ358">
        <v>16</v>
      </c>
      <c r="AK358">
        <v>0</v>
      </c>
      <c r="AL358">
        <v>3</v>
      </c>
      <c r="AM358">
        <v>0</v>
      </c>
      <c r="AN358">
        <v>0</v>
      </c>
      <c r="AO358">
        <v>1</v>
      </c>
      <c r="AP358">
        <v>265</v>
      </c>
      <c r="AQ358">
        <v>0</v>
      </c>
      <c r="AR358">
        <v>0</v>
      </c>
      <c r="AS358">
        <v>0</v>
      </c>
      <c r="AT358">
        <v>0</v>
      </c>
      <c r="AU358">
        <v>1</v>
      </c>
      <c r="AV358">
        <v>0</v>
      </c>
      <c r="AW358">
        <v>8</v>
      </c>
      <c r="AX358">
        <v>0</v>
      </c>
      <c r="AY358">
        <v>430</v>
      </c>
      <c r="AZ358">
        <v>35</v>
      </c>
      <c r="BA358">
        <v>15</v>
      </c>
      <c r="BB358">
        <v>0</v>
      </c>
      <c r="BC358">
        <v>4</v>
      </c>
      <c r="BD358">
        <v>0</v>
      </c>
      <c r="BE358">
        <v>2</v>
      </c>
      <c r="BF358">
        <v>1</v>
      </c>
      <c r="BG358">
        <v>0</v>
      </c>
      <c r="BH358">
        <v>0</v>
      </c>
      <c r="BI358">
        <v>1</v>
      </c>
      <c r="BJ358">
        <v>0</v>
      </c>
      <c r="BK358">
        <v>2</v>
      </c>
      <c r="BL358">
        <v>1</v>
      </c>
      <c r="BM358">
        <v>0</v>
      </c>
      <c r="BN358">
        <v>1</v>
      </c>
      <c r="BO358">
        <v>7</v>
      </c>
      <c r="BP358">
        <v>0</v>
      </c>
      <c r="BQ358">
        <v>0</v>
      </c>
      <c r="BR358">
        <v>1</v>
      </c>
      <c r="BS358">
        <v>0</v>
      </c>
      <c r="BT358">
        <v>0</v>
      </c>
      <c r="BU358">
        <v>0</v>
      </c>
      <c r="BV358">
        <v>0</v>
      </c>
      <c r="BW358">
        <v>35</v>
      </c>
      <c r="BX358">
        <v>8</v>
      </c>
      <c r="BY358">
        <v>4</v>
      </c>
      <c r="BZ358">
        <v>3</v>
      </c>
      <c r="CA358">
        <v>1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8</v>
      </c>
      <c r="CL358">
        <v>19</v>
      </c>
      <c r="CM358">
        <v>6</v>
      </c>
      <c r="CN358">
        <v>5</v>
      </c>
      <c r="CO358">
        <v>1</v>
      </c>
      <c r="CP358">
        <v>1</v>
      </c>
      <c r="CQ358">
        <v>1</v>
      </c>
      <c r="CR358">
        <v>0</v>
      </c>
      <c r="CS358">
        <v>0</v>
      </c>
      <c r="CT358">
        <v>0</v>
      </c>
      <c r="CU358">
        <v>1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1</v>
      </c>
      <c r="DD358">
        <v>0</v>
      </c>
      <c r="DE358">
        <v>0</v>
      </c>
      <c r="DF358">
        <v>2</v>
      </c>
      <c r="DG358">
        <v>0</v>
      </c>
      <c r="DH358">
        <v>1</v>
      </c>
      <c r="DI358">
        <v>19</v>
      </c>
      <c r="DJ358">
        <v>41</v>
      </c>
      <c r="DK358">
        <v>1</v>
      </c>
      <c r="DL358">
        <v>29</v>
      </c>
      <c r="DM358">
        <v>1</v>
      </c>
      <c r="DN358">
        <v>4</v>
      </c>
      <c r="DO358">
        <v>0</v>
      </c>
      <c r="DP358">
        <v>0</v>
      </c>
      <c r="DQ358">
        <v>1</v>
      </c>
      <c r="DR358">
        <v>2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2</v>
      </c>
      <c r="EB358">
        <v>0</v>
      </c>
      <c r="EC358">
        <v>0</v>
      </c>
      <c r="ED358">
        <v>0</v>
      </c>
      <c r="EE358">
        <v>0</v>
      </c>
      <c r="EF358">
        <v>1</v>
      </c>
      <c r="EG358">
        <v>41</v>
      </c>
      <c r="EH358">
        <v>9</v>
      </c>
      <c r="EI358">
        <v>6</v>
      </c>
      <c r="EJ358">
        <v>1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2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9</v>
      </c>
      <c r="FF358">
        <v>52</v>
      </c>
      <c r="FG358">
        <v>10</v>
      </c>
      <c r="FH358">
        <v>2</v>
      </c>
      <c r="FI358">
        <v>1</v>
      </c>
      <c r="FJ358">
        <v>0</v>
      </c>
      <c r="FK358">
        <v>3</v>
      </c>
      <c r="FL358">
        <v>2</v>
      </c>
      <c r="FM358">
        <v>3</v>
      </c>
      <c r="FN358">
        <v>12</v>
      </c>
      <c r="FO358">
        <v>5</v>
      </c>
      <c r="FP358">
        <v>0</v>
      </c>
      <c r="FQ358">
        <v>0</v>
      </c>
      <c r="FR358">
        <v>3</v>
      </c>
      <c r="FS358">
        <v>0</v>
      </c>
      <c r="FT358">
        <v>1</v>
      </c>
      <c r="FU358">
        <v>1</v>
      </c>
      <c r="FV358">
        <v>0</v>
      </c>
      <c r="FW358">
        <v>0</v>
      </c>
      <c r="FX358">
        <v>6</v>
      </c>
      <c r="FY358">
        <v>3</v>
      </c>
      <c r="FZ358">
        <v>52</v>
      </c>
      <c r="GA358">
        <v>7</v>
      </c>
      <c r="GB358">
        <v>2</v>
      </c>
      <c r="GC358">
        <v>0</v>
      </c>
      <c r="GD358">
        <v>2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1</v>
      </c>
      <c r="GO358">
        <v>0</v>
      </c>
      <c r="GP358">
        <v>0</v>
      </c>
      <c r="GQ358">
        <v>1</v>
      </c>
      <c r="GR358">
        <v>1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7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3</v>
      </c>
      <c r="HX358">
        <v>2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1</v>
      </c>
      <c r="IK358">
        <v>0</v>
      </c>
      <c r="IL358">
        <v>3</v>
      </c>
      <c r="IM358" t="s">
        <v>0</v>
      </c>
      <c r="IN358" t="s">
        <v>0</v>
      </c>
      <c r="IO358" t="s">
        <v>0</v>
      </c>
      <c r="IP358" t="s">
        <v>0</v>
      </c>
      <c r="IQ358" t="s">
        <v>0</v>
      </c>
      <c r="IR358" t="s">
        <v>0</v>
      </c>
      <c r="IS358" t="s">
        <v>0</v>
      </c>
      <c r="IT358" t="s">
        <v>0</v>
      </c>
      <c r="IU358" t="s">
        <v>0</v>
      </c>
      <c r="IV358" t="s">
        <v>0</v>
      </c>
      <c r="IW358" t="s">
        <v>0</v>
      </c>
      <c r="IX358" t="s">
        <v>0</v>
      </c>
      <c r="IY358" t="s">
        <v>0</v>
      </c>
      <c r="IZ358" t="s">
        <v>0</v>
      </c>
    </row>
    <row r="359" spans="1:260">
      <c r="A359" t="s">
        <v>904</v>
      </c>
      <c r="B359" t="s">
        <v>900</v>
      </c>
      <c r="C359" t="str">
        <f>"180703"</f>
        <v>180703</v>
      </c>
      <c r="D359" t="s">
        <v>158</v>
      </c>
      <c r="E359">
        <v>6</v>
      </c>
      <c r="F359">
        <v>1396</v>
      </c>
      <c r="G359">
        <v>1070</v>
      </c>
      <c r="H359">
        <v>418</v>
      </c>
      <c r="I359">
        <v>652</v>
      </c>
      <c r="J359">
        <v>1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651</v>
      </c>
      <c r="T359">
        <v>0</v>
      </c>
      <c r="U359">
        <v>0</v>
      </c>
      <c r="V359">
        <v>651</v>
      </c>
      <c r="W359">
        <v>35</v>
      </c>
      <c r="X359">
        <v>35</v>
      </c>
      <c r="Y359">
        <v>0</v>
      </c>
      <c r="Z359">
        <v>0</v>
      </c>
      <c r="AA359">
        <v>616</v>
      </c>
      <c r="AB359">
        <v>468</v>
      </c>
      <c r="AC359">
        <v>23</v>
      </c>
      <c r="AD359">
        <v>3</v>
      </c>
      <c r="AE359">
        <v>2</v>
      </c>
      <c r="AF359">
        <v>26</v>
      </c>
      <c r="AG359">
        <v>3</v>
      </c>
      <c r="AH359">
        <v>17</v>
      </c>
      <c r="AI359">
        <v>61</v>
      </c>
      <c r="AJ359">
        <v>6</v>
      </c>
      <c r="AK359">
        <v>0</v>
      </c>
      <c r="AL359">
        <v>1</v>
      </c>
      <c r="AM359">
        <v>0</v>
      </c>
      <c r="AN359">
        <v>2</v>
      </c>
      <c r="AO359">
        <v>1</v>
      </c>
      <c r="AP359">
        <v>319</v>
      </c>
      <c r="AQ359">
        <v>0</v>
      </c>
      <c r="AR359">
        <v>0</v>
      </c>
      <c r="AS359">
        <v>0</v>
      </c>
      <c r="AT359">
        <v>1</v>
      </c>
      <c r="AU359">
        <v>0</v>
      </c>
      <c r="AV359">
        <v>1</v>
      </c>
      <c r="AW359">
        <v>1</v>
      </c>
      <c r="AX359">
        <v>1</v>
      </c>
      <c r="AY359">
        <v>468</v>
      </c>
      <c r="AZ359">
        <v>34</v>
      </c>
      <c r="BA359">
        <v>12</v>
      </c>
      <c r="BB359">
        <v>1</v>
      </c>
      <c r="BC359">
        <v>4</v>
      </c>
      <c r="BD359">
        <v>1</v>
      </c>
      <c r="BE359">
        <v>1</v>
      </c>
      <c r="BF359">
        <v>0</v>
      </c>
      <c r="BG359">
        <v>1</v>
      </c>
      <c r="BH359">
        <v>0</v>
      </c>
      <c r="BI359">
        <v>0</v>
      </c>
      <c r="BJ359">
        <v>0</v>
      </c>
      <c r="BK359">
        <v>5</v>
      </c>
      <c r="BL359">
        <v>1</v>
      </c>
      <c r="BM359">
        <v>0</v>
      </c>
      <c r="BN359">
        <v>0</v>
      </c>
      <c r="BO359">
        <v>7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34</v>
      </c>
      <c r="BX359">
        <v>5</v>
      </c>
      <c r="BY359">
        <v>2</v>
      </c>
      <c r="BZ359">
        <v>1</v>
      </c>
      <c r="CA359">
        <v>2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5</v>
      </c>
      <c r="CL359">
        <v>30</v>
      </c>
      <c r="CM359">
        <v>16</v>
      </c>
      <c r="CN359">
        <v>0</v>
      </c>
      <c r="CO359">
        <v>1</v>
      </c>
      <c r="CP359">
        <v>0</v>
      </c>
      <c r="CQ359">
        <v>3</v>
      </c>
      <c r="CR359">
        <v>0</v>
      </c>
      <c r="CS359">
        <v>2</v>
      </c>
      <c r="CT359">
        <v>0</v>
      </c>
      <c r="CU359">
        <v>0</v>
      </c>
      <c r="CV359">
        <v>0</v>
      </c>
      <c r="CW359">
        <v>0</v>
      </c>
      <c r="CX359">
        <v>1</v>
      </c>
      <c r="CY359">
        <v>1</v>
      </c>
      <c r="CZ359">
        <v>0</v>
      </c>
      <c r="DA359">
        <v>0</v>
      </c>
      <c r="DB359">
        <v>2</v>
      </c>
      <c r="DC359">
        <v>0</v>
      </c>
      <c r="DD359">
        <v>0</v>
      </c>
      <c r="DE359">
        <v>0</v>
      </c>
      <c r="DF359">
        <v>1</v>
      </c>
      <c r="DG359">
        <v>1</v>
      </c>
      <c r="DH359">
        <v>2</v>
      </c>
      <c r="DI359">
        <v>30</v>
      </c>
      <c r="DJ359">
        <v>26</v>
      </c>
      <c r="DK359">
        <v>0</v>
      </c>
      <c r="DL359">
        <v>17</v>
      </c>
      <c r="DM359">
        <v>2</v>
      </c>
      <c r="DN359">
        <v>0</v>
      </c>
      <c r="DO359">
        <v>2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5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26</v>
      </c>
      <c r="EH359">
        <v>3</v>
      </c>
      <c r="EI359">
        <v>2</v>
      </c>
      <c r="EJ359">
        <v>1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3</v>
      </c>
      <c r="FF359">
        <v>43</v>
      </c>
      <c r="FG359">
        <v>7</v>
      </c>
      <c r="FH359">
        <v>6</v>
      </c>
      <c r="FI359">
        <v>2</v>
      </c>
      <c r="FJ359">
        <v>0</v>
      </c>
      <c r="FK359">
        <v>0</v>
      </c>
      <c r="FL359">
        <v>3</v>
      </c>
      <c r="FM359">
        <v>1</v>
      </c>
      <c r="FN359">
        <v>6</v>
      </c>
      <c r="FO359">
        <v>4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1</v>
      </c>
      <c r="FV359">
        <v>1</v>
      </c>
      <c r="FW359">
        <v>0</v>
      </c>
      <c r="FX359">
        <v>2</v>
      </c>
      <c r="FY359">
        <v>10</v>
      </c>
      <c r="FZ359">
        <v>43</v>
      </c>
      <c r="GA359">
        <v>1</v>
      </c>
      <c r="GB359">
        <v>1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1</v>
      </c>
      <c r="GY359">
        <v>1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1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1</v>
      </c>
      <c r="HW359">
        <v>5</v>
      </c>
      <c r="HX359">
        <v>3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2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5</v>
      </c>
      <c r="IM359" t="s">
        <v>0</v>
      </c>
      <c r="IN359" t="s">
        <v>0</v>
      </c>
      <c r="IO359" t="s">
        <v>0</v>
      </c>
      <c r="IP359" t="s">
        <v>0</v>
      </c>
      <c r="IQ359" t="s">
        <v>0</v>
      </c>
      <c r="IR359" t="s">
        <v>0</v>
      </c>
      <c r="IS359" t="s">
        <v>0</v>
      </c>
      <c r="IT359" t="s">
        <v>0</v>
      </c>
      <c r="IU359" t="s">
        <v>0</v>
      </c>
      <c r="IV359" t="s">
        <v>0</v>
      </c>
      <c r="IW359" t="s">
        <v>0</v>
      </c>
      <c r="IX359" t="s">
        <v>0</v>
      </c>
      <c r="IY359" t="s">
        <v>0</v>
      </c>
      <c r="IZ359" t="s">
        <v>0</v>
      </c>
    </row>
    <row r="360" spans="1:260">
      <c r="A360" t="s">
        <v>903</v>
      </c>
      <c r="B360" t="s">
        <v>900</v>
      </c>
      <c r="C360" t="str">
        <f>"180703"</f>
        <v>180703</v>
      </c>
      <c r="D360" t="s">
        <v>902</v>
      </c>
      <c r="E360">
        <v>7</v>
      </c>
      <c r="F360">
        <v>149</v>
      </c>
      <c r="G360">
        <v>230</v>
      </c>
      <c r="H360">
        <v>94</v>
      </c>
      <c r="I360">
        <v>136</v>
      </c>
      <c r="J360">
        <v>0</v>
      </c>
      <c r="K360">
        <v>27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136</v>
      </c>
      <c r="T360">
        <v>0</v>
      </c>
      <c r="U360">
        <v>0</v>
      </c>
      <c r="V360">
        <v>136</v>
      </c>
      <c r="W360">
        <v>6</v>
      </c>
      <c r="X360">
        <v>3</v>
      </c>
      <c r="Y360">
        <v>3</v>
      </c>
      <c r="Z360">
        <v>0</v>
      </c>
      <c r="AA360">
        <v>130</v>
      </c>
      <c r="AB360">
        <v>73</v>
      </c>
      <c r="AC360">
        <v>32</v>
      </c>
      <c r="AD360">
        <v>6</v>
      </c>
      <c r="AE360">
        <v>2</v>
      </c>
      <c r="AF360">
        <v>2</v>
      </c>
      <c r="AG360">
        <v>5</v>
      </c>
      <c r="AH360">
        <v>0</v>
      </c>
      <c r="AI360">
        <v>1</v>
      </c>
      <c r="AJ360">
        <v>9</v>
      </c>
      <c r="AK360">
        <v>4</v>
      </c>
      <c r="AL360">
        <v>2</v>
      </c>
      <c r="AM360">
        <v>1</v>
      </c>
      <c r="AN360">
        <v>0</v>
      </c>
      <c r="AO360">
        <v>0</v>
      </c>
      <c r="AP360">
        <v>0</v>
      </c>
      <c r="AQ360">
        <v>0</v>
      </c>
      <c r="AR360">
        <v>1</v>
      </c>
      <c r="AS360">
        <v>0</v>
      </c>
      <c r="AT360">
        <v>0</v>
      </c>
      <c r="AU360">
        <v>1</v>
      </c>
      <c r="AV360">
        <v>2</v>
      </c>
      <c r="AW360">
        <v>3</v>
      </c>
      <c r="AX360">
        <v>2</v>
      </c>
      <c r="AY360">
        <v>73</v>
      </c>
      <c r="AZ360">
        <v>20</v>
      </c>
      <c r="BA360">
        <v>10</v>
      </c>
      <c r="BB360">
        <v>0</v>
      </c>
      <c r="BC360">
        <v>5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1</v>
      </c>
      <c r="BM360">
        <v>0</v>
      </c>
      <c r="BN360">
        <v>1</v>
      </c>
      <c r="BO360">
        <v>0</v>
      </c>
      <c r="BP360">
        <v>0</v>
      </c>
      <c r="BQ360">
        <v>0</v>
      </c>
      <c r="BR360">
        <v>1</v>
      </c>
      <c r="BS360">
        <v>0</v>
      </c>
      <c r="BT360">
        <v>0</v>
      </c>
      <c r="BU360">
        <v>1</v>
      </c>
      <c r="BV360">
        <v>1</v>
      </c>
      <c r="BW360">
        <v>20</v>
      </c>
      <c r="BX360">
        <v>2</v>
      </c>
      <c r="BY360">
        <v>1</v>
      </c>
      <c r="BZ360">
        <v>0</v>
      </c>
      <c r="CA360">
        <v>0</v>
      </c>
      <c r="CB360">
        <v>0</v>
      </c>
      <c r="CC360">
        <v>1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2</v>
      </c>
      <c r="CL360">
        <v>2</v>
      </c>
      <c r="CM360">
        <v>2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2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16</v>
      </c>
      <c r="EI360">
        <v>10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2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1</v>
      </c>
      <c r="FC360">
        <v>2</v>
      </c>
      <c r="FD360">
        <v>1</v>
      </c>
      <c r="FE360">
        <v>16</v>
      </c>
      <c r="FF360">
        <v>8</v>
      </c>
      <c r="FG360">
        <v>2</v>
      </c>
      <c r="FH360">
        <v>3</v>
      </c>
      <c r="FI360">
        <v>0</v>
      </c>
      <c r="FJ360">
        <v>0</v>
      </c>
      <c r="FK360">
        <v>1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1</v>
      </c>
      <c r="FR360">
        <v>0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1</v>
      </c>
      <c r="FZ360">
        <v>8</v>
      </c>
      <c r="GA360">
        <v>5</v>
      </c>
      <c r="GB360">
        <v>2</v>
      </c>
      <c r="GC360">
        <v>0</v>
      </c>
      <c r="GD360">
        <v>0</v>
      </c>
      <c r="GE360">
        <v>1</v>
      </c>
      <c r="GF360">
        <v>0</v>
      </c>
      <c r="GG360">
        <v>0</v>
      </c>
      <c r="GH360">
        <v>0</v>
      </c>
      <c r="GI360">
        <v>0</v>
      </c>
      <c r="GJ360">
        <v>0</v>
      </c>
      <c r="GK360">
        <v>0</v>
      </c>
      <c r="GL360">
        <v>1</v>
      </c>
      <c r="GM360">
        <v>0</v>
      </c>
      <c r="GN360">
        <v>0</v>
      </c>
      <c r="GO360">
        <v>0</v>
      </c>
      <c r="GP360">
        <v>0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1</v>
      </c>
      <c r="GX360">
        <v>5</v>
      </c>
      <c r="GY360">
        <v>3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1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1</v>
      </c>
      <c r="HR360">
        <v>0</v>
      </c>
      <c r="HS360">
        <v>0</v>
      </c>
      <c r="HT360">
        <v>1</v>
      </c>
      <c r="HU360">
        <v>0</v>
      </c>
      <c r="HV360">
        <v>3</v>
      </c>
      <c r="HW360">
        <v>1</v>
      </c>
      <c r="HX360">
        <v>0</v>
      </c>
      <c r="HY360">
        <v>1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1</v>
      </c>
      <c r="IM360" t="s">
        <v>0</v>
      </c>
      <c r="IN360" t="s">
        <v>0</v>
      </c>
      <c r="IO360" t="s">
        <v>0</v>
      </c>
      <c r="IP360" t="s">
        <v>0</v>
      </c>
      <c r="IQ360" t="s">
        <v>0</v>
      </c>
      <c r="IR360" t="s">
        <v>0</v>
      </c>
      <c r="IS360" t="s">
        <v>0</v>
      </c>
      <c r="IT360" t="s">
        <v>0</v>
      </c>
      <c r="IU360" t="s">
        <v>0</v>
      </c>
      <c r="IV360" t="s">
        <v>0</v>
      </c>
      <c r="IW360" t="s">
        <v>0</v>
      </c>
      <c r="IX360" t="s">
        <v>0</v>
      </c>
      <c r="IY360" t="s">
        <v>0</v>
      </c>
      <c r="IZ360" t="s">
        <v>0</v>
      </c>
    </row>
    <row r="361" spans="1:260">
      <c r="A361" t="s">
        <v>901</v>
      </c>
      <c r="B361" t="s">
        <v>900</v>
      </c>
      <c r="C361" t="str">
        <f>"180703"</f>
        <v>180703</v>
      </c>
      <c r="D361" t="s">
        <v>899</v>
      </c>
      <c r="E361">
        <v>8</v>
      </c>
      <c r="F361">
        <v>165</v>
      </c>
      <c r="G361">
        <v>175</v>
      </c>
      <c r="H361">
        <v>51</v>
      </c>
      <c r="I361">
        <v>124</v>
      </c>
      <c r="J361">
        <v>0</v>
      </c>
      <c r="K361">
        <v>17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124</v>
      </c>
      <c r="T361">
        <v>0</v>
      </c>
      <c r="U361">
        <v>0</v>
      </c>
      <c r="V361">
        <v>124</v>
      </c>
      <c r="W361">
        <v>3</v>
      </c>
      <c r="X361">
        <v>2</v>
      </c>
      <c r="Y361">
        <v>1</v>
      </c>
      <c r="Z361">
        <v>0</v>
      </c>
      <c r="AA361">
        <v>121</v>
      </c>
      <c r="AB361">
        <v>65</v>
      </c>
      <c r="AC361">
        <v>28</v>
      </c>
      <c r="AD361">
        <v>2</v>
      </c>
      <c r="AE361">
        <v>5</v>
      </c>
      <c r="AF361">
        <v>1</v>
      </c>
      <c r="AG361">
        <v>2</v>
      </c>
      <c r="AH361">
        <v>0</v>
      </c>
      <c r="AI361">
        <v>3</v>
      </c>
      <c r="AJ361">
        <v>5</v>
      </c>
      <c r="AK361">
        <v>1</v>
      </c>
      <c r="AL361">
        <v>1</v>
      </c>
      <c r="AM361">
        <v>0</v>
      </c>
      <c r="AN361">
        <v>1</v>
      </c>
      <c r="AO361">
        <v>2</v>
      </c>
      <c r="AP361">
        <v>2</v>
      </c>
      <c r="AQ361">
        <v>0</v>
      </c>
      <c r="AR361">
        <v>3</v>
      </c>
      <c r="AS361">
        <v>0</v>
      </c>
      <c r="AT361">
        <v>0</v>
      </c>
      <c r="AU361">
        <v>0</v>
      </c>
      <c r="AV361">
        <v>1</v>
      </c>
      <c r="AW361">
        <v>5</v>
      </c>
      <c r="AX361">
        <v>3</v>
      </c>
      <c r="AY361">
        <v>65</v>
      </c>
      <c r="AZ361">
        <v>13</v>
      </c>
      <c r="BA361">
        <v>6</v>
      </c>
      <c r="BB361">
        <v>0</v>
      </c>
      <c r="BC361">
        <v>1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1</v>
      </c>
      <c r="BJ361">
        <v>0</v>
      </c>
      <c r="BK361">
        <v>1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2</v>
      </c>
      <c r="BT361">
        <v>1</v>
      </c>
      <c r="BU361">
        <v>0</v>
      </c>
      <c r="BV361">
        <v>1</v>
      </c>
      <c r="BW361">
        <v>13</v>
      </c>
      <c r="BX361">
        <v>3</v>
      </c>
      <c r="BY361">
        <v>1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1</v>
      </c>
      <c r="CF361">
        <v>1</v>
      </c>
      <c r="CG361">
        <v>0</v>
      </c>
      <c r="CH361">
        <v>0</v>
      </c>
      <c r="CI361">
        <v>0</v>
      </c>
      <c r="CJ361">
        <v>0</v>
      </c>
      <c r="CK361">
        <v>3</v>
      </c>
      <c r="CL361">
        <v>3</v>
      </c>
      <c r="CM361">
        <v>2</v>
      </c>
      <c r="CN361">
        <v>0</v>
      </c>
      <c r="CO361">
        <v>0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3</v>
      </c>
      <c r="DJ361">
        <v>11</v>
      </c>
      <c r="DK361">
        <v>1</v>
      </c>
      <c r="DL361">
        <v>3</v>
      </c>
      <c r="DM361">
        <v>2</v>
      </c>
      <c r="DN361">
        <v>1</v>
      </c>
      <c r="DO361">
        <v>0</v>
      </c>
      <c r="DP361">
        <v>0</v>
      </c>
      <c r="DQ361">
        <v>0</v>
      </c>
      <c r="DR361">
        <v>1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1</v>
      </c>
      <c r="EA361">
        <v>1</v>
      </c>
      <c r="EB361">
        <v>0</v>
      </c>
      <c r="EC361">
        <v>0</v>
      </c>
      <c r="ED361">
        <v>0</v>
      </c>
      <c r="EE361">
        <v>1</v>
      </c>
      <c r="EF361">
        <v>0</v>
      </c>
      <c r="EG361">
        <v>11</v>
      </c>
      <c r="EH361">
        <v>9</v>
      </c>
      <c r="EI361">
        <v>8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1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9</v>
      </c>
      <c r="FF361">
        <v>12</v>
      </c>
      <c r="FG361">
        <v>6</v>
      </c>
      <c r="FH361">
        <v>3</v>
      </c>
      <c r="FI361">
        <v>0</v>
      </c>
      <c r="FJ361">
        <v>0</v>
      </c>
      <c r="FK361">
        <v>2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1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12</v>
      </c>
      <c r="GA361">
        <v>5</v>
      </c>
      <c r="GB361">
        <v>4</v>
      </c>
      <c r="GC361">
        <v>1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0</v>
      </c>
      <c r="GN361">
        <v>0</v>
      </c>
      <c r="GO361">
        <v>0</v>
      </c>
      <c r="GP361">
        <v>0</v>
      </c>
      <c r="GQ361">
        <v>0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5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0</v>
      </c>
      <c r="HI361">
        <v>0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 t="s">
        <v>0</v>
      </c>
      <c r="IN361" t="s">
        <v>0</v>
      </c>
      <c r="IO361" t="s">
        <v>0</v>
      </c>
      <c r="IP361" t="s">
        <v>0</v>
      </c>
      <c r="IQ361" t="s">
        <v>0</v>
      </c>
      <c r="IR361" t="s">
        <v>0</v>
      </c>
      <c r="IS361" t="s">
        <v>0</v>
      </c>
      <c r="IT361" t="s">
        <v>0</v>
      </c>
      <c r="IU361" t="s">
        <v>0</v>
      </c>
      <c r="IV361" t="s">
        <v>0</v>
      </c>
      <c r="IW361" t="s">
        <v>0</v>
      </c>
      <c r="IX361" t="s">
        <v>0</v>
      </c>
      <c r="IY361" t="s">
        <v>0</v>
      </c>
      <c r="IZ361" t="s">
        <v>0</v>
      </c>
    </row>
    <row r="362" spans="1:260">
      <c r="A362" t="s">
        <v>898</v>
      </c>
      <c r="B362" t="s">
        <v>874</v>
      </c>
      <c r="C362" t="str">
        <f>"180704"</f>
        <v>180704</v>
      </c>
      <c r="D362" t="s">
        <v>895</v>
      </c>
      <c r="E362">
        <v>1</v>
      </c>
      <c r="F362">
        <v>1078</v>
      </c>
      <c r="G362">
        <v>822</v>
      </c>
      <c r="H362">
        <v>287</v>
      </c>
      <c r="I362">
        <v>535</v>
      </c>
      <c r="J362">
        <v>0</v>
      </c>
      <c r="K362">
        <v>7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535</v>
      </c>
      <c r="T362">
        <v>0</v>
      </c>
      <c r="U362">
        <v>0</v>
      </c>
      <c r="V362">
        <v>535</v>
      </c>
      <c r="W362">
        <v>16</v>
      </c>
      <c r="X362">
        <v>11</v>
      </c>
      <c r="Y362">
        <v>5</v>
      </c>
      <c r="Z362">
        <v>0</v>
      </c>
      <c r="AA362">
        <v>519</v>
      </c>
      <c r="AB362">
        <v>215</v>
      </c>
      <c r="AC362">
        <v>28</v>
      </c>
      <c r="AD362">
        <v>2</v>
      </c>
      <c r="AE362">
        <v>1</v>
      </c>
      <c r="AF362">
        <v>54</v>
      </c>
      <c r="AG362">
        <v>2</v>
      </c>
      <c r="AH362">
        <v>1</v>
      </c>
      <c r="AI362">
        <v>62</v>
      </c>
      <c r="AJ362">
        <v>35</v>
      </c>
      <c r="AK362">
        <v>2</v>
      </c>
      <c r="AL362">
        <v>3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1</v>
      </c>
      <c r="AT362">
        <v>2</v>
      </c>
      <c r="AU362">
        <v>0</v>
      </c>
      <c r="AV362">
        <v>0</v>
      </c>
      <c r="AW362">
        <v>20</v>
      </c>
      <c r="AX362">
        <v>2</v>
      </c>
      <c r="AY362">
        <v>215</v>
      </c>
      <c r="AZ362">
        <v>98</v>
      </c>
      <c r="BA362">
        <v>31</v>
      </c>
      <c r="BB362">
        <v>5</v>
      </c>
      <c r="BC362">
        <v>30</v>
      </c>
      <c r="BD362">
        <v>2</v>
      </c>
      <c r="BE362">
        <v>0</v>
      </c>
      <c r="BF362">
        <v>0</v>
      </c>
      <c r="BG362">
        <v>3</v>
      </c>
      <c r="BH362">
        <v>4</v>
      </c>
      <c r="BI362">
        <v>0</v>
      </c>
      <c r="BJ362">
        <v>0</v>
      </c>
      <c r="BK362">
        <v>9</v>
      </c>
      <c r="BL362">
        <v>5</v>
      </c>
      <c r="BM362">
        <v>0</v>
      </c>
      <c r="BN362">
        <v>1</v>
      </c>
      <c r="BO362">
        <v>1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6</v>
      </c>
      <c r="BV362">
        <v>1</v>
      </c>
      <c r="BW362">
        <v>98</v>
      </c>
      <c r="BX362">
        <v>23</v>
      </c>
      <c r="BY362">
        <v>11</v>
      </c>
      <c r="BZ362">
        <v>2</v>
      </c>
      <c r="CA362">
        <v>3</v>
      </c>
      <c r="CB362">
        <v>1</v>
      </c>
      <c r="CC362">
        <v>3</v>
      </c>
      <c r="CD362">
        <v>0</v>
      </c>
      <c r="CE362">
        <v>1</v>
      </c>
      <c r="CF362">
        <v>1</v>
      </c>
      <c r="CG362">
        <v>0</v>
      </c>
      <c r="CH362">
        <v>0</v>
      </c>
      <c r="CI362">
        <v>1</v>
      </c>
      <c r="CJ362">
        <v>0</v>
      </c>
      <c r="CK362">
        <v>23</v>
      </c>
      <c r="CL362">
        <v>25</v>
      </c>
      <c r="CM362">
        <v>7</v>
      </c>
      <c r="CN362">
        <v>3</v>
      </c>
      <c r="CO362">
        <v>7</v>
      </c>
      <c r="CP362">
        <v>3</v>
      </c>
      <c r="CQ362">
        <v>0</v>
      </c>
      <c r="CR362">
        <v>2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1</v>
      </c>
      <c r="DC362">
        <v>0</v>
      </c>
      <c r="DD362">
        <v>0</v>
      </c>
      <c r="DE362">
        <v>0</v>
      </c>
      <c r="DF362">
        <v>1</v>
      </c>
      <c r="DG362">
        <v>0</v>
      </c>
      <c r="DH362">
        <v>1</v>
      </c>
      <c r="DI362">
        <v>25</v>
      </c>
      <c r="DJ362">
        <v>24</v>
      </c>
      <c r="DK362">
        <v>2</v>
      </c>
      <c r="DL362">
        <v>10</v>
      </c>
      <c r="DM362">
        <v>1</v>
      </c>
      <c r="DN362">
        <v>0</v>
      </c>
      <c r="DO362">
        <v>1</v>
      </c>
      <c r="DP362">
        <v>0</v>
      </c>
      <c r="DQ362">
        <v>0</v>
      </c>
      <c r="DR362">
        <v>0</v>
      </c>
      <c r="DS362">
        <v>0</v>
      </c>
      <c r="DT362">
        <v>1</v>
      </c>
      <c r="DU362">
        <v>1</v>
      </c>
      <c r="DV362">
        <v>0</v>
      </c>
      <c r="DW362">
        <v>1</v>
      </c>
      <c r="DX362">
        <v>1</v>
      </c>
      <c r="DY362">
        <v>0</v>
      </c>
      <c r="DZ362">
        <v>2</v>
      </c>
      <c r="EA362">
        <v>2</v>
      </c>
      <c r="EB362">
        <v>2</v>
      </c>
      <c r="EC362">
        <v>0</v>
      </c>
      <c r="ED362">
        <v>0</v>
      </c>
      <c r="EE362">
        <v>0</v>
      </c>
      <c r="EF362">
        <v>0</v>
      </c>
      <c r="EG362">
        <v>24</v>
      </c>
      <c r="EH362">
        <v>34</v>
      </c>
      <c r="EI362">
        <v>10</v>
      </c>
      <c r="EJ362">
        <v>15</v>
      </c>
      <c r="EK362">
        <v>0</v>
      </c>
      <c r="EL362">
        <v>0</v>
      </c>
      <c r="EM362">
        <v>0</v>
      </c>
      <c r="EN362">
        <v>1</v>
      </c>
      <c r="EO362">
        <v>0</v>
      </c>
      <c r="EP362">
        <v>0</v>
      </c>
      <c r="EQ362">
        <v>0</v>
      </c>
      <c r="ER362">
        <v>1</v>
      </c>
      <c r="ES362">
        <v>0</v>
      </c>
      <c r="ET362">
        <v>0</v>
      </c>
      <c r="EU362">
        <v>1</v>
      </c>
      <c r="EV362">
        <v>0</v>
      </c>
      <c r="EW362">
        <v>0</v>
      </c>
      <c r="EX362">
        <v>2</v>
      </c>
      <c r="EY362">
        <v>0</v>
      </c>
      <c r="EZ362">
        <v>0</v>
      </c>
      <c r="FA362">
        <v>0</v>
      </c>
      <c r="FB362">
        <v>0</v>
      </c>
      <c r="FC362">
        <v>4</v>
      </c>
      <c r="FD362">
        <v>0</v>
      </c>
      <c r="FE362">
        <v>34</v>
      </c>
      <c r="FF362">
        <v>57</v>
      </c>
      <c r="FG362">
        <v>21</v>
      </c>
      <c r="FH362">
        <v>2</v>
      </c>
      <c r="FI362">
        <v>1</v>
      </c>
      <c r="FJ362">
        <v>1</v>
      </c>
      <c r="FK362">
        <v>0</v>
      </c>
      <c r="FL362">
        <v>5</v>
      </c>
      <c r="FM362">
        <v>1</v>
      </c>
      <c r="FN362">
        <v>2</v>
      </c>
      <c r="FO362">
        <v>4</v>
      </c>
      <c r="FP362">
        <v>1</v>
      </c>
      <c r="FQ362">
        <v>0</v>
      </c>
      <c r="FR362">
        <v>0</v>
      </c>
      <c r="FS362">
        <v>3</v>
      </c>
      <c r="FT362">
        <v>2</v>
      </c>
      <c r="FU362">
        <v>3</v>
      </c>
      <c r="FV362">
        <v>0</v>
      </c>
      <c r="FW362">
        <v>0</v>
      </c>
      <c r="FX362">
        <v>5</v>
      </c>
      <c r="FY362">
        <v>6</v>
      </c>
      <c r="FZ362">
        <v>57</v>
      </c>
      <c r="GA362">
        <v>38</v>
      </c>
      <c r="GB362">
        <v>17</v>
      </c>
      <c r="GC362">
        <v>1</v>
      </c>
      <c r="GD362">
        <v>11</v>
      </c>
      <c r="GE362">
        <v>0</v>
      </c>
      <c r="GF362">
        <v>0</v>
      </c>
      <c r="GG362">
        <v>2</v>
      </c>
      <c r="GH362">
        <v>3</v>
      </c>
      <c r="GI362">
        <v>1</v>
      </c>
      <c r="GJ362">
        <v>0</v>
      </c>
      <c r="GK362">
        <v>0</v>
      </c>
      <c r="GL362">
        <v>1</v>
      </c>
      <c r="GM362">
        <v>0</v>
      </c>
      <c r="GN362">
        <v>1</v>
      </c>
      <c r="GO362">
        <v>0</v>
      </c>
      <c r="GP362">
        <v>0</v>
      </c>
      <c r="GQ362">
        <v>0</v>
      </c>
      <c r="GR362">
        <v>0</v>
      </c>
      <c r="GS362">
        <v>0</v>
      </c>
      <c r="GT362">
        <v>0</v>
      </c>
      <c r="GU362">
        <v>0</v>
      </c>
      <c r="GV362">
        <v>1</v>
      </c>
      <c r="GW362">
        <v>0</v>
      </c>
      <c r="GX362">
        <v>38</v>
      </c>
      <c r="GY362">
        <v>3</v>
      </c>
      <c r="GZ362">
        <v>0</v>
      </c>
      <c r="HA362">
        <v>0</v>
      </c>
      <c r="HB362">
        <v>0</v>
      </c>
      <c r="HC362">
        <v>1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1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1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3</v>
      </c>
      <c r="HW362">
        <v>2</v>
      </c>
      <c r="HX362">
        <v>0</v>
      </c>
      <c r="HY362">
        <v>0</v>
      </c>
      <c r="HZ362">
        <v>2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2</v>
      </c>
      <c r="IM362" t="s">
        <v>0</v>
      </c>
      <c r="IN362" t="s">
        <v>0</v>
      </c>
      <c r="IO362" t="s">
        <v>0</v>
      </c>
      <c r="IP362" t="s">
        <v>0</v>
      </c>
      <c r="IQ362" t="s">
        <v>0</v>
      </c>
      <c r="IR362" t="s">
        <v>0</v>
      </c>
      <c r="IS362" t="s">
        <v>0</v>
      </c>
      <c r="IT362" t="s">
        <v>0</v>
      </c>
      <c r="IU362" t="s">
        <v>0</v>
      </c>
      <c r="IV362" t="s">
        <v>0</v>
      </c>
      <c r="IW362" t="s">
        <v>0</v>
      </c>
      <c r="IX362" t="s">
        <v>0</v>
      </c>
      <c r="IY362" t="s">
        <v>0</v>
      </c>
      <c r="IZ362" t="s">
        <v>0</v>
      </c>
    </row>
    <row r="363" spans="1:260">
      <c r="A363" t="s">
        <v>897</v>
      </c>
      <c r="B363" t="s">
        <v>874</v>
      </c>
      <c r="C363" t="str">
        <f>"180704"</f>
        <v>180704</v>
      </c>
      <c r="D363" t="s">
        <v>895</v>
      </c>
      <c r="E363">
        <v>2</v>
      </c>
      <c r="F363">
        <v>857</v>
      </c>
      <c r="G363">
        <v>650</v>
      </c>
      <c r="H363">
        <v>211</v>
      </c>
      <c r="I363">
        <v>439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439</v>
      </c>
      <c r="T363">
        <v>0</v>
      </c>
      <c r="U363">
        <v>0</v>
      </c>
      <c r="V363">
        <v>439</v>
      </c>
      <c r="W363">
        <v>5</v>
      </c>
      <c r="X363">
        <v>2</v>
      </c>
      <c r="Y363">
        <v>2</v>
      </c>
      <c r="Z363">
        <v>1</v>
      </c>
      <c r="AA363">
        <v>434</v>
      </c>
      <c r="AB363">
        <v>234</v>
      </c>
      <c r="AC363">
        <v>27</v>
      </c>
      <c r="AD363">
        <v>5</v>
      </c>
      <c r="AE363">
        <v>2</v>
      </c>
      <c r="AF363">
        <v>56</v>
      </c>
      <c r="AG363">
        <v>1</v>
      </c>
      <c r="AH363">
        <v>2</v>
      </c>
      <c r="AI363">
        <v>58</v>
      </c>
      <c r="AJ363">
        <v>35</v>
      </c>
      <c r="AK363">
        <v>3</v>
      </c>
      <c r="AL363">
        <v>1</v>
      </c>
      <c r="AM363">
        <v>0</v>
      </c>
      <c r="AN363">
        <v>0</v>
      </c>
      <c r="AO363">
        <v>0</v>
      </c>
      <c r="AP363">
        <v>0</v>
      </c>
      <c r="AQ363">
        <v>3</v>
      </c>
      <c r="AR363">
        <v>0</v>
      </c>
      <c r="AS363">
        <v>1</v>
      </c>
      <c r="AT363">
        <v>1</v>
      </c>
      <c r="AU363">
        <v>1</v>
      </c>
      <c r="AV363">
        <v>1</v>
      </c>
      <c r="AW363">
        <v>37</v>
      </c>
      <c r="AX363">
        <v>0</v>
      </c>
      <c r="AY363">
        <v>234</v>
      </c>
      <c r="AZ363">
        <v>49</v>
      </c>
      <c r="BA363">
        <v>15</v>
      </c>
      <c r="BB363">
        <v>0</v>
      </c>
      <c r="BC363">
        <v>21</v>
      </c>
      <c r="BD363">
        <v>1</v>
      </c>
      <c r="BE363">
        <v>0</v>
      </c>
      <c r="BF363">
        <v>0</v>
      </c>
      <c r="BG363">
        <v>0</v>
      </c>
      <c r="BH363">
        <v>1</v>
      </c>
      <c r="BI363">
        <v>0</v>
      </c>
      <c r="BJ363">
        <v>0</v>
      </c>
      <c r="BK363">
        <v>3</v>
      </c>
      <c r="BL363">
        <v>1</v>
      </c>
      <c r="BM363">
        <v>0</v>
      </c>
      <c r="BN363">
        <v>0</v>
      </c>
      <c r="BO363">
        <v>0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5</v>
      </c>
      <c r="BV363">
        <v>1</v>
      </c>
      <c r="BW363">
        <v>49</v>
      </c>
      <c r="BX363">
        <v>9</v>
      </c>
      <c r="BY363">
        <v>5</v>
      </c>
      <c r="BZ363">
        <v>0</v>
      </c>
      <c r="CA363">
        <v>2</v>
      </c>
      <c r="CB363">
        <v>0</v>
      </c>
      <c r="CC363">
        <v>1</v>
      </c>
      <c r="CD363">
        <v>0</v>
      </c>
      <c r="CE363">
        <v>1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9</v>
      </c>
      <c r="CL363">
        <v>23</v>
      </c>
      <c r="CM363">
        <v>10</v>
      </c>
      <c r="CN363">
        <v>1</v>
      </c>
      <c r="CO363">
        <v>2</v>
      </c>
      <c r="CP363">
        <v>1</v>
      </c>
      <c r="CQ363">
        <v>1</v>
      </c>
      <c r="CR363">
        <v>2</v>
      </c>
      <c r="CS363">
        <v>0</v>
      </c>
      <c r="CT363">
        <v>1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2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1</v>
      </c>
      <c r="DH363">
        <v>2</v>
      </c>
      <c r="DI363">
        <v>23</v>
      </c>
      <c r="DJ363">
        <v>13</v>
      </c>
      <c r="DK363">
        <v>1</v>
      </c>
      <c r="DL363">
        <v>5</v>
      </c>
      <c r="DM363">
        <v>3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2</v>
      </c>
      <c r="EA363">
        <v>1</v>
      </c>
      <c r="EB363">
        <v>0</v>
      </c>
      <c r="EC363">
        <v>0</v>
      </c>
      <c r="ED363">
        <v>0</v>
      </c>
      <c r="EE363">
        <v>0</v>
      </c>
      <c r="EF363">
        <v>1</v>
      </c>
      <c r="EG363">
        <v>13</v>
      </c>
      <c r="EH363">
        <v>17</v>
      </c>
      <c r="EI363">
        <v>5</v>
      </c>
      <c r="EJ363">
        <v>8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3</v>
      </c>
      <c r="EQ363">
        <v>0</v>
      </c>
      <c r="ER363">
        <v>1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17</v>
      </c>
      <c r="FF363">
        <v>61</v>
      </c>
      <c r="FG363">
        <v>15</v>
      </c>
      <c r="FH363">
        <v>4</v>
      </c>
      <c r="FI363">
        <v>6</v>
      </c>
      <c r="FJ363">
        <v>1</v>
      </c>
      <c r="FK363">
        <v>0</v>
      </c>
      <c r="FL363">
        <v>3</v>
      </c>
      <c r="FM363">
        <v>3</v>
      </c>
      <c r="FN363">
        <v>3</v>
      </c>
      <c r="FO363">
        <v>3</v>
      </c>
      <c r="FP363">
        <v>1</v>
      </c>
      <c r="FQ363">
        <v>1</v>
      </c>
      <c r="FR363">
        <v>1</v>
      </c>
      <c r="FS363">
        <v>2</v>
      </c>
      <c r="FT363">
        <v>1</v>
      </c>
      <c r="FU363">
        <v>0</v>
      </c>
      <c r="FV363">
        <v>0</v>
      </c>
      <c r="FW363">
        <v>2</v>
      </c>
      <c r="FX363">
        <v>4</v>
      </c>
      <c r="FY363">
        <v>11</v>
      </c>
      <c r="FZ363">
        <v>61</v>
      </c>
      <c r="GA363">
        <v>19</v>
      </c>
      <c r="GB363">
        <v>7</v>
      </c>
      <c r="GC363">
        <v>0</v>
      </c>
      <c r="GD363">
        <v>6</v>
      </c>
      <c r="GE363">
        <v>1</v>
      </c>
      <c r="GF363">
        <v>0</v>
      </c>
      <c r="GG363">
        <v>1</v>
      </c>
      <c r="GH363">
        <v>0</v>
      </c>
      <c r="GI363">
        <v>0</v>
      </c>
      <c r="GJ363">
        <v>0</v>
      </c>
      <c r="GK363">
        <v>0</v>
      </c>
      <c r="GL363">
        <v>1</v>
      </c>
      <c r="GM363">
        <v>0</v>
      </c>
      <c r="GN363">
        <v>0</v>
      </c>
      <c r="GO363">
        <v>0</v>
      </c>
      <c r="GP363">
        <v>1</v>
      </c>
      <c r="GQ363">
        <v>0</v>
      </c>
      <c r="GR363">
        <v>0</v>
      </c>
      <c r="GS363">
        <v>0</v>
      </c>
      <c r="GT363">
        <v>0</v>
      </c>
      <c r="GU363">
        <v>0</v>
      </c>
      <c r="GV363">
        <v>0</v>
      </c>
      <c r="GW363">
        <v>2</v>
      </c>
      <c r="GX363">
        <v>19</v>
      </c>
      <c r="GY363">
        <v>5</v>
      </c>
      <c r="GZ363">
        <v>1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1</v>
      </c>
      <c r="HJ363">
        <v>0</v>
      </c>
      <c r="HK363">
        <v>0</v>
      </c>
      <c r="HL363">
        <v>0</v>
      </c>
      <c r="HM363">
        <v>0</v>
      </c>
      <c r="HN363">
        <v>1</v>
      </c>
      <c r="HO363">
        <v>2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5</v>
      </c>
      <c r="HW363">
        <v>4</v>
      </c>
      <c r="HX363">
        <v>3</v>
      </c>
      <c r="HY363">
        <v>0</v>
      </c>
      <c r="HZ363">
        <v>0</v>
      </c>
      <c r="IA363">
        <v>0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0</v>
      </c>
      <c r="II363">
        <v>1</v>
      </c>
      <c r="IJ363">
        <v>0</v>
      </c>
      <c r="IK363">
        <v>0</v>
      </c>
      <c r="IL363">
        <v>4</v>
      </c>
      <c r="IM363" t="s">
        <v>0</v>
      </c>
      <c r="IN363" t="s">
        <v>0</v>
      </c>
      <c r="IO363" t="s">
        <v>0</v>
      </c>
      <c r="IP363" t="s">
        <v>0</v>
      </c>
      <c r="IQ363" t="s">
        <v>0</v>
      </c>
      <c r="IR363" t="s">
        <v>0</v>
      </c>
      <c r="IS363" t="s">
        <v>0</v>
      </c>
      <c r="IT363" t="s">
        <v>0</v>
      </c>
      <c r="IU363" t="s">
        <v>0</v>
      </c>
      <c r="IV363" t="s">
        <v>0</v>
      </c>
      <c r="IW363" t="s">
        <v>0</v>
      </c>
      <c r="IX363" t="s">
        <v>0</v>
      </c>
      <c r="IY363" t="s">
        <v>0</v>
      </c>
      <c r="IZ363" t="s">
        <v>0</v>
      </c>
    </row>
    <row r="364" spans="1:260">
      <c r="A364" t="s">
        <v>896</v>
      </c>
      <c r="B364" t="s">
        <v>874</v>
      </c>
      <c r="C364" t="str">
        <f>"180704"</f>
        <v>180704</v>
      </c>
      <c r="D364" t="s">
        <v>895</v>
      </c>
      <c r="E364">
        <v>3</v>
      </c>
      <c r="F364">
        <v>1043</v>
      </c>
      <c r="G364">
        <v>809</v>
      </c>
      <c r="H364">
        <v>260</v>
      </c>
      <c r="I364">
        <v>549</v>
      </c>
      <c r="J364">
        <v>2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549</v>
      </c>
      <c r="T364">
        <v>0</v>
      </c>
      <c r="U364">
        <v>0</v>
      </c>
      <c r="V364">
        <v>549</v>
      </c>
      <c r="W364">
        <v>15</v>
      </c>
      <c r="X364">
        <v>9</v>
      </c>
      <c r="Y364">
        <v>6</v>
      </c>
      <c r="Z364">
        <v>0</v>
      </c>
      <c r="AA364">
        <v>534</v>
      </c>
      <c r="AB364">
        <v>268</v>
      </c>
      <c r="AC364">
        <v>32</v>
      </c>
      <c r="AD364">
        <v>3</v>
      </c>
      <c r="AE364">
        <v>3</v>
      </c>
      <c r="AF364">
        <v>62</v>
      </c>
      <c r="AG364">
        <v>1</v>
      </c>
      <c r="AH364">
        <v>4</v>
      </c>
      <c r="AI364">
        <v>75</v>
      </c>
      <c r="AJ364">
        <v>53</v>
      </c>
      <c r="AK364">
        <v>1</v>
      </c>
      <c r="AL364">
        <v>4</v>
      </c>
      <c r="AM364">
        <v>0</v>
      </c>
      <c r="AN364">
        <v>0</v>
      </c>
      <c r="AO364">
        <v>1</v>
      </c>
      <c r="AP364">
        <v>0</v>
      </c>
      <c r="AQ364">
        <v>1</v>
      </c>
      <c r="AR364">
        <v>0</v>
      </c>
      <c r="AS364">
        <v>0</v>
      </c>
      <c r="AT364">
        <v>0</v>
      </c>
      <c r="AU364">
        <v>1</v>
      </c>
      <c r="AV364">
        <v>1</v>
      </c>
      <c r="AW364">
        <v>22</v>
      </c>
      <c r="AX364">
        <v>4</v>
      </c>
      <c r="AY364">
        <v>268</v>
      </c>
      <c r="AZ364">
        <v>83</v>
      </c>
      <c r="BA364">
        <v>24</v>
      </c>
      <c r="BB364">
        <v>1</v>
      </c>
      <c r="BC364">
        <v>28</v>
      </c>
      <c r="BD364">
        <v>0</v>
      </c>
      <c r="BE364">
        <v>0</v>
      </c>
      <c r="BF364">
        <v>0</v>
      </c>
      <c r="BG364">
        <v>2</v>
      </c>
      <c r="BH364">
        <v>4</v>
      </c>
      <c r="BI364">
        <v>0</v>
      </c>
      <c r="BJ364">
        <v>2</v>
      </c>
      <c r="BK364">
        <v>10</v>
      </c>
      <c r="BL364">
        <v>3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0</v>
      </c>
      <c r="BT364">
        <v>2</v>
      </c>
      <c r="BU364">
        <v>5</v>
      </c>
      <c r="BV364">
        <v>1</v>
      </c>
      <c r="BW364">
        <v>83</v>
      </c>
      <c r="BX364">
        <v>15</v>
      </c>
      <c r="BY364">
        <v>6</v>
      </c>
      <c r="BZ364">
        <v>2</v>
      </c>
      <c r="CA364">
        <v>1</v>
      </c>
      <c r="CB364">
        <v>0</v>
      </c>
      <c r="CC364">
        <v>0</v>
      </c>
      <c r="CD364">
        <v>1</v>
      </c>
      <c r="CE364">
        <v>1</v>
      </c>
      <c r="CF364">
        <v>1</v>
      </c>
      <c r="CG364">
        <v>0</v>
      </c>
      <c r="CH364">
        <v>1</v>
      </c>
      <c r="CI364">
        <v>0</v>
      </c>
      <c r="CJ364">
        <v>2</v>
      </c>
      <c r="CK364">
        <v>15</v>
      </c>
      <c r="CL364">
        <v>18</v>
      </c>
      <c r="CM364">
        <v>9</v>
      </c>
      <c r="CN364">
        <v>2</v>
      </c>
      <c r="CO364">
        <v>2</v>
      </c>
      <c r="CP364">
        <v>2</v>
      </c>
      <c r="CQ364">
        <v>0</v>
      </c>
      <c r="CR364">
        <v>3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18</v>
      </c>
      <c r="DJ364">
        <v>24</v>
      </c>
      <c r="DK364">
        <v>0</v>
      </c>
      <c r="DL364">
        <v>19</v>
      </c>
      <c r="DM364">
        <v>0</v>
      </c>
      <c r="DN364">
        <v>1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1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3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24</v>
      </c>
      <c r="EH364">
        <v>34</v>
      </c>
      <c r="EI364">
        <v>16</v>
      </c>
      <c r="EJ364">
        <v>8</v>
      </c>
      <c r="EK364">
        <v>3</v>
      </c>
      <c r="EL364">
        <v>0</v>
      </c>
      <c r="EM364">
        <v>2</v>
      </c>
      <c r="EN364">
        <v>0</v>
      </c>
      <c r="EO364">
        <v>0</v>
      </c>
      <c r="EP364">
        <v>3</v>
      </c>
      <c r="EQ364">
        <v>0</v>
      </c>
      <c r="ER364">
        <v>0</v>
      </c>
      <c r="ES364">
        <v>0</v>
      </c>
      <c r="ET364">
        <v>0</v>
      </c>
      <c r="EU364">
        <v>2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34</v>
      </c>
      <c r="FF364">
        <v>59</v>
      </c>
      <c r="FG364">
        <v>12</v>
      </c>
      <c r="FH364">
        <v>5</v>
      </c>
      <c r="FI364">
        <v>2</v>
      </c>
      <c r="FJ364">
        <v>1</v>
      </c>
      <c r="FK364">
        <v>0</v>
      </c>
      <c r="FL364">
        <v>5</v>
      </c>
      <c r="FM364">
        <v>2</v>
      </c>
      <c r="FN364">
        <v>1</v>
      </c>
      <c r="FO364">
        <v>3</v>
      </c>
      <c r="FP364">
        <v>1</v>
      </c>
      <c r="FQ364">
        <v>0</v>
      </c>
      <c r="FR364">
        <v>0</v>
      </c>
      <c r="FS364">
        <v>0</v>
      </c>
      <c r="FT364">
        <v>3</v>
      </c>
      <c r="FU364">
        <v>2</v>
      </c>
      <c r="FV364">
        <v>2</v>
      </c>
      <c r="FW364">
        <v>0</v>
      </c>
      <c r="FX364">
        <v>7</v>
      </c>
      <c r="FY364">
        <v>13</v>
      </c>
      <c r="FZ364">
        <v>59</v>
      </c>
      <c r="GA364">
        <v>27</v>
      </c>
      <c r="GB364">
        <v>7</v>
      </c>
      <c r="GC364">
        <v>1</v>
      </c>
      <c r="GD364">
        <v>12</v>
      </c>
      <c r="GE364">
        <v>0</v>
      </c>
      <c r="GF364">
        <v>0</v>
      </c>
      <c r="GG364">
        <v>0</v>
      </c>
      <c r="GH364">
        <v>0</v>
      </c>
      <c r="GI364">
        <v>1</v>
      </c>
      <c r="GJ364">
        <v>0</v>
      </c>
      <c r="GK364">
        <v>0</v>
      </c>
      <c r="GL364">
        <v>0</v>
      </c>
      <c r="GM364">
        <v>1</v>
      </c>
      <c r="GN364">
        <v>0</v>
      </c>
      <c r="GO364">
        <v>0</v>
      </c>
      <c r="GP364">
        <v>2</v>
      </c>
      <c r="GQ364">
        <v>0</v>
      </c>
      <c r="GR364">
        <v>0</v>
      </c>
      <c r="GS364">
        <v>1</v>
      </c>
      <c r="GT364">
        <v>0</v>
      </c>
      <c r="GU364">
        <v>0</v>
      </c>
      <c r="GV364">
        <v>1</v>
      </c>
      <c r="GW364">
        <v>1</v>
      </c>
      <c r="GX364">
        <v>27</v>
      </c>
      <c r="GY364">
        <v>1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1</v>
      </c>
      <c r="HS364">
        <v>0</v>
      </c>
      <c r="HT364">
        <v>0</v>
      </c>
      <c r="HU364">
        <v>0</v>
      </c>
      <c r="HV364">
        <v>1</v>
      </c>
      <c r="HW364">
        <v>5</v>
      </c>
      <c r="HX364">
        <v>5</v>
      </c>
      <c r="HY364">
        <v>0</v>
      </c>
      <c r="HZ364">
        <v>0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0</v>
      </c>
      <c r="IL364">
        <v>5</v>
      </c>
      <c r="IM364" t="s">
        <v>0</v>
      </c>
      <c r="IN364" t="s">
        <v>0</v>
      </c>
      <c r="IO364" t="s">
        <v>0</v>
      </c>
      <c r="IP364" t="s">
        <v>0</v>
      </c>
      <c r="IQ364" t="s">
        <v>0</v>
      </c>
      <c r="IR364" t="s">
        <v>0</v>
      </c>
      <c r="IS364" t="s">
        <v>0</v>
      </c>
      <c r="IT364" t="s">
        <v>0</v>
      </c>
      <c r="IU364" t="s">
        <v>0</v>
      </c>
      <c r="IV364" t="s">
        <v>0</v>
      </c>
      <c r="IW364" t="s">
        <v>0</v>
      </c>
      <c r="IX364" t="s">
        <v>0</v>
      </c>
      <c r="IY364" t="s">
        <v>0</v>
      </c>
      <c r="IZ364" t="s">
        <v>0</v>
      </c>
    </row>
    <row r="365" spans="1:260">
      <c r="A365" t="s">
        <v>894</v>
      </c>
      <c r="B365" t="s">
        <v>874</v>
      </c>
      <c r="C365" t="str">
        <f>"180704"</f>
        <v>180704</v>
      </c>
      <c r="D365" t="s">
        <v>891</v>
      </c>
      <c r="E365">
        <v>4</v>
      </c>
      <c r="F365">
        <v>713</v>
      </c>
      <c r="G365">
        <v>540</v>
      </c>
      <c r="H365">
        <v>186</v>
      </c>
      <c r="I365">
        <v>354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354</v>
      </c>
      <c r="T365">
        <v>0</v>
      </c>
      <c r="U365">
        <v>0</v>
      </c>
      <c r="V365">
        <v>354</v>
      </c>
      <c r="W365">
        <v>5</v>
      </c>
      <c r="X365">
        <v>2</v>
      </c>
      <c r="Y365">
        <v>3</v>
      </c>
      <c r="Z365">
        <v>0</v>
      </c>
      <c r="AA365">
        <v>349</v>
      </c>
      <c r="AB365">
        <v>127</v>
      </c>
      <c r="AC365">
        <v>11</v>
      </c>
      <c r="AD365">
        <v>3</v>
      </c>
      <c r="AE365">
        <v>2</v>
      </c>
      <c r="AF365">
        <v>19</v>
      </c>
      <c r="AG365">
        <v>1</v>
      </c>
      <c r="AH365">
        <v>2</v>
      </c>
      <c r="AI365">
        <v>33</v>
      </c>
      <c r="AJ365">
        <v>37</v>
      </c>
      <c r="AK365">
        <v>2</v>
      </c>
      <c r="AL365">
        <v>0</v>
      </c>
      <c r="AM365">
        <v>0</v>
      </c>
      <c r="AN365">
        <v>0</v>
      </c>
      <c r="AO365">
        <v>1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2</v>
      </c>
      <c r="AV365">
        <v>1</v>
      </c>
      <c r="AW365">
        <v>12</v>
      </c>
      <c r="AX365">
        <v>1</v>
      </c>
      <c r="AY365">
        <v>127</v>
      </c>
      <c r="AZ365">
        <v>59</v>
      </c>
      <c r="BA365">
        <v>15</v>
      </c>
      <c r="BB365">
        <v>1</v>
      </c>
      <c r="BC365">
        <v>24</v>
      </c>
      <c r="BD365">
        <v>1</v>
      </c>
      <c r="BE365">
        <v>1</v>
      </c>
      <c r="BF365">
        <v>0</v>
      </c>
      <c r="BG365">
        <v>1</v>
      </c>
      <c r="BH365">
        <v>1</v>
      </c>
      <c r="BI365">
        <v>0</v>
      </c>
      <c r="BJ365">
        <v>0</v>
      </c>
      <c r="BK365">
        <v>3</v>
      </c>
      <c r="BL365">
        <v>1</v>
      </c>
      <c r="BM365">
        <v>0</v>
      </c>
      <c r="BN365">
        <v>3</v>
      </c>
      <c r="BO365">
        <v>2</v>
      </c>
      <c r="BP365">
        <v>2</v>
      </c>
      <c r="BQ365">
        <v>0</v>
      </c>
      <c r="BR365">
        <v>0</v>
      </c>
      <c r="BS365">
        <v>0</v>
      </c>
      <c r="BT365">
        <v>0</v>
      </c>
      <c r="BU365">
        <v>3</v>
      </c>
      <c r="BV365">
        <v>1</v>
      </c>
      <c r="BW365">
        <v>59</v>
      </c>
      <c r="BX365">
        <v>18</v>
      </c>
      <c r="BY365">
        <v>7</v>
      </c>
      <c r="BZ365">
        <v>2</v>
      </c>
      <c r="CA365">
        <v>2</v>
      </c>
      <c r="CB365">
        <v>0</v>
      </c>
      <c r="CC365">
        <v>2</v>
      </c>
      <c r="CD365">
        <v>0</v>
      </c>
      <c r="CE365">
        <v>0</v>
      </c>
      <c r="CF365">
        <v>0</v>
      </c>
      <c r="CG365">
        <v>0</v>
      </c>
      <c r="CH365">
        <v>1</v>
      </c>
      <c r="CI365">
        <v>3</v>
      </c>
      <c r="CJ365">
        <v>1</v>
      </c>
      <c r="CK365">
        <v>18</v>
      </c>
      <c r="CL365">
        <v>18</v>
      </c>
      <c r="CM365">
        <v>9</v>
      </c>
      <c r="CN365">
        <v>2</v>
      </c>
      <c r="CO365">
        <v>2</v>
      </c>
      <c r="CP365">
        <v>0</v>
      </c>
      <c r="CQ365">
        <v>1</v>
      </c>
      <c r="CR365">
        <v>0</v>
      </c>
      <c r="CS365">
        <v>1</v>
      </c>
      <c r="CT365">
        <v>1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1</v>
      </c>
      <c r="DB365">
        <v>1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18</v>
      </c>
      <c r="DJ365">
        <v>15</v>
      </c>
      <c r="DK365">
        <v>1</v>
      </c>
      <c r="DL365">
        <v>11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1</v>
      </c>
      <c r="DY365">
        <v>0</v>
      </c>
      <c r="DZ365">
        <v>0</v>
      </c>
      <c r="EA365">
        <v>1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15</v>
      </c>
      <c r="EH365">
        <v>31</v>
      </c>
      <c r="EI365">
        <v>11</v>
      </c>
      <c r="EJ365">
        <v>12</v>
      </c>
      <c r="EK365">
        <v>3</v>
      </c>
      <c r="EL365">
        <v>0</v>
      </c>
      <c r="EM365">
        <v>0</v>
      </c>
      <c r="EN365">
        <v>0</v>
      </c>
      <c r="EO365">
        <v>1</v>
      </c>
      <c r="EP365">
        <v>0</v>
      </c>
      <c r="EQ365">
        <v>0</v>
      </c>
      <c r="ER365">
        <v>0</v>
      </c>
      <c r="ES365">
        <v>3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1</v>
      </c>
      <c r="FD365">
        <v>0</v>
      </c>
      <c r="FE365">
        <v>31</v>
      </c>
      <c r="FF365">
        <v>53</v>
      </c>
      <c r="FG365">
        <v>11</v>
      </c>
      <c r="FH365">
        <v>4</v>
      </c>
      <c r="FI365">
        <v>5</v>
      </c>
      <c r="FJ365">
        <v>1</v>
      </c>
      <c r="FK365">
        <v>1</v>
      </c>
      <c r="FL365">
        <v>4</v>
      </c>
      <c r="FM365">
        <v>3</v>
      </c>
      <c r="FN365">
        <v>2</v>
      </c>
      <c r="FO365">
        <v>8</v>
      </c>
      <c r="FP365">
        <v>0</v>
      </c>
      <c r="FQ365">
        <v>0</v>
      </c>
      <c r="FR365">
        <v>0</v>
      </c>
      <c r="FS365">
        <v>1</v>
      </c>
      <c r="FT365">
        <v>0</v>
      </c>
      <c r="FU365">
        <v>3</v>
      </c>
      <c r="FV365">
        <v>0</v>
      </c>
      <c r="FW365">
        <v>0</v>
      </c>
      <c r="FX365">
        <v>3</v>
      </c>
      <c r="FY365">
        <v>7</v>
      </c>
      <c r="FZ365">
        <v>53</v>
      </c>
      <c r="GA365">
        <v>24</v>
      </c>
      <c r="GB365">
        <v>13</v>
      </c>
      <c r="GC365">
        <v>0</v>
      </c>
      <c r="GD365">
        <v>5</v>
      </c>
      <c r="GE365">
        <v>1</v>
      </c>
      <c r="GF365">
        <v>0</v>
      </c>
      <c r="GG365">
        <v>2</v>
      </c>
      <c r="GH365">
        <v>0</v>
      </c>
      <c r="GI365">
        <v>0</v>
      </c>
      <c r="GJ365">
        <v>0</v>
      </c>
      <c r="GK365">
        <v>2</v>
      </c>
      <c r="GL365">
        <v>0</v>
      </c>
      <c r="GM365">
        <v>0</v>
      </c>
      <c r="GN365">
        <v>0</v>
      </c>
      <c r="GO365">
        <v>0</v>
      </c>
      <c r="GP365">
        <v>0</v>
      </c>
      <c r="GQ365">
        <v>0</v>
      </c>
      <c r="GR365">
        <v>0</v>
      </c>
      <c r="GS365">
        <v>1</v>
      </c>
      <c r="GT365">
        <v>0</v>
      </c>
      <c r="GU365">
        <v>0</v>
      </c>
      <c r="GV365">
        <v>0</v>
      </c>
      <c r="GW365">
        <v>0</v>
      </c>
      <c r="GX365">
        <v>24</v>
      </c>
      <c r="GY365">
        <v>4</v>
      </c>
      <c r="GZ365">
        <v>0</v>
      </c>
      <c r="HA365">
        <v>0</v>
      </c>
      <c r="HB365">
        <v>0</v>
      </c>
      <c r="HC365">
        <v>1</v>
      </c>
      <c r="HD365">
        <v>0</v>
      </c>
      <c r="HE365">
        <v>1</v>
      </c>
      <c r="HF365">
        <v>0</v>
      </c>
      <c r="HG365">
        <v>0</v>
      </c>
      <c r="HH365">
        <v>0</v>
      </c>
      <c r="HI365">
        <v>0</v>
      </c>
      <c r="HJ365">
        <v>0</v>
      </c>
      <c r="HK365">
        <v>0</v>
      </c>
      <c r="HL365">
        <v>0</v>
      </c>
      <c r="HM365">
        <v>0</v>
      </c>
      <c r="HN365">
        <v>0</v>
      </c>
      <c r="HO365">
        <v>1</v>
      </c>
      <c r="HP365">
        <v>0</v>
      </c>
      <c r="HQ365">
        <v>0</v>
      </c>
      <c r="HR365">
        <v>0</v>
      </c>
      <c r="HS365">
        <v>0</v>
      </c>
      <c r="HT365">
        <v>1</v>
      </c>
      <c r="HU365">
        <v>0</v>
      </c>
      <c r="HV365">
        <v>4</v>
      </c>
      <c r="HW365">
        <v>0</v>
      </c>
      <c r="HX365">
        <v>0</v>
      </c>
      <c r="HY365">
        <v>0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0</v>
      </c>
      <c r="IM365" t="s">
        <v>0</v>
      </c>
      <c r="IN365" t="s">
        <v>0</v>
      </c>
      <c r="IO365" t="s">
        <v>0</v>
      </c>
      <c r="IP365" t="s">
        <v>0</v>
      </c>
      <c r="IQ365" t="s">
        <v>0</v>
      </c>
      <c r="IR365" t="s">
        <v>0</v>
      </c>
      <c r="IS365" t="s">
        <v>0</v>
      </c>
      <c r="IT365" t="s">
        <v>0</v>
      </c>
      <c r="IU365" t="s">
        <v>0</v>
      </c>
      <c r="IV365" t="s">
        <v>0</v>
      </c>
      <c r="IW365" t="s">
        <v>0</v>
      </c>
      <c r="IX365" t="s">
        <v>0</v>
      </c>
      <c r="IY365" t="s">
        <v>0</v>
      </c>
      <c r="IZ365" t="s">
        <v>0</v>
      </c>
    </row>
    <row r="366" spans="1:260">
      <c r="A366" t="s">
        <v>893</v>
      </c>
      <c r="B366" t="s">
        <v>874</v>
      </c>
      <c r="C366" t="str">
        <f>"180704"</f>
        <v>180704</v>
      </c>
      <c r="D366" t="s">
        <v>891</v>
      </c>
      <c r="E366">
        <v>5</v>
      </c>
      <c r="F366">
        <v>508</v>
      </c>
      <c r="G366">
        <v>390</v>
      </c>
      <c r="H366">
        <v>186</v>
      </c>
      <c r="I366">
        <v>204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204</v>
      </c>
      <c r="T366">
        <v>0</v>
      </c>
      <c r="U366">
        <v>0</v>
      </c>
      <c r="V366">
        <v>204</v>
      </c>
      <c r="W366">
        <v>7</v>
      </c>
      <c r="X366">
        <v>4</v>
      </c>
      <c r="Y366">
        <v>3</v>
      </c>
      <c r="Z366">
        <v>0</v>
      </c>
      <c r="AA366">
        <v>197</v>
      </c>
      <c r="AB366">
        <v>96</v>
      </c>
      <c r="AC366">
        <v>11</v>
      </c>
      <c r="AD366">
        <v>3</v>
      </c>
      <c r="AE366">
        <v>0</v>
      </c>
      <c r="AF366">
        <v>15</v>
      </c>
      <c r="AG366">
        <v>2</v>
      </c>
      <c r="AH366">
        <v>2</v>
      </c>
      <c r="AI366">
        <v>14</v>
      </c>
      <c r="AJ366">
        <v>24</v>
      </c>
      <c r="AK366">
        <v>1</v>
      </c>
      <c r="AL366">
        <v>0</v>
      </c>
      <c r="AM366">
        <v>0</v>
      </c>
      <c r="AN366">
        <v>3</v>
      </c>
      <c r="AO366">
        <v>0</v>
      </c>
      <c r="AP366">
        <v>0</v>
      </c>
      <c r="AQ366">
        <v>0</v>
      </c>
      <c r="AR366">
        <v>0</v>
      </c>
      <c r="AS366">
        <v>1</v>
      </c>
      <c r="AT366">
        <v>0</v>
      </c>
      <c r="AU366">
        <v>0</v>
      </c>
      <c r="AV366">
        <v>2</v>
      </c>
      <c r="AW366">
        <v>15</v>
      </c>
      <c r="AX366">
        <v>3</v>
      </c>
      <c r="AY366">
        <v>96</v>
      </c>
      <c r="AZ366">
        <v>24</v>
      </c>
      <c r="BA366">
        <v>10</v>
      </c>
      <c r="BB366">
        <v>0</v>
      </c>
      <c r="BC366">
        <v>11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1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2</v>
      </c>
      <c r="BV366">
        <v>0</v>
      </c>
      <c r="BW366">
        <v>24</v>
      </c>
      <c r="BX366">
        <v>10</v>
      </c>
      <c r="BY366">
        <v>1</v>
      </c>
      <c r="BZ366">
        <v>1</v>
      </c>
      <c r="CA366">
        <v>3</v>
      </c>
      <c r="CB366">
        <v>0</v>
      </c>
      <c r="CC366">
        <v>1</v>
      </c>
      <c r="CD366">
        <v>1</v>
      </c>
      <c r="CE366">
        <v>1</v>
      </c>
      <c r="CF366">
        <v>0</v>
      </c>
      <c r="CG366">
        <v>0</v>
      </c>
      <c r="CH366">
        <v>0</v>
      </c>
      <c r="CI366">
        <v>0</v>
      </c>
      <c r="CJ366">
        <v>2</v>
      </c>
      <c r="CK366">
        <v>10</v>
      </c>
      <c r="CL366">
        <v>5</v>
      </c>
      <c r="CM366">
        <v>2</v>
      </c>
      <c r="CN366">
        <v>1</v>
      </c>
      <c r="CO366">
        <v>0</v>
      </c>
      <c r="CP366">
        <v>1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1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5</v>
      </c>
      <c r="DJ366">
        <v>8</v>
      </c>
      <c r="DK366">
        <v>0</v>
      </c>
      <c r="DL366">
        <v>7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1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8</v>
      </c>
      <c r="EH366">
        <v>16</v>
      </c>
      <c r="EI366">
        <v>5</v>
      </c>
      <c r="EJ366">
        <v>3</v>
      </c>
      <c r="EK366">
        <v>1</v>
      </c>
      <c r="EL366">
        <v>1</v>
      </c>
      <c r="EM366">
        <v>0</v>
      </c>
      <c r="EN366">
        <v>1</v>
      </c>
      <c r="EO366">
        <v>1</v>
      </c>
      <c r="EP366">
        <v>1</v>
      </c>
      <c r="EQ366">
        <v>0</v>
      </c>
      <c r="ER366">
        <v>0</v>
      </c>
      <c r="ES366">
        <v>1</v>
      </c>
      <c r="ET366">
        <v>0</v>
      </c>
      <c r="EU366">
        <v>1</v>
      </c>
      <c r="EV366">
        <v>0</v>
      </c>
      <c r="EW366">
        <v>0</v>
      </c>
      <c r="EX366">
        <v>1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16</v>
      </c>
      <c r="FF366">
        <v>28</v>
      </c>
      <c r="FG366">
        <v>3</v>
      </c>
      <c r="FH366">
        <v>5</v>
      </c>
      <c r="FI366">
        <v>2</v>
      </c>
      <c r="FJ366">
        <v>1</v>
      </c>
      <c r="FK366">
        <v>1</v>
      </c>
      <c r="FL366">
        <v>3</v>
      </c>
      <c r="FM366">
        <v>3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3</v>
      </c>
      <c r="FV366">
        <v>0</v>
      </c>
      <c r="FW366">
        <v>0</v>
      </c>
      <c r="FX366">
        <v>1</v>
      </c>
      <c r="FY366">
        <v>6</v>
      </c>
      <c r="FZ366">
        <v>28</v>
      </c>
      <c r="GA366">
        <v>5</v>
      </c>
      <c r="GB366">
        <v>3</v>
      </c>
      <c r="GC366">
        <v>0</v>
      </c>
      <c r="GD366">
        <v>1</v>
      </c>
      <c r="GE366">
        <v>1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5</v>
      </c>
      <c r="GY366">
        <v>2</v>
      </c>
      <c r="GZ366">
        <v>0</v>
      </c>
      <c r="HA366">
        <v>1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1</v>
      </c>
      <c r="HV366">
        <v>2</v>
      </c>
      <c r="HW366">
        <v>3</v>
      </c>
      <c r="HX366">
        <v>1</v>
      </c>
      <c r="HY366">
        <v>0</v>
      </c>
      <c r="HZ366">
        <v>0</v>
      </c>
      <c r="IA366">
        <v>1</v>
      </c>
      <c r="IB366">
        <v>0</v>
      </c>
      <c r="IC366">
        <v>0</v>
      </c>
      <c r="ID366">
        <v>0</v>
      </c>
      <c r="IE366">
        <v>1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3</v>
      </c>
      <c r="IM366" t="s">
        <v>0</v>
      </c>
      <c r="IN366" t="s">
        <v>0</v>
      </c>
      <c r="IO366" t="s">
        <v>0</v>
      </c>
      <c r="IP366" t="s">
        <v>0</v>
      </c>
      <c r="IQ366" t="s">
        <v>0</v>
      </c>
      <c r="IR366" t="s">
        <v>0</v>
      </c>
      <c r="IS366" t="s">
        <v>0</v>
      </c>
      <c r="IT366" t="s">
        <v>0</v>
      </c>
      <c r="IU366" t="s">
        <v>0</v>
      </c>
      <c r="IV366" t="s">
        <v>0</v>
      </c>
      <c r="IW366" t="s">
        <v>0</v>
      </c>
      <c r="IX366" t="s">
        <v>0</v>
      </c>
      <c r="IY366" t="s">
        <v>0</v>
      </c>
      <c r="IZ366" t="s">
        <v>0</v>
      </c>
    </row>
    <row r="367" spans="1:260">
      <c r="A367" t="s">
        <v>892</v>
      </c>
      <c r="B367" t="s">
        <v>874</v>
      </c>
      <c r="C367" t="str">
        <f>"180704"</f>
        <v>180704</v>
      </c>
      <c r="D367" t="s">
        <v>891</v>
      </c>
      <c r="E367">
        <v>6</v>
      </c>
      <c r="F367">
        <v>483</v>
      </c>
      <c r="G367">
        <v>370</v>
      </c>
      <c r="H367">
        <v>126</v>
      </c>
      <c r="I367">
        <v>244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244</v>
      </c>
      <c r="T367">
        <v>0</v>
      </c>
      <c r="U367">
        <v>0</v>
      </c>
      <c r="V367">
        <v>244</v>
      </c>
      <c r="W367">
        <v>3</v>
      </c>
      <c r="X367">
        <v>2</v>
      </c>
      <c r="Y367">
        <v>0</v>
      </c>
      <c r="Z367">
        <v>1</v>
      </c>
      <c r="AA367">
        <v>241</v>
      </c>
      <c r="AB367">
        <v>129</v>
      </c>
      <c r="AC367">
        <v>4</v>
      </c>
      <c r="AD367">
        <v>0</v>
      </c>
      <c r="AE367">
        <v>1</v>
      </c>
      <c r="AF367">
        <v>34</v>
      </c>
      <c r="AG367">
        <v>3</v>
      </c>
      <c r="AH367">
        <v>0</v>
      </c>
      <c r="AI367">
        <v>35</v>
      </c>
      <c r="AJ367">
        <v>21</v>
      </c>
      <c r="AK367">
        <v>0</v>
      </c>
      <c r="AL367">
        <v>3</v>
      </c>
      <c r="AM367">
        <v>0</v>
      </c>
      <c r="AN367">
        <v>1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26</v>
      </c>
      <c r="AX367">
        <v>1</v>
      </c>
      <c r="AY367">
        <v>129</v>
      </c>
      <c r="AZ367">
        <v>33</v>
      </c>
      <c r="BA367">
        <v>7</v>
      </c>
      <c r="BB367">
        <v>2</v>
      </c>
      <c r="BC367">
        <v>15</v>
      </c>
      <c r="BD367">
        <v>0</v>
      </c>
      <c r="BE367">
        <v>0</v>
      </c>
      <c r="BF367">
        <v>0</v>
      </c>
      <c r="BG367">
        <v>0</v>
      </c>
      <c r="BH367">
        <v>1</v>
      </c>
      <c r="BI367">
        <v>0</v>
      </c>
      <c r="BJ367">
        <v>1</v>
      </c>
      <c r="BK367">
        <v>1</v>
      </c>
      <c r="BL367">
        <v>0</v>
      </c>
      <c r="BM367">
        <v>1</v>
      </c>
      <c r="BN367">
        <v>0</v>
      </c>
      <c r="BO367">
        <v>0</v>
      </c>
      <c r="BP367">
        <v>2</v>
      </c>
      <c r="BQ367">
        <v>0</v>
      </c>
      <c r="BR367">
        <v>0</v>
      </c>
      <c r="BS367">
        <v>0</v>
      </c>
      <c r="BT367">
        <v>0</v>
      </c>
      <c r="BU367">
        <v>1</v>
      </c>
      <c r="BV367">
        <v>2</v>
      </c>
      <c r="BW367">
        <v>33</v>
      </c>
      <c r="BX367">
        <v>6</v>
      </c>
      <c r="BY367">
        <v>2</v>
      </c>
      <c r="BZ367">
        <v>1</v>
      </c>
      <c r="CA367">
        <v>1</v>
      </c>
      <c r="CB367">
        <v>0</v>
      </c>
      <c r="CC367">
        <v>0</v>
      </c>
      <c r="CD367">
        <v>0</v>
      </c>
      <c r="CE367">
        <v>0</v>
      </c>
      <c r="CF367">
        <v>2</v>
      </c>
      <c r="CG367">
        <v>0</v>
      </c>
      <c r="CH367">
        <v>0</v>
      </c>
      <c r="CI367">
        <v>0</v>
      </c>
      <c r="CJ367">
        <v>0</v>
      </c>
      <c r="CK367">
        <v>6</v>
      </c>
      <c r="CL367">
        <v>4</v>
      </c>
      <c r="CM367">
        <v>2</v>
      </c>
      <c r="CN367">
        <v>0</v>
      </c>
      <c r="CO367">
        <v>1</v>
      </c>
      <c r="CP367">
        <v>0</v>
      </c>
      <c r="CQ367">
        <v>0</v>
      </c>
      <c r="CR367">
        <v>0</v>
      </c>
      <c r="CS367">
        <v>1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4</v>
      </c>
      <c r="DJ367">
        <v>9</v>
      </c>
      <c r="DK367">
        <v>0</v>
      </c>
      <c r="DL367">
        <v>6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3</v>
      </c>
      <c r="EE367">
        <v>0</v>
      </c>
      <c r="EF367">
        <v>0</v>
      </c>
      <c r="EG367">
        <v>9</v>
      </c>
      <c r="EH367">
        <v>21</v>
      </c>
      <c r="EI367">
        <v>6</v>
      </c>
      <c r="EJ367">
        <v>9</v>
      </c>
      <c r="EK367">
        <v>1</v>
      </c>
      <c r="EL367">
        <v>0</v>
      </c>
      <c r="EM367">
        <v>1</v>
      </c>
      <c r="EN367">
        <v>0</v>
      </c>
      <c r="EO367">
        <v>1</v>
      </c>
      <c r="EP367">
        <v>1</v>
      </c>
      <c r="EQ367">
        <v>0</v>
      </c>
      <c r="ER367">
        <v>0</v>
      </c>
      <c r="ES367">
        <v>0</v>
      </c>
      <c r="ET367">
        <v>0</v>
      </c>
      <c r="EU367">
        <v>1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1</v>
      </c>
      <c r="FE367">
        <v>21</v>
      </c>
      <c r="FF367">
        <v>20</v>
      </c>
      <c r="FG367">
        <v>7</v>
      </c>
      <c r="FH367">
        <v>0</v>
      </c>
      <c r="FI367">
        <v>4</v>
      </c>
      <c r="FJ367">
        <v>0</v>
      </c>
      <c r="FK367">
        <v>0</v>
      </c>
      <c r="FL367">
        <v>1</v>
      </c>
      <c r="FM367">
        <v>2</v>
      </c>
      <c r="FN367">
        <v>0</v>
      </c>
      <c r="FO367">
        <v>2</v>
      </c>
      <c r="FP367">
        <v>3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1</v>
      </c>
      <c r="FZ367">
        <v>20</v>
      </c>
      <c r="GA367">
        <v>15</v>
      </c>
      <c r="GB367">
        <v>7</v>
      </c>
      <c r="GC367">
        <v>0</v>
      </c>
      <c r="GD367">
        <v>5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1</v>
      </c>
      <c r="GK367">
        <v>0</v>
      </c>
      <c r="GL367">
        <v>0</v>
      </c>
      <c r="GM367">
        <v>0</v>
      </c>
      <c r="GN367">
        <v>0</v>
      </c>
      <c r="GO367">
        <v>0</v>
      </c>
      <c r="GP367">
        <v>0</v>
      </c>
      <c r="GQ367">
        <v>0</v>
      </c>
      <c r="GR367">
        <v>0</v>
      </c>
      <c r="GS367">
        <v>2</v>
      </c>
      <c r="GT367">
        <v>0</v>
      </c>
      <c r="GU367">
        <v>0</v>
      </c>
      <c r="GV367">
        <v>0</v>
      </c>
      <c r="GW367">
        <v>0</v>
      </c>
      <c r="GX367">
        <v>15</v>
      </c>
      <c r="GY367">
        <v>4</v>
      </c>
      <c r="GZ367">
        <v>1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1</v>
      </c>
      <c r="HI367">
        <v>0</v>
      </c>
      <c r="HJ367">
        <v>0</v>
      </c>
      <c r="HK367">
        <v>0</v>
      </c>
      <c r="HL367">
        <v>0</v>
      </c>
      <c r="HM367">
        <v>0</v>
      </c>
      <c r="HN367">
        <v>0</v>
      </c>
      <c r="HO367">
        <v>2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4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 t="s">
        <v>0</v>
      </c>
      <c r="IN367" t="s">
        <v>0</v>
      </c>
      <c r="IO367" t="s">
        <v>0</v>
      </c>
      <c r="IP367" t="s">
        <v>0</v>
      </c>
      <c r="IQ367" t="s">
        <v>0</v>
      </c>
      <c r="IR367" t="s">
        <v>0</v>
      </c>
      <c r="IS367" t="s">
        <v>0</v>
      </c>
      <c r="IT367" t="s">
        <v>0</v>
      </c>
      <c r="IU367" t="s">
        <v>0</v>
      </c>
      <c r="IV367" t="s">
        <v>0</v>
      </c>
      <c r="IW367" t="s">
        <v>0</v>
      </c>
      <c r="IX367" t="s">
        <v>0</v>
      </c>
      <c r="IY367" t="s">
        <v>0</v>
      </c>
      <c r="IZ367" t="s">
        <v>0</v>
      </c>
    </row>
    <row r="368" spans="1:260">
      <c r="A368" t="s">
        <v>890</v>
      </c>
      <c r="B368" t="s">
        <v>874</v>
      </c>
      <c r="C368" t="str">
        <f>"180704"</f>
        <v>180704</v>
      </c>
      <c r="D368" t="s">
        <v>889</v>
      </c>
      <c r="E368">
        <v>7</v>
      </c>
      <c r="F368">
        <v>906</v>
      </c>
      <c r="G368">
        <v>701</v>
      </c>
      <c r="H368">
        <v>344</v>
      </c>
      <c r="I368">
        <v>357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357</v>
      </c>
      <c r="T368">
        <v>0</v>
      </c>
      <c r="U368">
        <v>0</v>
      </c>
      <c r="V368">
        <v>357</v>
      </c>
      <c r="W368">
        <v>9</v>
      </c>
      <c r="X368">
        <v>7</v>
      </c>
      <c r="Y368">
        <v>2</v>
      </c>
      <c r="Z368">
        <v>0</v>
      </c>
      <c r="AA368">
        <v>348</v>
      </c>
      <c r="AB368">
        <v>208</v>
      </c>
      <c r="AC368">
        <v>19</v>
      </c>
      <c r="AD368">
        <v>2</v>
      </c>
      <c r="AE368">
        <v>1</v>
      </c>
      <c r="AF368">
        <v>33</v>
      </c>
      <c r="AG368">
        <v>0</v>
      </c>
      <c r="AH368">
        <v>3</v>
      </c>
      <c r="AI368">
        <v>61</v>
      </c>
      <c r="AJ368">
        <v>42</v>
      </c>
      <c r="AK368">
        <v>1</v>
      </c>
      <c r="AL368">
        <v>3</v>
      </c>
      <c r="AM368">
        <v>1</v>
      </c>
      <c r="AN368">
        <v>0</v>
      </c>
      <c r="AO368">
        <v>0</v>
      </c>
      <c r="AP368">
        <v>0</v>
      </c>
      <c r="AQ368">
        <v>1</v>
      </c>
      <c r="AR368">
        <v>0</v>
      </c>
      <c r="AS368">
        <v>1</v>
      </c>
      <c r="AT368">
        <v>0</v>
      </c>
      <c r="AU368">
        <v>1</v>
      </c>
      <c r="AV368">
        <v>1</v>
      </c>
      <c r="AW368">
        <v>37</v>
      </c>
      <c r="AX368">
        <v>1</v>
      </c>
      <c r="AY368">
        <v>208</v>
      </c>
      <c r="AZ368">
        <v>31</v>
      </c>
      <c r="BA368">
        <v>9</v>
      </c>
      <c r="BB368">
        <v>1</v>
      </c>
      <c r="BC368">
        <v>9</v>
      </c>
      <c r="BD368">
        <v>1</v>
      </c>
      <c r="BE368">
        <v>0</v>
      </c>
      <c r="BF368">
        <v>0</v>
      </c>
      <c r="BG368">
        <v>1</v>
      </c>
      <c r="BH368">
        <v>2</v>
      </c>
      <c r="BI368">
        <v>0</v>
      </c>
      <c r="BJ368">
        <v>0</v>
      </c>
      <c r="BK368">
        <v>6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2</v>
      </c>
      <c r="BV368">
        <v>0</v>
      </c>
      <c r="BW368">
        <v>31</v>
      </c>
      <c r="BX368">
        <v>10</v>
      </c>
      <c r="BY368">
        <v>2</v>
      </c>
      <c r="BZ368">
        <v>3</v>
      </c>
      <c r="CA368">
        <v>1</v>
      </c>
      <c r="CB368">
        <v>1</v>
      </c>
      <c r="CC368">
        <v>1</v>
      </c>
      <c r="CD368">
        <v>0</v>
      </c>
      <c r="CE368">
        <v>1</v>
      </c>
      <c r="CF368">
        <v>0</v>
      </c>
      <c r="CG368">
        <v>0</v>
      </c>
      <c r="CH368">
        <v>0</v>
      </c>
      <c r="CI368">
        <v>0</v>
      </c>
      <c r="CJ368">
        <v>1</v>
      </c>
      <c r="CK368">
        <v>10</v>
      </c>
      <c r="CL368">
        <v>14</v>
      </c>
      <c r="CM368">
        <v>1</v>
      </c>
      <c r="CN368">
        <v>1</v>
      </c>
      <c r="CO368">
        <v>3</v>
      </c>
      <c r="CP368">
        <v>1</v>
      </c>
      <c r="CQ368">
        <v>3</v>
      </c>
      <c r="CR368">
        <v>1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1</v>
      </c>
      <c r="CY368">
        <v>0</v>
      </c>
      <c r="CZ368">
        <v>1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1</v>
      </c>
      <c r="DH368">
        <v>1</v>
      </c>
      <c r="DI368">
        <v>14</v>
      </c>
      <c r="DJ368">
        <v>21</v>
      </c>
      <c r="DK368">
        <v>0</v>
      </c>
      <c r="DL368">
        <v>17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1</v>
      </c>
      <c r="DY368">
        <v>0</v>
      </c>
      <c r="DZ368">
        <v>1</v>
      </c>
      <c r="EA368">
        <v>0</v>
      </c>
      <c r="EB368">
        <v>0</v>
      </c>
      <c r="EC368">
        <v>1</v>
      </c>
      <c r="ED368">
        <v>0</v>
      </c>
      <c r="EE368">
        <v>0</v>
      </c>
      <c r="EF368">
        <v>1</v>
      </c>
      <c r="EG368">
        <v>21</v>
      </c>
      <c r="EH368">
        <v>20</v>
      </c>
      <c r="EI368">
        <v>8</v>
      </c>
      <c r="EJ368">
        <v>8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1</v>
      </c>
      <c r="ES368">
        <v>1</v>
      </c>
      <c r="ET368">
        <v>0</v>
      </c>
      <c r="EU368">
        <v>1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1</v>
      </c>
      <c r="FE368">
        <v>20</v>
      </c>
      <c r="FF368">
        <v>29</v>
      </c>
      <c r="FG368">
        <v>9</v>
      </c>
      <c r="FH368">
        <v>4</v>
      </c>
      <c r="FI368">
        <v>1</v>
      </c>
      <c r="FJ368">
        <v>0</v>
      </c>
      <c r="FK368">
        <v>0</v>
      </c>
      <c r="FL368">
        <v>0</v>
      </c>
      <c r="FM368">
        <v>2</v>
      </c>
      <c r="FN368">
        <v>0</v>
      </c>
      <c r="FO368">
        <v>2</v>
      </c>
      <c r="FP368">
        <v>1</v>
      </c>
      <c r="FQ368">
        <v>0</v>
      </c>
      <c r="FR368">
        <v>0</v>
      </c>
      <c r="FS368">
        <v>1</v>
      </c>
      <c r="FT368">
        <v>1</v>
      </c>
      <c r="FU368">
        <v>2</v>
      </c>
      <c r="FV368">
        <v>0</v>
      </c>
      <c r="FW368">
        <v>0</v>
      </c>
      <c r="FX368">
        <v>3</v>
      </c>
      <c r="FY368">
        <v>3</v>
      </c>
      <c r="FZ368">
        <v>29</v>
      </c>
      <c r="GA368">
        <v>10</v>
      </c>
      <c r="GB368">
        <v>7</v>
      </c>
      <c r="GC368">
        <v>0</v>
      </c>
      <c r="GD368">
        <v>3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0</v>
      </c>
      <c r="GO368">
        <v>0</v>
      </c>
      <c r="GP368">
        <v>0</v>
      </c>
      <c r="GQ368">
        <v>0</v>
      </c>
      <c r="GR368">
        <v>0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10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0</v>
      </c>
      <c r="HM368">
        <v>0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5</v>
      </c>
      <c r="HX368">
        <v>2</v>
      </c>
      <c r="HY368">
        <v>0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2</v>
      </c>
      <c r="IF368">
        <v>1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5</v>
      </c>
      <c r="IM368" t="s">
        <v>0</v>
      </c>
      <c r="IN368" t="s">
        <v>0</v>
      </c>
      <c r="IO368" t="s">
        <v>0</v>
      </c>
      <c r="IP368" t="s">
        <v>0</v>
      </c>
      <c r="IQ368" t="s">
        <v>0</v>
      </c>
      <c r="IR368" t="s">
        <v>0</v>
      </c>
      <c r="IS368" t="s">
        <v>0</v>
      </c>
      <c r="IT368" t="s">
        <v>0</v>
      </c>
      <c r="IU368" t="s">
        <v>0</v>
      </c>
      <c r="IV368" t="s">
        <v>0</v>
      </c>
      <c r="IW368" t="s">
        <v>0</v>
      </c>
      <c r="IX368" t="s">
        <v>0</v>
      </c>
      <c r="IY368" t="s">
        <v>0</v>
      </c>
      <c r="IZ368" t="s">
        <v>0</v>
      </c>
    </row>
    <row r="369" spans="1:260">
      <c r="A369" t="s">
        <v>888</v>
      </c>
      <c r="B369" t="s">
        <v>874</v>
      </c>
      <c r="C369" t="str">
        <f>"180704"</f>
        <v>180704</v>
      </c>
      <c r="D369" t="s">
        <v>887</v>
      </c>
      <c r="E369">
        <v>8</v>
      </c>
      <c r="F369">
        <v>550</v>
      </c>
      <c r="G369">
        <v>420</v>
      </c>
      <c r="H369">
        <v>222</v>
      </c>
      <c r="I369">
        <v>198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198</v>
      </c>
      <c r="T369">
        <v>0</v>
      </c>
      <c r="U369">
        <v>0</v>
      </c>
      <c r="V369">
        <v>198</v>
      </c>
      <c r="W369">
        <v>7</v>
      </c>
      <c r="X369">
        <v>6</v>
      </c>
      <c r="Y369">
        <v>1</v>
      </c>
      <c r="Z369">
        <v>0</v>
      </c>
      <c r="AA369">
        <v>191</v>
      </c>
      <c r="AB369">
        <v>101</v>
      </c>
      <c r="AC369">
        <v>12</v>
      </c>
      <c r="AD369">
        <v>3</v>
      </c>
      <c r="AE369">
        <v>1</v>
      </c>
      <c r="AF369">
        <v>19</v>
      </c>
      <c r="AG369">
        <v>0</v>
      </c>
      <c r="AH369">
        <v>2</v>
      </c>
      <c r="AI369">
        <v>26</v>
      </c>
      <c r="AJ369">
        <v>22</v>
      </c>
      <c r="AK369">
        <v>0</v>
      </c>
      <c r="AL369">
        <v>0</v>
      </c>
      <c r="AM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1</v>
      </c>
      <c r="AV369">
        <v>1</v>
      </c>
      <c r="AW369">
        <v>11</v>
      </c>
      <c r="AX369">
        <v>1</v>
      </c>
      <c r="AY369">
        <v>101</v>
      </c>
      <c r="AZ369">
        <v>17</v>
      </c>
      <c r="BA369">
        <v>6</v>
      </c>
      <c r="BB369">
        <v>0</v>
      </c>
      <c r="BC369">
        <v>2</v>
      </c>
      <c r="BD369">
        <v>3</v>
      </c>
      <c r="BE369">
        <v>0</v>
      </c>
      <c r="BF369">
        <v>1</v>
      </c>
      <c r="BG369">
        <v>2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1</v>
      </c>
      <c r="BV369">
        <v>2</v>
      </c>
      <c r="BW369">
        <v>17</v>
      </c>
      <c r="BX369">
        <v>10</v>
      </c>
      <c r="BY369">
        <v>3</v>
      </c>
      <c r="BZ369">
        <v>2</v>
      </c>
      <c r="CA369">
        <v>3</v>
      </c>
      <c r="CB369">
        <v>0</v>
      </c>
      <c r="CC369">
        <v>2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10</v>
      </c>
      <c r="CL369">
        <v>15</v>
      </c>
      <c r="CM369">
        <v>7</v>
      </c>
      <c r="CN369">
        <v>0</v>
      </c>
      <c r="CO369">
        <v>3</v>
      </c>
      <c r="CP369">
        <v>1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1</v>
      </c>
      <c r="CY369">
        <v>1</v>
      </c>
      <c r="CZ369">
        <v>0</v>
      </c>
      <c r="DA369">
        <v>0</v>
      </c>
      <c r="DB369">
        <v>0</v>
      </c>
      <c r="DC369">
        <v>1</v>
      </c>
      <c r="DD369">
        <v>0</v>
      </c>
      <c r="DE369">
        <v>0</v>
      </c>
      <c r="DF369">
        <v>1</v>
      </c>
      <c r="DG369">
        <v>0</v>
      </c>
      <c r="DH369">
        <v>0</v>
      </c>
      <c r="DI369">
        <v>15</v>
      </c>
      <c r="DJ369">
        <v>12</v>
      </c>
      <c r="DK369">
        <v>0</v>
      </c>
      <c r="DL369">
        <v>8</v>
      </c>
      <c r="DM369">
        <v>1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1</v>
      </c>
      <c r="EA369">
        <v>0</v>
      </c>
      <c r="EB369">
        <v>1</v>
      </c>
      <c r="EC369">
        <v>1</v>
      </c>
      <c r="ED369">
        <v>0</v>
      </c>
      <c r="EE369">
        <v>0</v>
      </c>
      <c r="EF369">
        <v>0</v>
      </c>
      <c r="EG369">
        <v>12</v>
      </c>
      <c r="EH369">
        <v>9</v>
      </c>
      <c r="EI369">
        <v>3</v>
      </c>
      <c r="EJ369">
        <v>4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2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9</v>
      </c>
      <c r="FF369">
        <v>20</v>
      </c>
      <c r="FG369">
        <v>2</v>
      </c>
      <c r="FH369">
        <v>2</v>
      </c>
      <c r="FI369">
        <v>1</v>
      </c>
      <c r="FJ369">
        <v>0</v>
      </c>
      <c r="FK369">
        <v>0</v>
      </c>
      <c r="FL369">
        <v>0</v>
      </c>
      <c r="FM369">
        <v>2</v>
      </c>
      <c r="FN369">
        <v>1</v>
      </c>
      <c r="FO369">
        <v>0</v>
      </c>
      <c r="FP369">
        <v>0</v>
      </c>
      <c r="FQ369">
        <v>0</v>
      </c>
      <c r="FR369">
        <v>3</v>
      </c>
      <c r="FS369">
        <v>0</v>
      </c>
      <c r="FT369">
        <v>2</v>
      </c>
      <c r="FU369">
        <v>0</v>
      </c>
      <c r="FV369">
        <v>0</v>
      </c>
      <c r="FW369">
        <v>0</v>
      </c>
      <c r="FX369">
        <v>1</v>
      </c>
      <c r="FY369">
        <v>6</v>
      </c>
      <c r="FZ369">
        <v>20</v>
      </c>
      <c r="GA369">
        <v>4</v>
      </c>
      <c r="GB369">
        <v>1</v>
      </c>
      <c r="GC369">
        <v>0</v>
      </c>
      <c r="GD369">
        <v>2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0</v>
      </c>
      <c r="GO369">
        <v>0</v>
      </c>
      <c r="GP369">
        <v>0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1</v>
      </c>
      <c r="GX369">
        <v>4</v>
      </c>
      <c r="GY369">
        <v>1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L369">
        <v>0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1</v>
      </c>
      <c r="HU369">
        <v>0</v>
      </c>
      <c r="HV369">
        <v>1</v>
      </c>
      <c r="HW369">
        <v>2</v>
      </c>
      <c r="HX369">
        <v>0</v>
      </c>
      <c r="HY369">
        <v>0</v>
      </c>
      <c r="HZ369">
        <v>1</v>
      </c>
      <c r="IA369">
        <v>0</v>
      </c>
      <c r="IB369">
        <v>0</v>
      </c>
      <c r="IC369">
        <v>0</v>
      </c>
      <c r="ID369">
        <v>0</v>
      </c>
      <c r="IE369">
        <v>1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2</v>
      </c>
      <c r="IM369" t="s">
        <v>0</v>
      </c>
      <c r="IN369" t="s">
        <v>0</v>
      </c>
      <c r="IO369" t="s">
        <v>0</v>
      </c>
      <c r="IP369" t="s">
        <v>0</v>
      </c>
      <c r="IQ369" t="s">
        <v>0</v>
      </c>
      <c r="IR369" t="s">
        <v>0</v>
      </c>
      <c r="IS369" t="s">
        <v>0</v>
      </c>
      <c r="IT369" t="s">
        <v>0</v>
      </c>
      <c r="IU369" t="s">
        <v>0</v>
      </c>
      <c r="IV369" t="s">
        <v>0</v>
      </c>
      <c r="IW369" t="s">
        <v>0</v>
      </c>
      <c r="IX369" t="s">
        <v>0</v>
      </c>
      <c r="IY369" t="s">
        <v>0</v>
      </c>
      <c r="IZ369" t="s">
        <v>0</v>
      </c>
    </row>
    <row r="370" spans="1:260">
      <c r="A370" t="s">
        <v>886</v>
      </c>
      <c r="B370" t="s">
        <v>874</v>
      </c>
      <c r="C370" t="str">
        <f>"180704"</f>
        <v>180704</v>
      </c>
      <c r="D370" t="s">
        <v>885</v>
      </c>
      <c r="E370">
        <v>9</v>
      </c>
      <c r="F370">
        <v>1199</v>
      </c>
      <c r="G370">
        <v>910</v>
      </c>
      <c r="H370">
        <v>368</v>
      </c>
      <c r="I370">
        <v>542</v>
      </c>
      <c r="J370">
        <v>0</v>
      </c>
      <c r="K370">
        <v>4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542</v>
      </c>
      <c r="T370">
        <v>0</v>
      </c>
      <c r="U370">
        <v>0</v>
      </c>
      <c r="V370">
        <v>542</v>
      </c>
      <c r="W370">
        <v>12</v>
      </c>
      <c r="X370">
        <v>7</v>
      </c>
      <c r="Y370">
        <v>3</v>
      </c>
      <c r="Z370">
        <v>2</v>
      </c>
      <c r="AA370">
        <v>530</v>
      </c>
      <c r="AB370">
        <v>287</v>
      </c>
      <c r="AC370">
        <v>30</v>
      </c>
      <c r="AD370">
        <v>1</v>
      </c>
      <c r="AE370">
        <v>7</v>
      </c>
      <c r="AF370">
        <v>69</v>
      </c>
      <c r="AG370">
        <v>5</v>
      </c>
      <c r="AH370">
        <v>1</v>
      </c>
      <c r="AI370">
        <v>74</v>
      </c>
      <c r="AJ370">
        <v>67</v>
      </c>
      <c r="AK370">
        <v>1</v>
      </c>
      <c r="AL370">
        <v>3</v>
      </c>
      <c r="AM370">
        <v>0</v>
      </c>
      <c r="AN370">
        <v>0</v>
      </c>
      <c r="AO370">
        <v>1</v>
      </c>
      <c r="AP370">
        <v>2</v>
      </c>
      <c r="AQ370">
        <v>2</v>
      </c>
      <c r="AR370">
        <v>1</v>
      </c>
      <c r="AS370">
        <v>0</v>
      </c>
      <c r="AT370">
        <v>1</v>
      </c>
      <c r="AU370">
        <v>1</v>
      </c>
      <c r="AV370">
        <v>1</v>
      </c>
      <c r="AW370">
        <v>19</v>
      </c>
      <c r="AX370">
        <v>1</v>
      </c>
      <c r="AY370">
        <v>287</v>
      </c>
      <c r="AZ370">
        <v>74</v>
      </c>
      <c r="BA370">
        <v>19</v>
      </c>
      <c r="BB370">
        <v>4</v>
      </c>
      <c r="BC370">
        <v>30</v>
      </c>
      <c r="BD370">
        <v>5</v>
      </c>
      <c r="BE370">
        <v>1</v>
      </c>
      <c r="BF370">
        <v>0</v>
      </c>
      <c r="BG370">
        <v>0</v>
      </c>
      <c r="BH370">
        <v>3</v>
      </c>
      <c r="BI370">
        <v>1</v>
      </c>
      <c r="BJ370">
        <v>0</v>
      </c>
      <c r="BK370">
        <v>6</v>
      </c>
      <c r="BL370">
        <v>0</v>
      </c>
      <c r="BM370">
        <v>0</v>
      </c>
      <c r="BN370">
        <v>0</v>
      </c>
      <c r="BO370">
        <v>1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3</v>
      </c>
      <c r="BV370">
        <v>1</v>
      </c>
      <c r="BW370">
        <v>74</v>
      </c>
      <c r="BX370">
        <v>11</v>
      </c>
      <c r="BY370">
        <v>4</v>
      </c>
      <c r="BZ370">
        <v>0</v>
      </c>
      <c r="CA370">
        <v>0</v>
      </c>
      <c r="CB370">
        <v>2</v>
      </c>
      <c r="CC370">
        <v>1</v>
      </c>
      <c r="CD370">
        <v>0</v>
      </c>
      <c r="CE370">
        <v>1</v>
      </c>
      <c r="CF370">
        <v>0</v>
      </c>
      <c r="CG370">
        <v>0</v>
      </c>
      <c r="CH370">
        <v>0</v>
      </c>
      <c r="CI370">
        <v>1</v>
      </c>
      <c r="CJ370">
        <v>2</v>
      </c>
      <c r="CK370">
        <v>11</v>
      </c>
      <c r="CL370">
        <v>35</v>
      </c>
      <c r="CM370">
        <v>19</v>
      </c>
      <c r="CN370">
        <v>1</v>
      </c>
      <c r="CO370">
        <v>2</v>
      </c>
      <c r="CP370">
        <v>0</v>
      </c>
      <c r="CQ370">
        <v>0</v>
      </c>
      <c r="CR370">
        <v>2</v>
      </c>
      <c r="CS370">
        <v>1</v>
      </c>
      <c r="CT370">
        <v>0</v>
      </c>
      <c r="CU370">
        <v>0</v>
      </c>
      <c r="CV370">
        <v>0</v>
      </c>
      <c r="CW370">
        <v>1</v>
      </c>
      <c r="CX370">
        <v>0</v>
      </c>
      <c r="CY370">
        <v>0</v>
      </c>
      <c r="CZ370">
        <v>5</v>
      </c>
      <c r="DA370">
        <v>1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1</v>
      </c>
      <c r="DH370">
        <v>2</v>
      </c>
      <c r="DI370">
        <v>35</v>
      </c>
      <c r="DJ370">
        <v>27</v>
      </c>
      <c r="DK370">
        <v>0</v>
      </c>
      <c r="DL370">
        <v>24</v>
      </c>
      <c r="DM370">
        <v>0</v>
      </c>
      <c r="DN370">
        <v>1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1</v>
      </c>
      <c r="EA370">
        <v>1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27</v>
      </c>
      <c r="EH370">
        <v>18</v>
      </c>
      <c r="EI370">
        <v>5</v>
      </c>
      <c r="EJ370">
        <v>1</v>
      </c>
      <c r="EK370">
        <v>1</v>
      </c>
      <c r="EL370">
        <v>0</v>
      </c>
      <c r="EM370">
        <v>0</v>
      </c>
      <c r="EN370">
        <v>0</v>
      </c>
      <c r="EO370">
        <v>0</v>
      </c>
      <c r="EP370">
        <v>1</v>
      </c>
      <c r="EQ370">
        <v>1</v>
      </c>
      <c r="ER370">
        <v>0</v>
      </c>
      <c r="ES370">
        <v>0</v>
      </c>
      <c r="ET370">
        <v>0</v>
      </c>
      <c r="EU370">
        <v>5</v>
      </c>
      <c r="EV370">
        <v>0</v>
      </c>
      <c r="EW370">
        <v>0</v>
      </c>
      <c r="EX370">
        <v>0</v>
      </c>
      <c r="EY370">
        <v>2</v>
      </c>
      <c r="EZ370">
        <v>0</v>
      </c>
      <c r="FA370">
        <v>0</v>
      </c>
      <c r="FB370">
        <v>0</v>
      </c>
      <c r="FC370">
        <v>1</v>
      </c>
      <c r="FD370">
        <v>1</v>
      </c>
      <c r="FE370">
        <v>18</v>
      </c>
      <c r="FF370">
        <v>51</v>
      </c>
      <c r="FG370">
        <v>17</v>
      </c>
      <c r="FH370">
        <v>5</v>
      </c>
      <c r="FI370">
        <v>5</v>
      </c>
      <c r="FJ370">
        <v>1</v>
      </c>
      <c r="FK370">
        <v>1</v>
      </c>
      <c r="FL370">
        <v>4</v>
      </c>
      <c r="FM370">
        <v>2</v>
      </c>
      <c r="FN370">
        <v>1</v>
      </c>
      <c r="FO370">
        <v>3</v>
      </c>
      <c r="FP370">
        <v>1</v>
      </c>
      <c r="FQ370">
        <v>0</v>
      </c>
      <c r="FR370">
        <v>0</v>
      </c>
      <c r="FS370">
        <v>1</v>
      </c>
      <c r="FT370">
        <v>1</v>
      </c>
      <c r="FU370">
        <v>1</v>
      </c>
      <c r="FV370">
        <v>0</v>
      </c>
      <c r="FW370">
        <v>0</v>
      </c>
      <c r="FX370">
        <v>1</v>
      </c>
      <c r="FY370">
        <v>7</v>
      </c>
      <c r="FZ370">
        <v>51</v>
      </c>
      <c r="GA370">
        <v>24</v>
      </c>
      <c r="GB370">
        <v>14</v>
      </c>
      <c r="GC370">
        <v>1</v>
      </c>
      <c r="GD370">
        <v>5</v>
      </c>
      <c r="GE370">
        <v>0</v>
      </c>
      <c r="GF370">
        <v>0</v>
      </c>
      <c r="GG370">
        <v>0</v>
      </c>
      <c r="GH370">
        <v>0</v>
      </c>
      <c r="GI370">
        <v>1</v>
      </c>
      <c r="GJ370">
        <v>0</v>
      </c>
      <c r="GK370">
        <v>0</v>
      </c>
      <c r="GL370">
        <v>0</v>
      </c>
      <c r="GM370">
        <v>0</v>
      </c>
      <c r="GN370">
        <v>1</v>
      </c>
      <c r="GO370">
        <v>0</v>
      </c>
      <c r="GP370">
        <v>0</v>
      </c>
      <c r="GQ370">
        <v>0</v>
      </c>
      <c r="GR370">
        <v>0</v>
      </c>
      <c r="GS370">
        <v>0</v>
      </c>
      <c r="GT370">
        <v>1</v>
      </c>
      <c r="GU370">
        <v>0</v>
      </c>
      <c r="GV370">
        <v>0</v>
      </c>
      <c r="GW370">
        <v>1</v>
      </c>
      <c r="GX370">
        <v>24</v>
      </c>
      <c r="GY370">
        <v>2</v>
      </c>
      <c r="GZ370">
        <v>2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2</v>
      </c>
      <c r="HW370">
        <v>1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0</v>
      </c>
      <c r="IF370">
        <v>1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1</v>
      </c>
      <c r="IM370" t="s">
        <v>0</v>
      </c>
      <c r="IN370" t="s">
        <v>0</v>
      </c>
      <c r="IO370" t="s">
        <v>0</v>
      </c>
      <c r="IP370" t="s">
        <v>0</v>
      </c>
      <c r="IQ370" t="s">
        <v>0</v>
      </c>
      <c r="IR370" t="s">
        <v>0</v>
      </c>
      <c r="IS370" t="s">
        <v>0</v>
      </c>
      <c r="IT370" t="s">
        <v>0</v>
      </c>
      <c r="IU370" t="s">
        <v>0</v>
      </c>
      <c r="IV370" t="s">
        <v>0</v>
      </c>
      <c r="IW370" t="s">
        <v>0</v>
      </c>
      <c r="IX370" t="s">
        <v>0</v>
      </c>
      <c r="IY370" t="s">
        <v>0</v>
      </c>
      <c r="IZ370" t="s">
        <v>0</v>
      </c>
    </row>
    <row r="371" spans="1:260">
      <c r="A371" t="s">
        <v>884</v>
      </c>
      <c r="B371" t="s">
        <v>874</v>
      </c>
      <c r="C371" t="str">
        <f>"180704"</f>
        <v>180704</v>
      </c>
      <c r="D371" t="s">
        <v>883</v>
      </c>
      <c r="E371">
        <v>10</v>
      </c>
      <c r="F371">
        <v>1130</v>
      </c>
      <c r="G371">
        <v>860</v>
      </c>
      <c r="H371">
        <v>346</v>
      </c>
      <c r="I371">
        <v>514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514</v>
      </c>
      <c r="T371">
        <v>0</v>
      </c>
      <c r="U371">
        <v>0</v>
      </c>
      <c r="V371">
        <v>514</v>
      </c>
      <c r="W371">
        <v>15</v>
      </c>
      <c r="X371">
        <v>10</v>
      </c>
      <c r="Y371">
        <v>4</v>
      </c>
      <c r="Z371">
        <v>1</v>
      </c>
      <c r="AA371">
        <v>499</v>
      </c>
      <c r="AB371">
        <v>344</v>
      </c>
      <c r="AC371">
        <v>28</v>
      </c>
      <c r="AD371">
        <v>0</v>
      </c>
      <c r="AE371">
        <v>1</v>
      </c>
      <c r="AF371">
        <v>65</v>
      </c>
      <c r="AG371">
        <v>3</v>
      </c>
      <c r="AH371">
        <v>25</v>
      </c>
      <c r="AI371">
        <v>86</v>
      </c>
      <c r="AJ371">
        <v>61</v>
      </c>
      <c r="AK371">
        <v>0</v>
      </c>
      <c r="AL371">
        <v>1</v>
      </c>
      <c r="AM371">
        <v>1</v>
      </c>
      <c r="AN371">
        <v>3</v>
      </c>
      <c r="AO371">
        <v>1</v>
      </c>
      <c r="AP371">
        <v>2</v>
      </c>
      <c r="AQ371">
        <v>0</v>
      </c>
      <c r="AR371">
        <v>1</v>
      </c>
      <c r="AS371">
        <v>3</v>
      </c>
      <c r="AT371">
        <v>1</v>
      </c>
      <c r="AU371">
        <v>0</v>
      </c>
      <c r="AV371">
        <v>0</v>
      </c>
      <c r="AW371">
        <v>60</v>
      </c>
      <c r="AX371">
        <v>2</v>
      </c>
      <c r="AY371">
        <v>344</v>
      </c>
      <c r="AZ371">
        <v>30</v>
      </c>
      <c r="BA371">
        <v>5</v>
      </c>
      <c r="BB371">
        <v>0</v>
      </c>
      <c r="BC371">
        <v>12</v>
      </c>
      <c r="BD371">
        <v>0</v>
      </c>
      <c r="BE371">
        <v>0</v>
      </c>
      <c r="BF371">
        <v>0</v>
      </c>
      <c r="BG371">
        <v>2</v>
      </c>
      <c r="BH371">
        <v>1</v>
      </c>
      <c r="BI371">
        <v>0</v>
      </c>
      <c r="BJ371">
        <v>1</v>
      </c>
      <c r="BK371">
        <v>4</v>
      </c>
      <c r="BL371">
        <v>0</v>
      </c>
      <c r="BM371">
        <v>1</v>
      </c>
      <c r="BN371">
        <v>0</v>
      </c>
      <c r="BO371">
        <v>1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3</v>
      </c>
      <c r="BV371">
        <v>0</v>
      </c>
      <c r="BW371">
        <v>30</v>
      </c>
      <c r="BX371">
        <v>11</v>
      </c>
      <c r="BY371">
        <v>9</v>
      </c>
      <c r="BZ371">
        <v>0</v>
      </c>
      <c r="CA371">
        <v>1</v>
      </c>
      <c r="CB371">
        <v>0</v>
      </c>
      <c r="CC371">
        <v>0</v>
      </c>
      <c r="CD371">
        <v>0</v>
      </c>
      <c r="CE371">
        <v>1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11</v>
      </c>
      <c r="CL371">
        <v>23</v>
      </c>
      <c r="CM371">
        <v>6</v>
      </c>
      <c r="CN371">
        <v>3</v>
      </c>
      <c r="CO371">
        <v>6</v>
      </c>
      <c r="CP371">
        <v>2</v>
      </c>
      <c r="CQ371">
        <v>0</v>
      </c>
      <c r="CR371">
        <v>1</v>
      </c>
      <c r="CS371">
        <v>2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1</v>
      </c>
      <c r="DG371">
        <v>0</v>
      </c>
      <c r="DH371">
        <v>2</v>
      </c>
      <c r="DI371">
        <v>23</v>
      </c>
      <c r="DJ371">
        <v>19</v>
      </c>
      <c r="DK371">
        <v>0</v>
      </c>
      <c r="DL371">
        <v>13</v>
      </c>
      <c r="DM371">
        <v>1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1</v>
      </c>
      <c r="DW371">
        <v>0</v>
      </c>
      <c r="DX371">
        <v>3</v>
      </c>
      <c r="DY371">
        <v>0</v>
      </c>
      <c r="DZ371">
        <v>0</v>
      </c>
      <c r="EA371">
        <v>1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19</v>
      </c>
      <c r="EH371">
        <v>6</v>
      </c>
      <c r="EI371">
        <v>2</v>
      </c>
      <c r="EJ371">
        <v>1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1</v>
      </c>
      <c r="ER371">
        <v>0</v>
      </c>
      <c r="ES371">
        <v>0</v>
      </c>
      <c r="ET371">
        <v>1</v>
      </c>
      <c r="EU371">
        <v>1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6</v>
      </c>
      <c r="FF371">
        <v>49</v>
      </c>
      <c r="FG371">
        <v>10</v>
      </c>
      <c r="FH371">
        <v>3</v>
      </c>
      <c r="FI371">
        <v>4</v>
      </c>
      <c r="FJ371">
        <v>2</v>
      </c>
      <c r="FK371">
        <v>7</v>
      </c>
      <c r="FL371">
        <v>7</v>
      </c>
      <c r="FM371">
        <v>1</v>
      </c>
      <c r="FN371">
        <v>1</v>
      </c>
      <c r="FO371">
        <v>2</v>
      </c>
      <c r="FP371">
        <v>1</v>
      </c>
      <c r="FQ371">
        <v>2</v>
      </c>
      <c r="FR371">
        <v>1</v>
      </c>
      <c r="FS371">
        <v>2</v>
      </c>
      <c r="FT371">
        <v>0</v>
      </c>
      <c r="FU371">
        <v>3</v>
      </c>
      <c r="FV371">
        <v>0</v>
      </c>
      <c r="FW371">
        <v>0</v>
      </c>
      <c r="FX371">
        <v>1</v>
      </c>
      <c r="FY371">
        <v>2</v>
      </c>
      <c r="FZ371">
        <v>49</v>
      </c>
      <c r="GA371">
        <v>11</v>
      </c>
      <c r="GB371">
        <v>6</v>
      </c>
      <c r="GC371">
        <v>0</v>
      </c>
      <c r="GD371">
        <v>3</v>
      </c>
      <c r="GE371">
        <v>0</v>
      </c>
      <c r="GF371">
        <v>2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0</v>
      </c>
      <c r="GO371">
        <v>0</v>
      </c>
      <c r="GP371">
        <v>0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11</v>
      </c>
      <c r="GY371">
        <v>2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1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1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2</v>
      </c>
      <c r="HW371">
        <v>4</v>
      </c>
      <c r="HX371">
        <v>1</v>
      </c>
      <c r="HY371">
        <v>0</v>
      </c>
      <c r="HZ371">
        <v>2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1</v>
      </c>
      <c r="IH371">
        <v>0</v>
      </c>
      <c r="II371">
        <v>0</v>
      </c>
      <c r="IJ371">
        <v>0</v>
      </c>
      <c r="IK371">
        <v>0</v>
      </c>
      <c r="IL371">
        <v>4</v>
      </c>
      <c r="IM371" t="s">
        <v>0</v>
      </c>
      <c r="IN371" t="s">
        <v>0</v>
      </c>
      <c r="IO371" t="s">
        <v>0</v>
      </c>
      <c r="IP371" t="s">
        <v>0</v>
      </c>
      <c r="IQ371" t="s">
        <v>0</v>
      </c>
      <c r="IR371" t="s">
        <v>0</v>
      </c>
      <c r="IS371" t="s">
        <v>0</v>
      </c>
      <c r="IT371" t="s">
        <v>0</v>
      </c>
      <c r="IU371" t="s">
        <v>0</v>
      </c>
      <c r="IV371" t="s">
        <v>0</v>
      </c>
      <c r="IW371" t="s">
        <v>0</v>
      </c>
      <c r="IX371" t="s">
        <v>0</v>
      </c>
      <c r="IY371" t="s">
        <v>0</v>
      </c>
      <c r="IZ371" t="s">
        <v>0</v>
      </c>
    </row>
    <row r="372" spans="1:260">
      <c r="A372" t="s">
        <v>882</v>
      </c>
      <c r="B372" t="s">
        <v>874</v>
      </c>
      <c r="C372" t="str">
        <f>"180704"</f>
        <v>180704</v>
      </c>
      <c r="D372" t="s">
        <v>881</v>
      </c>
      <c r="E372">
        <v>11</v>
      </c>
      <c r="F372">
        <v>1048</v>
      </c>
      <c r="G372">
        <v>790</v>
      </c>
      <c r="H372">
        <v>385</v>
      </c>
      <c r="I372">
        <v>405</v>
      </c>
      <c r="J372">
        <v>1</v>
      </c>
      <c r="K372">
        <v>8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405</v>
      </c>
      <c r="T372">
        <v>0</v>
      </c>
      <c r="U372">
        <v>0</v>
      </c>
      <c r="V372">
        <v>405</v>
      </c>
      <c r="W372">
        <v>13</v>
      </c>
      <c r="X372">
        <v>12</v>
      </c>
      <c r="Y372">
        <v>1</v>
      </c>
      <c r="Z372">
        <v>0</v>
      </c>
      <c r="AA372">
        <v>392</v>
      </c>
      <c r="AB372">
        <v>202</v>
      </c>
      <c r="AC372">
        <v>22</v>
      </c>
      <c r="AD372">
        <v>1</v>
      </c>
      <c r="AE372">
        <v>1</v>
      </c>
      <c r="AF372">
        <v>30</v>
      </c>
      <c r="AG372">
        <v>16</v>
      </c>
      <c r="AH372">
        <v>7</v>
      </c>
      <c r="AI372">
        <v>17</v>
      </c>
      <c r="AJ372">
        <v>76</v>
      </c>
      <c r="AK372">
        <v>0</v>
      </c>
      <c r="AL372">
        <v>1</v>
      </c>
      <c r="AM372">
        <v>0</v>
      </c>
      <c r="AN372">
        <v>1</v>
      </c>
      <c r="AO372">
        <v>0</v>
      </c>
      <c r="AP372">
        <v>3</v>
      </c>
      <c r="AQ372">
        <v>3</v>
      </c>
      <c r="AR372">
        <v>0</v>
      </c>
      <c r="AS372">
        <v>1</v>
      </c>
      <c r="AT372">
        <v>0</v>
      </c>
      <c r="AU372">
        <v>5</v>
      </c>
      <c r="AV372">
        <v>2</v>
      </c>
      <c r="AW372">
        <v>16</v>
      </c>
      <c r="AX372">
        <v>0</v>
      </c>
      <c r="AY372">
        <v>202</v>
      </c>
      <c r="AZ372">
        <v>35</v>
      </c>
      <c r="BA372">
        <v>12</v>
      </c>
      <c r="BB372">
        <v>1</v>
      </c>
      <c r="BC372">
        <v>15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2</v>
      </c>
      <c r="BJ372">
        <v>0</v>
      </c>
      <c r="BK372">
        <v>3</v>
      </c>
      <c r="BL372">
        <v>0</v>
      </c>
      <c r="BM372">
        <v>0</v>
      </c>
      <c r="BN372">
        <v>0</v>
      </c>
      <c r="BO372">
        <v>1</v>
      </c>
      <c r="BP372">
        <v>1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35</v>
      </c>
      <c r="BX372">
        <v>17</v>
      </c>
      <c r="BY372">
        <v>10</v>
      </c>
      <c r="BZ372">
        <v>1</v>
      </c>
      <c r="CA372">
        <v>0</v>
      </c>
      <c r="CB372">
        <v>1</v>
      </c>
      <c r="CC372">
        <v>1</v>
      </c>
      <c r="CD372">
        <v>1</v>
      </c>
      <c r="CE372">
        <v>1</v>
      </c>
      <c r="CF372">
        <v>0</v>
      </c>
      <c r="CG372">
        <v>0</v>
      </c>
      <c r="CH372">
        <v>0</v>
      </c>
      <c r="CI372">
        <v>0</v>
      </c>
      <c r="CJ372">
        <v>2</v>
      </c>
      <c r="CK372">
        <v>17</v>
      </c>
      <c r="CL372">
        <v>19</v>
      </c>
      <c r="CM372">
        <v>6</v>
      </c>
      <c r="CN372">
        <v>2</v>
      </c>
      <c r="CO372">
        <v>2</v>
      </c>
      <c r="CP372">
        <v>0</v>
      </c>
      <c r="CQ372">
        <v>0</v>
      </c>
      <c r="CR372">
        <v>0</v>
      </c>
      <c r="CS372">
        <v>2</v>
      </c>
      <c r="CT372">
        <v>1</v>
      </c>
      <c r="CU372">
        <v>1</v>
      </c>
      <c r="CV372">
        <v>0</v>
      </c>
      <c r="CW372">
        <v>4</v>
      </c>
      <c r="CX372">
        <v>0</v>
      </c>
      <c r="CY372">
        <v>0</v>
      </c>
      <c r="CZ372">
        <v>1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19</v>
      </c>
      <c r="DJ372">
        <v>14</v>
      </c>
      <c r="DK372">
        <v>2</v>
      </c>
      <c r="DL372">
        <v>8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2</v>
      </c>
      <c r="DY372">
        <v>0</v>
      </c>
      <c r="DZ372">
        <v>0</v>
      </c>
      <c r="EA372">
        <v>1</v>
      </c>
      <c r="EB372">
        <v>0</v>
      </c>
      <c r="EC372">
        <v>0</v>
      </c>
      <c r="ED372">
        <v>0</v>
      </c>
      <c r="EE372">
        <v>1</v>
      </c>
      <c r="EF372">
        <v>0</v>
      </c>
      <c r="EG372">
        <v>14</v>
      </c>
      <c r="EH372">
        <v>18</v>
      </c>
      <c r="EI372">
        <v>5</v>
      </c>
      <c r="EJ372">
        <v>2</v>
      </c>
      <c r="EK372">
        <v>0</v>
      </c>
      <c r="EL372">
        <v>1</v>
      </c>
      <c r="EM372">
        <v>0</v>
      </c>
      <c r="EN372">
        <v>1</v>
      </c>
      <c r="EO372">
        <v>1</v>
      </c>
      <c r="EP372">
        <v>3</v>
      </c>
      <c r="EQ372">
        <v>0</v>
      </c>
      <c r="ER372">
        <v>2</v>
      </c>
      <c r="ES372">
        <v>0</v>
      </c>
      <c r="ET372">
        <v>0</v>
      </c>
      <c r="EU372">
        <v>1</v>
      </c>
      <c r="EV372">
        <v>0</v>
      </c>
      <c r="EW372">
        <v>0</v>
      </c>
      <c r="EX372">
        <v>0</v>
      </c>
      <c r="EY372">
        <v>1</v>
      </c>
      <c r="EZ372">
        <v>0</v>
      </c>
      <c r="FA372">
        <v>1</v>
      </c>
      <c r="FB372">
        <v>0</v>
      </c>
      <c r="FC372">
        <v>0</v>
      </c>
      <c r="FD372">
        <v>0</v>
      </c>
      <c r="FE372">
        <v>18</v>
      </c>
      <c r="FF372">
        <v>55</v>
      </c>
      <c r="FG372">
        <v>16</v>
      </c>
      <c r="FH372">
        <v>3</v>
      </c>
      <c r="FI372">
        <v>5</v>
      </c>
      <c r="FJ372">
        <v>0</v>
      </c>
      <c r="FK372">
        <v>3</v>
      </c>
      <c r="FL372">
        <v>2</v>
      </c>
      <c r="FM372">
        <v>1</v>
      </c>
      <c r="FN372">
        <v>0</v>
      </c>
      <c r="FO372">
        <v>6</v>
      </c>
      <c r="FP372">
        <v>3</v>
      </c>
      <c r="FQ372">
        <v>0</v>
      </c>
      <c r="FR372">
        <v>1</v>
      </c>
      <c r="FS372">
        <v>0</v>
      </c>
      <c r="FT372">
        <v>0</v>
      </c>
      <c r="FU372">
        <v>1</v>
      </c>
      <c r="FV372">
        <v>0</v>
      </c>
      <c r="FW372">
        <v>0</v>
      </c>
      <c r="FX372">
        <v>6</v>
      </c>
      <c r="FY372">
        <v>8</v>
      </c>
      <c r="FZ372">
        <v>55</v>
      </c>
      <c r="GA372">
        <v>11</v>
      </c>
      <c r="GB372">
        <v>6</v>
      </c>
      <c r="GC372">
        <v>0</v>
      </c>
      <c r="GD372">
        <v>4</v>
      </c>
      <c r="GE372">
        <v>0</v>
      </c>
      <c r="GF372">
        <v>0</v>
      </c>
      <c r="GG372">
        <v>0</v>
      </c>
      <c r="GH372">
        <v>1</v>
      </c>
      <c r="GI372">
        <v>0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0</v>
      </c>
      <c r="GP372">
        <v>0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11</v>
      </c>
      <c r="GY372">
        <v>20</v>
      </c>
      <c r="GZ372">
        <v>0</v>
      </c>
      <c r="HA372">
        <v>0</v>
      </c>
      <c r="HB372">
        <v>1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19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20</v>
      </c>
      <c r="HW372">
        <v>1</v>
      </c>
      <c r="HX372">
        <v>1</v>
      </c>
      <c r="HY372">
        <v>0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1</v>
      </c>
      <c r="IM372" t="s">
        <v>0</v>
      </c>
      <c r="IN372" t="s">
        <v>0</v>
      </c>
      <c r="IO372" t="s">
        <v>0</v>
      </c>
      <c r="IP372" t="s">
        <v>0</v>
      </c>
      <c r="IQ372" t="s">
        <v>0</v>
      </c>
      <c r="IR372" t="s">
        <v>0</v>
      </c>
      <c r="IS372" t="s">
        <v>0</v>
      </c>
      <c r="IT372" t="s">
        <v>0</v>
      </c>
      <c r="IU372" t="s">
        <v>0</v>
      </c>
      <c r="IV372" t="s">
        <v>0</v>
      </c>
      <c r="IW372" t="s">
        <v>0</v>
      </c>
      <c r="IX372" t="s">
        <v>0</v>
      </c>
      <c r="IY372" t="s">
        <v>0</v>
      </c>
      <c r="IZ372" t="s">
        <v>0</v>
      </c>
    </row>
    <row r="373" spans="1:260">
      <c r="A373" t="s">
        <v>880</v>
      </c>
      <c r="B373" t="s">
        <v>874</v>
      </c>
      <c r="C373" t="str">
        <f>"180704"</f>
        <v>180704</v>
      </c>
      <c r="D373" t="s">
        <v>879</v>
      </c>
      <c r="E373">
        <v>12</v>
      </c>
      <c r="F373">
        <v>659</v>
      </c>
      <c r="G373">
        <v>510</v>
      </c>
      <c r="H373">
        <v>273</v>
      </c>
      <c r="I373">
        <v>237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237</v>
      </c>
      <c r="T373">
        <v>0</v>
      </c>
      <c r="U373">
        <v>0</v>
      </c>
      <c r="V373">
        <v>237</v>
      </c>
      <c r="W373">
        <v>13</v>
      </c>
      <c r="X373">
        <v>8</v>
      </c>
      <c r="Y373">
        <v>5</v>
      </c>
      <c r="Z373">
        <v>0</v>
      </c>
      <c r="AA373">
        <v>224</v>
      </c>
      <c r="AB373">
        <v>148</v>
      </c>
      <c r="AC373">
        <v>8</v>
      </c>
      <c r="AD373">
        <v>4</v>
      </c>
      <c r="AE373">
        <v>0</v>
      </c>
      <c r="AF373">
        <v>18</v>
      </c>
      <c r="AG373">
        <v>1</v>
      </c>
      <c r="AH373">
        <v>3</v>
      </c>
      <c r="AI373">
        <v>19</v>
      </c>
      <c r="AJ373">
        <v>69</v>
      </c>
      <c r="AK373">
        <v>0</v>
      </c>
      <c r="AL373">
        <v>0</v>
      </c>
      <c r="AM373">
        <v>1</v>
      </c>
      <c r="AN373">
        <v>1</v>
      </c>
      <c r="AO373">
        <v>0</v>
      </c>
      <c r="AP373">
        <v>2</v>
      </c>
      <c r="AQ373">
        <v>1</v>
      </c>
      <c r="AR373">
        <v>0</v>
      </c>
      <c r="AS373">
        <v>0</v>
      </c>
      <c r="AT373">
        <v>1</v>
      </c>
      <c r="AU373">
        <v>0</v>
      </c>
      <c r="AV373">
        <v>0</v>
      </c>
      <c r="AW373">
        <v>19</v>
      </c>
      <c r="AX373">
        <v>1</v>
      </c>
      <c r="AY373">
        <v>148</v>
      </c>
      <c r="AZ373">
        <v>12</v>
      </c>
      <c r="BA373">
        <v>1</v>
      </c>
      <c r="BB373">
        <v>0</v>
      </c>
      <c r="BC373">
        <v>7</v>
      </c>
      <c r="BD373">
        <v>1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3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12</v>
      </c>
      <c r="BX373">
        <v>1</v>
      </c>
      <c r="BY373">
        <v>0</v>
      </c>
      <c r="BZ373">
        <v>0</v>
      </c>
      <c r="CA373">
        <v>0</v>
      </c>
      <c r="CB373">
        <v>0</v>
      </c>
      <c r="CC373">
        <v>1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1</v>
      </c>
      <c r="CL373">
        <v>10</v>
      </c>
      <c r="CM373">
        <v>4</v>
      </c>
      <c r="CN373">
        <v>1</v>
      </c>
      <c r="CO373">
        <v>2</v>
      </c>
      <c r="CP373">
        <v>0</v>
      </c>
      <c r="CQ373">
        <v>1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2</v>
      </c>
      <c r="DI373">
        <v>10</v>
      </c>
      <c r="DJ373">
        <v>12</v>
      </c>
      <c r="DK373">
        <v>0</v>
      </c>
      <c r="DL373">
        <v>9</v>
      </c>
      <c r="DM373">
        <v>0</v>
      </c>
      <c r="DN373">
        <v>2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1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12</v>
      </c>
      <c r="EH373">
        <v>9</v>
      </c>
      <c r="EI373">
        <v>2</v>
      </c>
      <c r="EJ373">
        <v>2</v>
      </c>
      <c r="EK373">
        <v>0</v>
      </c>
      <c r="EL373">
        <v>0</v>
      </c>
      <c r="EM373">
        <v>0</v>
      </c>
      <c r="EN373">
        <v>2</v>
      </c>
      <c r="EO373">
        <v>1</v>
      </c>
      <c r="EP373">
        <v>0</v>
      </c>
      <c r="EQ373">
        <v>0</v>
      </c>
      <c r="ER373">
        <v>0</v>
      </c>
      <c r="ES373">
        <v>0</v>
      </c>
      <c r="ET373">
        <v>1</v>
      </c>
      <c r="EU373">
        <v>1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9</v>
      </c>
      <c r="FF373">
        <v>19</v>
      </c>
      <c r="FG373">
        <v>3</v>
      </c>
      <c r="FH373">
        <v>1</v>
      </c>
      <c r="FI373">
        <v>3</v>
      </c>
      <c r="FJ373">
        <v>0</v>
      </c>
      <c r="FK373">
        <v>0</v>
      </c>
      <c r="FL373">
        <v>3</v>
      </c>
      <c r="FM373">
        <v>2</v>
      </c>
      <c r="FN373">
        <v>0</v>
      </c>
      <c r="FO373">
        <v>3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2</v>
      </c>
      <c r="FV373">
        <v>0</v>
      </c>
      <c r="FW373">
        <v>0</v>
      </c>
      <c r="FX373">
        <v>1</v>
      </c>
      <c r="FY373">
        <v>1</v>
      </c>
      <c r="FZ373">
        <v>19</v>
      </c>
      <c r="GA373">
        <v>2</v>
      </c>
      <c r="GB373">
        <v>1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1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2</v>
      </c>
      <c r="GY373">
        <v>3</v>
      </c>
      <c r="GZ373">
        <v>1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1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1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3</v>
      </c>
      <c r="HW373">
        <v>8</v>
      </c>
      <c r="HX373">
        <v>1</v>
      </c>
      <c r="HY373">
        <v>0</v>
      </c>
      <c r="HZ373">
        <v>2</v>
      </c>
      <c r="IA373">
        <v>0</v>
      </c>
      <c r="IB373">
        <v>0</v>
      </c>
      <c r="IC373">
        <v>0</v>
      </c>
      <c r="ID373">
        <v>0</v>
      </c>
      <c r="IE373">
        <v>0</v>
      </c>
      <c r="IF373">
        <v>5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8</v>
      </c>
      <c r="IM373" t="s">
        <v>0</v>
      </c>
      <c r="IN373" t="s">
        <v>0</v>
      </c>
      <c r="IO373" t="s">
        <v>0</v>
      </c>
      <c r="IP373" t="s">
        <v>0</v>
      </c>
      <c r="IQ373" t="s">
        <v>0</v>
      </c>
      <c r="IR373" t="s">
        <v>0</v>
      </c>
      <c r="IS373" t="s">
        <v>0</v>
      </c>
      <c r="IT373" t="s">
        <v>0</v>
      </c>
      <c r="IU373" t="s">
        <v>0</v>
      </c>
      <c r="IV373" t="s">
        <v>0</v>
      </c>
      <c r="IW373" t="s">
        <v>0</v>
      </c>
      <c r="IX373" t="s">
        <v>0</v>
      </c>
      <c r="IY373" t="s">
        <v>0</v>
      </c>
      <c r="IZ373" t="s">
        <v>0</v>
      </c>
    </row>
    <row r="374" spans="1:260">
      <c r="A374" t="s">
        <v>878</v>
      </c>
      <c r="B374" t="s">
        <v>874</v>
      </c>
      <c r="C374" t="str">
        <f>"180704"</f>
        <v>180704</v>
      </c>
      <c r="D374" t="s">
        <v>876</v>
      </c>
      <c r="E374">
        <v>13</v>
      </c>
      <c r="F374">
        <v>688</v>
      </c>
      <c r="G374">
        <v>530</v>
      </c>
      <c r="H374">
        <v>220</v>
      </c>
      <c r="I374">
        <v>310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310</v>
      </c>
      <c r="T374">
        <v>0</v>
      </c>
      <c r="U374">
        <v>0</v>
      </c>
      <c r="V374">
        <v>310</v>
      </c>
      <c r="W374">
        <v>7</v>
      </c>
      <c r="X374">
        <v>2</v>
      </c>
      <c r="Y374">
        <v>4</v>
      </c>
      <c r="Z374">
        <v>1</v>
      </c>
      <c r="AA374">
        <v>303</v>
      </c>
      <c r="AB374">
        <v>155</v>
      </c>
      <c r="AC374">
        <v>11</v>
      </c>
      <c r="AD374">
        <v>2</v>
      </c>
      <c r="AE374">
        <v>0</v>
      </c>
      <c r="AF374">
        <v>22</v>
      </c>
      <c r="AG374">
        <v>1</v>
      </c>
      <c r="AH374">
        <v>5</v>
      </c>
      <c r="AI374">
        <v>30</v>
      </c>
      <c r="AJ374">
        <v>15</v>
      </c>
      <c r="AK374">
        <v>1</v>
      </c>
      <c r="AL374">
        <v>1</v>
      </c>
      <c r="AM374">
        <v>0</v>
      </c>
      <c r="AN374">
        <v>0</v>
      </c>
      <c r="AO374">
        <v>1</v>
      </c>
      <c r="AP374">
        <v>0</v>
      </c>
      <c r="AQ374">
        <v>0</v>
      </c>
      <c r="AR374">
        <v>0</v>
      </c>
      <c r="AS374">
        <v>4</v>
      </c>
      <c r="AT374">
        <v>1</v>
      </c>
      <c r="AU374">
        <v>0</v>
      </c>
      <c r="AV374">
        <v>1</v>
      </c>
      <c r="AW374">
        <v>60</v>
      </c>
      <c r="AX374">
        <v>0</v>
      </c>
      <c r="AY374">
        <v>155</v>
      </c>
      <c r="AZ374">
        <v>32</v>
      </c>
      <c r="BA374">
        <v>7</v>
      </c>
      <c r="BB374">
        <v>3</v>
      </c>
      <c r="BC374">
        <v>6</v>
      </c>
      <c r="BD374">
        <v>1</v>
      </c>
      <c r="BE374">
        <v>0</v>
      </c>
      <c r="BF374">
        <v>0</v>
      </c>
      <c r="BG374">
        <v>0</v>
      </c>
      <c r="BH374">
        <v>2</v>
      </c>
      <c r="BI374">
        <v>1</v>
      </c>
      <c r="BJ374">
        <v>0</v>
      </c>
      <c r="BK374">
        <v>5</v>
      </c>
      <c r="BL374">
        <v>0</v>
      </c>
      <c r="BM374">
        <v>0</v>
      </c>
      <c r="BN374">
        <v>0</v>
      </c>
      <c r="BO374">
        <v>3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1</v>
      </c>
      <c r="BV374">
        <v>3</v>
      </c>
      <c r="BW374">
        <v>32</v>
      </c>
      <c r="BX374">
        <v>19</v>
      </c>
      <c r="BY374">
        <v>8</v>
      </c>
      <c r="BZ374">
        <v>3</v>
      </c>
      <c r="CA374">
        <v>4</v>
      </c>
      <c r="CB374">
        <v>1</v>
      </c>
      <c r="CC374">
        <v>1</v>
      </c>
      <c r="CD374">
        <v>1</v>
      </c>
      <c r="CE374">
        <v>0</v>
      </c>
      <c r="CF374">
        <v>0</v>
      </c>
      <c r="CG374">
        <v>1</v>
      </c>
      <c r="CH374">
        <v>0</v>
      </c>
      <c r="CI374">
        <v>0</v>
      </c>
      <c r="CJ374">
        <v>0</v>
      </c>
      <c r="CK374">
        <v>19</v>
      </c>
      <c r="CL374">
        <v>15</v>
      </c>
      <c r="CM374">
        <v>10</v>
      </c>
      <c r="CN374">
        <v>0</v>
      </c>
      <c r="CO374">
        <v>0</v>
      </c>
      <c r="CP374">
        <v>1</v>
      </c>
      <c r="CQ374">
        <v>0</v>
      </c>
      <c r="CR374">
        <v>0</v>
      </c>
      <c r="CS374">
        <v>1</v>
      </c>
      <c r="CT374">
        <v>0</v>
      </c>
      <c r="CU374">
        <v>0</v>
      </c>
      <c r="CV374">
        <v>0</v>
      </c>
      <c r="CW374">
        <v>0</v>
      </c>
      <c r="CX374">
        <v>1</v>
      </c>
      <c r="CY374">
        <v>1</v>
      </c>
      <c r="CZ374">
        <v>1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15</v>
      </c>
      <c r="DJ374">
        <v>16</v>
      </c>
      <c r="DK374">
        <v>1</v>
      </c>
      <c r="DL374">
        <v>10</v>
      </c>
      <c r="DM374">
        <v>2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2</v>
      </c>
      <c r="EA374">
        <v>1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16</v>
      </c>
      <c r="EH374">
        <v>20</v>
      </c>
      <c r="EI374">
        <v>13</v>
      </c>
      <c r="EJ374">
        <v>2</v>
      </c>
      <c r="EK374">
        <v>0</v>
      </c>
      <c r="EL374">
        <v>0</v>
      </c>
      <c r="EM374">
        <v>2</v>
      </c>
      <c r="EN374">
        <v>1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2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20</v>
      </c>
      <c r="FF374">
        <v>32</v>
      </c>
      <c r="FG374">
        <v>11</v>
      </c>
      <c r="FH374">
        <v>2</v>
      </c>
      <c r="FI374">
        <v>4</v>
      </c>
      <c r="FJ374">
        <v>0</v>
      </c>
      <c r="FK374">
        <v>0</v>
      </c>
      <c r="FL374">
        <v>3</v>
      </c>
      <c r="FM374">
        <v>1</v>
      </c>
      <c r="FN374">
        <v>0</v>
      </c>
      <c r="FO374">
        <v>0</v>
      </c>
      <c r="FP374">
        <v>0</v>
      </c>
      <c r="FQ374">
        <v>0</v>
      </c>
      <c r="FR374">
        <v>2</v>
      </c>
      <c r="FS374">
        <v>0</v>
      </c>
      <c r="FT374">
        <v>1</v>
      </c>
      <c r="FU374">
        <v>1</v>
      </c>
      <c r="FV374">
        <v>0</v>
      </c>
      <c r="FW374">
        <v>1</v>
      </c>
      <c r="FX374">
        <v>1</v>
      </c>
      <c r="FY374">
        <v>5</v>
      </c>
      <c r="FZ374">
        <v>32</v>
      </c>
      <c r="GA374">
        <v>9</v>
      </c>
      <c r="GB374">
        <v>1</v>
      </c>
      <c r="GC374">
        <v>0</v>
      </c>
      <c r="GD374">
        <v>4</v>
      </c>
      <c r="GE374">
        <v>0</v>
      </c>
      <c r="GF374">
        <v>0</v>
      </c>
      <c r="GG374">
        <v>2</v>
      </c>
      <c r="GH374">
        <v>0</v>
      </c>
      <c r="GI374">
        <v>0</v>
      </c>
      <c r="GJ374">
        <v>0</v>
      </c>
      <c r="GK374">
        <v>1</v>
      </c>
      <c r="GL374">
        <v>0</v>
      </c>
      <c r="GM374">
        <v>0</v>
      </c>
      <c r="GN374">
        <v>0</v>
      </c>
      <c r="GO374">
        <v>0</v>
      </c>
      <c r="GP374">
        <v>0</v>
      </c>
      <c r="GQ374">
        <v>0</v>
      </c>
      <c r="GR374">
        <v>0</v>
      </c>
      <c r="GS374">
        <v>0</v>
      </c>
      <c r="GT374">
        <v>0</v>
      </c>
      <c r="GU374">
        <v>0</v>
      </c>
      <c r="GV374">
        <v>1</v>
      </c>
      <c r="GW374">
        <v>0</v>
      </c>
      <c r="GX374">
        <v>9</v>
      </c>
      <c r="GY374">
        <v>4</v>
      </c>
      <c r="GZ374">
        <v>1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0</v>
      </c>
      <c r="HM374">
        <v>0</v>
      </c>
      <c r="HN374">
        <v>0</v>
      </c>
      <c r="HO374">
        <v>1</v>
      </c>
      <c r="HP374">
        <v>0</v>
      </c>
      <c r="HQ374">
        <v>0</v>
      </c>
      <c r="HR374">
        <v>1</v>
      </c>
      <c r="HS374">
        <v>0</v>
      </c>
      <c r="HT374">
        <v>1</v>
      </c>
      <c r="HU374">
        <v>0</v>
      </c>
      <c r="HV374">
        <v>4</v>
      </c>
      <c r="HW374">
        <v>1</v>
      </c>
      <c r="HX374">
        <v>0</v>
      </c>
      <c r="HY374">
        <v>0</v>
      </c>
      <c r="HZ374">
        <v>1</v>
      </c>
      <c r="IA374">
        <v>0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1</v>
      </c>
      <c r="IM374" t="s">
        <v>0</v>
      </c>
      <c r="IN374" t="s">
        <v>0</v>
      </c>
      <c r="IO374" t="s">
        <v>0</v>
      </c>
      <c r="IP374" t="s">
        <v>0</v>
      </c>
      <c r="IQ374" t="s">
        <v>0</v>
      </c>
      <c r="IR374" t="s">
        <v>0</v>
      </c>
      <c r="IS374" t="s">
        <v>0</v>
      </c>
      <c r="IT374" t="s">
        <v>0</v>
      </c>
      <c r="IU374" t="s">
        <v>0</v>
      </c>
      <c r="IV374" t="s">
        <v>0</v>
      </c>
      <c r="IW374" t="s">
        <v>0</v>
      </c>
      <c r="IX374" t="s">
        <v>0</v>
      </c>
      <c r="IY374" t="s">
        <v>0</v>
      </c>
      <c r="IZ374" t="s">
        <v>0</v>
      </c>
    </row>
    <row r="375" spans="1:260">
      <c r="A375" t="s">
        <v>877</v>
      </c>
      <c r="B375" t="s">
        <v>874</v>
      </c>
      <c r="C375" t="str">
        <f>"180704"</f>
        <v>180704</v>
      </c>
      <c r="D375" t="s">
        <v>876</v>
      </c>
      <c r="E375">
        <v>14</v>
      </c>
      <c r="F375">
        <v>700</v>
      </c>
      <c r="G375">
        <v>540</v>
      </c>
      <c r="H375">
        <v>236</v>
      </c>
      <c r="I375">
        <v>304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304</v>
      </c>
      <c r="T375">
        <v>0</v>
      </c>
      <c r="U375">
        <v>0</v>
      </c>
      <c r="V375">
        <v>304</v>
      </c>
      <c r="W375">
        <v>8</v>
      </c>
      <c r="X375">
        <v>6</v>
      </c>
      <c r="Y375">
        <v>2</v>
      </c>
      <c r="Z375">
        <v>0</v>
      </c>
      <c r="AA375">
        <v>296</v>
      </c>
      <c r="AB375">
        <v>122</v>
      </c>
      <c r="AC375">
        <v>7</v>
      </c>
      <c r="AD375">
        <v>4</v>
      </c>
      <c r="AE375">
        <v>0</v>
      </c>
      <c r="AF375">
        <v>16</v>
      </c>
      <c r="AG375">
        <v>0</v>
      </c>
      <c r="AH375">
        <v>0</v>
      </c>
      <c r="AI375">
        <v>22</v>
      </c>
      <c r="AJ375">
        <v>11</v>
      </c>
      <c r="AK375">
        <v>1</v>
      </c>
      <c r="AL375">
        <v>0</v>
      </c>
      <c r="AM375">
        <v>1</v>
      </c>
      <c r="AN375">
        <v>2</v>
      </c>
      <c r="AO375">
        <v>0</v>
      </c>
      <c r="AP375">
        <v>0</v>
      </c>
      <c r="AQ375">
        <v>1</v>
      </c>
      <c r="AR375">
        <v>0</v>
      </c>
      <c r="AS375">
        <v>3</v>
      </c>
      <c r="AT375">
        <v>0</v>
      </c>
      <c r="AU375">
        <v>0</v>
      </c>
      <c r="AV375">
        <v>0</v>
      </c>
      <c r="AW375">
        <v>53</v>
      </c>
      <c r="AX375">
        <v>1</v>
      </c>
      <c r="AY375">
        <v>122</v>
      </c>
      <c r="AZ375">
        <v>49</v>
      </c>
      <c r="BA375">
        <v>14</v>
      </c>
      <c r="BB375">
        <v>0</v>
      </c>
      <c r="BC375">
        <v>23</v>
      </c>
      <c r="BD375">
        <v>1</v>
      </c>
      <c r="BE375">
        <v>0</v>
      </c>
      <c r="BF375">
        <v>0</v>
      </c>
      <c r="BG375">
        <v>1</v>
      </c>
      <c r="BH375">
        <v>3</v>
      </c>
      <c r="BI375">
        <v>0</v>
      </c>
      <c r="BJ375">
        <v>0</v>
      </c>
      <c r="BK375">
        <v>3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1</v>
      </c>
      <c r="BS375">
        <v>0</v>
      </c>
      <c r="BT375">
        <v>0</v>
      </c>
      <c r="BU375">
        <v>3</v>
      </c>
      <c r="BV375">
        <v>0</v>
      </c>
      <c r="BW375">
        <v>49</v>
      </c>
      <c r="BX375">
        <v>7</v>
      </c>
      <c r="BY375">
        <v>2</v>
      </c>
      <c r="BZ375">
        <v>0</v>
      </c>
      <c r="CA375">
        <v>1</v>
      </c>
      <c r="CB375">
        <v>2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2</v>
      </c>
      <c r="CK375">
        <v>7</v>
      </c>
      <c r="CL375">
        <v>16</v>
      </c>
      <c r="CM375">
        <v>5</v>
      </c>
      <c r="CN375">
        <v>1</v>
      </c>
      <c r="CO375">
        <v>0</v>
      </c>
      <c r="CP375">
        <v>6</v>
      </c>
      <c r="CQ375">
        <v>1</v>
      </c>
      <c r="CR375">
        <v>0</v>
      </c>
      <c r="CS375">
        <v>0</v>
      </c>
      <c r="CT375">
        <v>1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2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16</v>
      </c>
      <c r="DJ375">
        <v>9</v>
      </c>
      <c r="DK375">
        <v>0</v>
      </c>
      <c r="DL375">
        <v>7</v>
      </c>
      <c r="DM375">
        <v>0</v>
      </c>
      <c r="DN375">
        <v>1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1</v>
      </c>
      <c r="EC375">
        <v>0</v>
      </c>
      <c r="ED375">
        <v>0</v>
      </c>
      <c r="EE375">
        <v>0</v>
      </c>
      <c r="EF375">
        <v>0</v>
      </c>
      <c r="EG375">
        <v>9</v>
      </c>
      <c r="EH375">
        <v>28</v>
      </c>
      <c r="EI375">
        <v>12</v>
      </c>
      <c r="EJ375">
        <v>5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1</v>
      </c>
      <c r="ER375">
        <v>0</v>
      </c>
      <c r="ES375">
        <v>0</v>
      </c>
      <c r="ET375">
        <v>1</v>
      </c>
      <c r="EU375">
        <v>2</v>
      </c>
      <c r="EV375">
        <v>0</v>
      </c>
      <c r="EW375">
        <v>0</v>
      </c>
      <c r="EX375">
        <v>2</v>
      </c>
      <c r="EY375">
        <v>0</v>
      </c>
      <c r="EZ375">
        <v>0</v>
      </c>
      <c r="FA375">
        <v>0</v>
      </c>
      <c r="FB375">
        <v>0</v>
      </c>
      <c r="FC375">
        <v>1</v>
      </c>
      <c r="FD375">
        <v>4</v>
      </c>
      <c r="FE375">
        <v>28</v>
      </c>
      <c r="FF375">
        <v>32</v>
      </c>
      <c r="FG375">
        <v>10</v>
      </c>
      <c r="FH375">
        <v>1</v>
      </c>
      <c r="FI375">
        <v>8</v>
      </c>
      <c r="FJ375">
        <v>1</v>
      </c>
      <c r="FK375">
        <v>0</v>
      </c>
      <c r="FL375">
        <v>2</v>
      </c>
      <c r="FM375">
        <v>0</v>
      </c>
      <c r="FN375">
        <v>0</v>
      </c>
      <c r="FO375">
        <v>2</v>
      </c>
      <c r="FP375">
        <v>0</v>
      </c>
      <c r="FQ375">
        <v>0</v>
      </c>
      <c r="FR375">
        <v>0</v>
      </c>
      <c r="FS375">
        <v>0</v>
      </c>
      <c r="FT375">
        <v>0</v>
      </c>
      <c r="FU375">
        <v>0</v>
      </c>
      <c r="FV375">
        <v>0</v>
      </c>
      <c r="FW375">
        <v>0</v>
      </c>
      <c r="FX375">
        <v>3</v>
      </c>
      <c r="FY375">
        <v>5</v>
      </c>
      <c r="FZ375">
        <v>32</v>
      </c>
      <c r="GA375">
        <v>23</v>
      </c>
      <c r="GB375">
        <v>10</v>
      </c>
      <c r="GC375">
        <v>1</v>
      </c>
      <c r="GD375">
        <v>12</v>
      </c>
      <c r="GE375">
        <v>0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23</v>
      </c>
      <c r="GY375">
        <v>2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1</v>
      </c>
      <c r="HG375">
        <v>0</v>
      </c>
      <c r="HH375">
        <v>1</v>
      </c>
      <c r="HI375">
        <v>0</v>
      </c>
      <c r="HJ375">
        <v>0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2</v>
      </c>
      <c r="HW375">
        <v>8</v>
      </c>
      <c r="HX375">
        <v>0</v>
      </c>
      <c r="HY375">
        <v>0</v>
      </c>
      <c r="HZ375">
        <v>1</v>
      </c>
      <c r="IA375">
        <v>0</v>
      </c>
      <c r="IB375">
        <v>4</v>
      </c>
      <c r="IC375">
        <v>0</v>
      </c>
      <c r="ID375">
        <v>0</v>
      </c>
      <c r="IE375">
        <v>0</v>
      </c>
      <c r="IF375">
        <v>0</v>
      </c>
      <c r="IG375">
        <v>1</v>
      </c>
      <c r="IH375">
        <v>0</v>
      </c>
      <c r="II375">
        <v>0</v>
      </c>
      <c r="IJ375">
        <v>1</v>
      </c>
      <c r="IK375">
        <v>1</v>
      </c>
      <c r="IL375">
        <v>8</v>
      </c>
      <c r="IM375" t="s">
        <v>0</v>
      </c>
      <c r="IN375" t="s">
        <v>0</v>
      </c>
      <c r="IO375" t="s">
        <v>0</v>
      </c>
      <c r="IP375" t="s">
        <v>0</v>
      </c>
      <c r="IQ375" t="s">
        <v>0</v>
      </c>
      <c r="IR375" t="s">
        <v>0</v>
      </c>
      <c r="IS375" t="s">
        <v>0</v>
      </c>
      <c r="IT375" t="s">
        <v>0</v>
      </c>
      <c r="IU375" t="s">
        <v>0</v>
      </c>
      <c r="IV375" t="s">
        <v>0</v>
      </c>
      <c r="IW375" t="s">
        <v>0</v>
      </c>
      <c r="IX375" t="s">
        <v>0</v>
      </c>
      <c r="IY375" t="s">
        <v>0</v>
      </c>
      <c r="IZ375" t="s">
        <v>0</v>
      </c>
    </row>
    <row r="376" spans="1:260">
      <c r="A376" t="s">
        <v>875</v>
      </c>
      <c r="B376" t="s">
        <v>874</v>
      </c>
      <c r="C376" t="str">
        <f>"180704"</f>
        <v>180704</v>
      </c>
      <c r="D376" t="s">
        <v>873</v>
      </c>
      <c r="E376">
        <v>15</v>
      </c>
      <c r="F376">
        <v>881</v>
      </c>
      <c r="G376">
        <v>680</v>
      </c>
      <c r="H376">
        <v>301</v>
      </c>
      <c r="I376">
        <v>379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379</v>
      </c>
      <c r="T376">
        <v>0</v>
      </c>
      <c r="U376">
        <v>0</v>
      </c>
      <c r="V376">
        <v>379</v>
      </c>
      <c r="W376">
        <v>7</v>
      </c>
      <c r="X376">
        <v>6</v>
      </c>
      <c r="Y376">
        <v>1</v>
      </c>
      <c r="Z376">
        <v>0</v>
      </c>
      <c r="AA376">
        <v>372</v>
      </c>
      <c r="AB376">
        <v>187</v>
      </c>
      <c r="AC376">
        <v>17</v>
      </c>
      <c r="AD376">
        <v>1</v>
      </c>
      <c r="AE376">
        <v>2</v>
      </c>
      <c r="AF376">
        <v>39</v>
      </c>
      <c r="AG376">
        <v>2</v>
      </c>
      <c r="AH376">
        <v>1</v>
      </c>
      <c r="AI376">
        <v>62</v>
      </c>
      <c r="AJ376">
        <v>35</v>
      </c>
      <c r="AK376">
        <v>2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4</v>
      </c>
      <c r="AR376">
        <v>0</v>
      </c>
      <c r="AS376">
        <v>1</v>
      </c>
      <c r="AT376">
        <v>0</v>
      </c>
      <c r="AU376">
        <v>0</v>
      </c>
      <c r="AV376">
        <v>2</v>
      </c>
      <c r="AW376">
        <v>15</v>
      </c>
      <c r="AX376">
        <v>4</v>
      </c>
      <c r="AY376">
        <v>187</v>
      </c>
      <c r="AZ376">
        <v>39</v>
      </c>
      <c r="BA376">
        <v>7</v>
      </c>
      <c r="BB376">
        <v>2</v>
      </c>
      <c r="BC376">
        <v>11</v>
      </c>
      <c r="BD376">
        <v>1</v>
      </c>
      <c r="BE376">
        <v>0</v>
      </c>
      <c r="BF376">
        <v>0</v>
      </c>
      <c r="BG376">
        <v>0</v>
      </c>
      <c r="BH376">
        <v>3</v>
      </c>
      <c r="BI376">
        <v>0</v>
      </c>
      <c r="BJ376">
        <v>2</v>
      </c>
      <c r="BK376">
        <v>5</v>
      </c>
      <c r="BL376">
        <v>0</v>
      </c>
      <c r="BM376">
        <v>0</v>
      </c>
      <c r="BN376">
        <v>1</v>
      </c>
      <c r="BO376">
        <v>1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5</v>
      </c>
      <c r="BV376">
        <v>1</v>
      </c>
      <c r="BW376">
        <v>39</v>
      </c>
      <c r="BX376">
        <v>11</v>
      </c>
      <c r="BY376">
        <v>6</v>
      </c>
      <c r="BZ376">
        <v>0</v>
      </c>
      <c r="CA376">
        <v>0</v>
      </c>
      <c r="CB376">
        <v>1</v>
      </c>
      <c r="CC376">
        <v>2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2</v>
      </c>
      <c r="CK376">
        <v>11</v>
      </c>
      <c r="CL376">
        <v>10</v>
      </c>
      <c r="CM376">
        <v>2</v>
      </c>
      <c r="CN376">
        <v>2</v>
      </c>
      <c r="CO376">
        <v>1</v>
      </c>
      <c r="CP376">
        <v>0</v>
      </c>
      <c r="CQ376">
        <v>1</v>
      </c>
      <c r="CR376">
        <v>0</v>
      </c>
      <c r="CS376">
        <v>0</v>
      </c>
      <c r="CT376">
        <v>0</v>
      </c>
      <c r="CU376">
        <v>1</v>
      </c>
      <c r="CV376">
        <v>0</v>
      </c>
      <c r="CW376">
        <v>1</v>
      </c>
      <c r="CX376">
        <v>0</v>
      </c>
      <c r="CY376">
        <v>0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1</v>
      </c>
      <c r="DI376">
        <v>10</v>
      </c>
      <c r="DJ376">
        <v>23</v>
      </c>
      <c r="DK376">
        <v>0</v>
      </c>
      <c r="DL376">
        <v>15</v>
      </c>
      <c r="DM376">
        <v>1</v>
      </c>
      <c r="DN376">
        <v>1</v>
      </c>
      <c r="DO376">
        <v>0</v>
      </c>
      <c r="DP376">
        <v>1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2</v>
      </c>
      <c r="DY376">
        <v>0</v>
      </c>
      <c r="DZ376">
        <v>0</v>
      </c>
      <c r="EA376">
        <v>2</v>
      </c>
      <c r="EB376">
        <v>0</v>
      </c>
      <c r="EC376">
        <v>0</v>
      </c>
      <c r="ED376">
        <v>0</v>
      </c>
      <c r="EE376">
        <v>0</v>
      </c>
      <c r="EF376">
        <v>1</v>
      </c>
      <c r="EG376">
        <v>23</v>
      </c>
      <c r="EH376">
        <v>14</v>
      </c>
      <c r="EI376">
        <v>2</v>
      </c>
      <c r="EJ376">
        <v>3</v>
      </c>
      <c r="EK376">
        <v>0</v>
      </c>
      <c r="EL376">
        <v>1</v>
      </c>
      <c r="EM376">
        <v>0</v>
      </c>
      <c r="EN376">
        <v>0</v>
      </c>
      <c r="EO376">
        <v>0</v>
      </c>
      <c r="EP376">
        <v>1</v>
      </c>
      <c r="EQ376">
        <v>0</v>
      </c>
      <c r="ER376">
        <v>1</v>
      </c>
      <c r="ES376">
        <v>0</v>
      </c>
      <c r="ET376">
        <v>0</v>
      </c>
      <c r="EU376">
        <v>1</v>
      </c>
      <c r="EV376">
        <v>0</v>
      </c>
      <c r="EW376">
        <v>0</v>
      </c>
      <c r="EX376">
        <v>0</v>
      </c>
      <c r="EY376">
        <v>1</v>
      </c>
      <c r="EZ376">
        <v>0</v>
      </c>
      <c r="FA376">
        <v>0</v>
      </c>
      <c r="FB376">
        <v>0</v>
      </c>
      <c r="FC376">
        <v>4</v>
      </c>
      <c r="FD376">
        <v>0</v>
      </c>
      <c r="FE376">
        <v>14</v>
      </c>
      <c r="FF376">
        <v>54</v>
      </c>
      <c r="FG376">
        <v>15</v>
      </c>
      <c r="FH376">
        <v>4</v>
      </c>
      <c r="FI376">
        <v>4</v>
      </c>
      <c r="FJ376">
        <v>0</v>
      </c>
      <c r="FK376">
        <v>1</v>
      </c>
      <c r="FL376">
        <v>3</v>
      </c>
      <c r="FM376">
        <v>0</v>
      </c>
      <c r="FN376">
        <v>1</v>
      </c>
      <c r="FO376">
        <v>3</v>
      </c>
      <c r="FP376">
        <v>1</v>
      </c>
      <c r="FQ376">
        <v>2</v>
      </c>
      <c r="FR376">
        <v>1</v>
      </c>
      <c r="FS376">
        <v>2</v>
      </c>
      <c r="FT376">
        <v>2</v>
      </c>
      <c r="FU376">
        <v>1</v>
      </c>
      <c r="FV376">
        <v>0</v>
      </c>
      <c r="FW376">
        <v>1</v>
      </c>
      <c r="FX376">
        <v>4</v>
      </c>
      <c r="FY376">
        <v>9</v>
      </c>
      <c r="FZ376">
        <v>54</v>
      </c>
      <c r="GA376">
        <v>22</v>
      </c>
      <c r="GB376">
        <v>9</v>
      </c>
      <c r="GC376">
        <v>0</v>
      </c>
      <c r="GD376">
        <v>8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2</v>
      </c>
      <c r="GL376">
        <v>0</v>
      </c>
      <c r="GM376">
        <v>0</v>
      </c>
      <c r="GN376">
        <v>0</v>
      </c>
      <c r="GO376">
        <v>0</v>
      </c>
      <c r="GP376">
        <v>0</v>
      </c>
      <c r="GQ376">
        <v>0</v>
      </c>
      <c r="GR376">
        <v>0</v>
      </c>
      <c r="GS376">
        <v>0</v>
      </c>
      <c r="GT376">
        <v>0</v>
      </c>
      <c r="GU376">
        <v>0</v>
      </c>
      <c r="GV376">
        <v>1</v>
      </c>
      <c r="GW376">
        <v>2</v>
      </c>
      <c r="GX376">
        <v>22</v>
      </c>
      <c r="GY376">
        <v>10</v>
      </c>
      <c r="GZ376">
        <v>1</v>
      </c>
      <c r="HA376">
        <v>0</v>
      </c>
      <c r="HB376">
        <v>1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1</v>
      </c>
      <c r="HJ376">
        <v>0</v>
      </c>
      <c r="HK376">
        <v>0</v>
      </c>
      <c r="HL376">
        <v>0</v>
      </c>
      <c r="HM376">
        <v>0</v>
      </c>
      <c r="HN376">
        <v>1</v>
      </c>
      <c r="HO376">
        <v>6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10</v>
      </c>
      <c r="HW376">
        <v>2</v>
      </c>
      <c r="HX376">
        <v>0</v>
      </c>
      <c r="HY376">
        <v>0</v>
      </c>
      <c r="HZ376">
        <v>0</v>
      </c>
      <c r="IA376">
        <v>0</v>
      </c>
      <c r="IB376">
        <v>1</v>
      </c>
      <c r="IC376">
        <v>0</v>
      </c>
      <c r="ID376">
        <v>0</v>
      </c>
      <c r="IE376">
        <v>1</v>
      </c>
      <c r="IF376">
        <v>0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2</v>
      </c>
      <c r="IM376" t="s">
        <v>0</v>
      </c>
      <c r="IN376" t="s">
        <v>0</v>
      </c>
      <c r="IO376" t="s">
        <v>0</v>
      </c>
      <c r="IP376" t="s">
        <v>0</v>
      </c>
      <c r="IQ376" t="s">
        <v>0</v>
      </c>
      <c r="IR376" t="s">
        <v>0</v>
      </c>
      <c r="IS376" t="s">
        <v>0</v>
      </c>
      <c r="IT376" t="s">
        <v>0</v>
      </c>
      <c r="IU376" t="s">
        <v>0</v>
      </c>
      <c r="IV376" t="s">
        <v>0</v>
      </c>
      <c r="IW376" t="s">
        <v>0</v>
      </c>
      <c r="IX376" t="s">
        <v>0</v>
      </c>
      <c r="IY376" t="s">
        <v>0</v>
      </c>
      <c r="IZ376" t="s">
        <v>0</v>
      </c>
    </row>
    <row r="377" spans="1:260">
      <c r="A377" t="s">
        <v>872</v>
      </c>
      <c r="B377" t="s">
        <v>854</v>
      </c>
      <c r="C377" t="str">
        <f>"180705"</f>
        <v>180705</v>
      </c>
      <c r="D377" t="s">
        <v>870</v>
      </c>
      <c r="E377">
        <v>1</v>
      </c>
      <c r="F377">
        <v>1903</v>
      </c>
      <c r="G377">
        <v>1435</v>
      </c>
      <c r="H377">
        <v>449</v>
      </c>
      <c r="I377">
        <v>986</v>
      </c>
      <c r="J377">
        <v>1</v>
      </c>
      <c r="K377">
        <v>4</v>
      </c>
      <c r="L377">
        <v>6</v>
      </c>
      <c r="M377">
        <v>6</v>
      </c>
      <c r="N377">
        <v>0</v>
      </c>
      <c r="O377">
        <v>0</v>
      </c>
      <c r="P377">
        <v>0</v>
      </c>
      <c r="Q377">
        <v>0</v>
      </c>
      <c r="R377">
        <v>6</v>
      </c>
      <c r="S377">
        <v>992</v>
      </c>
      <c r="T377">
        <v>6</v>
      </c>
      <c r="U377">
        <v>0</v>
      </c>
      <c r="V377">
        <v>992</v>
      </c>
      <c r="W377">
        <v>21</v>
      </c>
      <c r="X377">
        <v>19</v>
      </c>
      <c r="Y377">
        <v>2</v>
      </c>
      <c r="Z377">
        <v>0</v>
      </c>
      <c r="AA377">
        <v>971</v>
      </c>
      <c r="AB377">
        <v>522</v>
      </c>
      <c r="AC377">
        <v>41</v>
      </c>
      <c r="AD377">
        <v>13</v>
      </c>
      <c r="AE377">
        <v>5</v>
      </c>
      <c r="AF377">
        <v>89</v>
      </c>
      <c r="AG377">
        <v>3</v>
      </c>
      <c r="AH377">
        <v>5</v>
      </c>
      <c r="AI377">
        <v>160</v>
      </c>
      <c r="AJ377">
        <v>141</v>
      </c>
      <c r="AK377">
        <v>0</v>
      </c>
      <c r="AL377">
        <v>29</v>
      </c>
      <c r="AM377">
        <v>1</v>
      </c>
      <c r="AN377">
        <v>1</v>
      </c>
      <c r="AO377">
        <v>0</v>
      </c>
      <c r="AP377">
        <v>12</v>
      </c>
      <c r="AQ377">
        <v>1</v>
      </c>
      <c r="AR377">
        <v>2</v>
      </c>
      <c r="AS377">
        <v>2</v>
      </c>
      <c r="AT377">
        <v>1</v>
      </c>
      <c r="AU377">
        <v>4</v>
      </c>
      <c r="AV377">
        <v>0</v>
      </c>
      <c r="AW377">
        <v>12</v>
      </c>
      <c r="AX377">
        <v>0</v>
      </c>
      <c r="AY377">
        <v>522</v>
      </c>
      <c r="AZ377">
        <v>112</v>
      </c>
      <c r="BA377">
        <v>35</v>
      </c>
      <c r="BB377">
        <v>3</v>
      </c>
      <c r="BC377">
        <v>32</v>
      </c>
      <c r="BD377">
        <v>1</v>
      </c>
      <c r="BE377">
        <v>0</v>
      </c>
      <c r="BF377">
        <v>0</v>
      </c>
      <c r="BG377">
        <v>9</v>
      </c>
      <c r="BH377">
        <v>0</v>
      </c>
      <c r="BI377">
        <v>0</v>
      </c>
      <c r="BJ377">
        <v>0</v>
      </c>
      <c r="BK377">
        <v>15</v>
      </c>
      <c r="BL377">
        <v>1</v>
      </c>
      <c r="BM377">
        <v>0</v>
      </c>
      <c r="BN377">
        <v>0</v>
      </c>
      <c r="BO377">
        <v>1</v>
      </c>
      <c r="BP377">
        <v>1</v>
      </c>
      <c r="BQ377">
        <v>0</v>
      </c>
      <c r="BR377">
        <v>1</v>
      </c>
      <c r="BS377">
        <v>0</v>
      </c>
      <c r="BT377">
        <v>1</v>
      </c>
      <c r="BU377">
        <v>10</v>
      </c>
      <c r="BV377">
        <v>2</v>
      </c>
      <c r="BW377">
        <v>112</v>
      </c>
      <c r="BX377">
        <v>27</v>
      </c>
      <c r="BY377">
        <v>9</v>
      </c>
      <c r="BZ377">
        <v>7</v>
      </c>
      <c r="CA377">
        <v>2</v>
      </c>
      <c r="CB377">
        <v>1</v>
      </c>
      <c r="CC377">
        <v>0</v>
      </c>
      <c r="CD377">
        <v>0</v>
      </c>
      <c r="CE377">
        <v>0</v>
      </c>
      <c r="CF377">
        <v>3</v>
      </c>
      <c r="CG377">
        <v>1</v>
      </c>
      <c r="CH377">
        <v>0</v>
      </c>
      <c r="CI377">
        <v>4</v>
      </c>
      <c r="CJ377">
        <v>0</v>
      </c>
      <c r="CK377">
        <v>27</v>
      </c>
      <c r="CL377">
        <v>35</v>
      </c>
      <c r="CM377">
        <v>13</v>
      </c>
      <c r="CN377">
        <v>0</v>
      </c>
      <c r="CO377">
        <v>3</v>
      </c>
      <c r="CP377">
        <v>6</v>
      </c>
      <c r="CQ377">
        <v>2</v>
      </c>
      <c r="CR377">
        <v>1</v>
      </c>
      <c r="CS377">
        <v>0</v>
      </c>
      <c r="CT377">
        <v>1</v>
      </c>
      <c r="CU377">
        <v>1</v>
      </c>
      <c r="CV377">
        <v>0</v>
      </c>
      <c r="CW377">
        <v>3</v>
      </c>
      <c r="CX377">
        <v>0</v>
      </c>
      <c r="CY377">
        <v>1</v>
      </c>
      <c r="CZ377">
        <v>0</v>
      </c>
      <c r="DA377">
        <v>0</v>
      </c>
      <c r="DB377">
        <v>0</v>
      </c>
      <c r="DC377">
        <v>1</v>
      </c>
      <c r="DD377">
        <v>0</v>
      </c>
      <c r="DE377">
        <v>0</v>
      </c>
      <c r="DF377">
        <v>1</v>
      </c>
      <c r="DG377">
        <v>0</v>
      </c>
      <c r="DH377">
        <v>2</v>
      </c>
      <c r="DI377">
        <v>35</v>
      </c>
      <c r="DJ377">
        <v>57</v>
      </c>
      <c r="DK377">
        <v>0</v>
      </c>
      <c r="DL377">
        <v>49</v>
      </c>
      <c r="DM377">
        <v>0</v>
      </c>
      <c r="DN377">
        <v>1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5</v>
      </c>
      <c r="DY377">
        <v>0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1</v>
      </c>
      <c r="EG377">
        <v>57</v>
      </c>
      <c r="EH377">
        <v>36</v>
      </c>
      <c r="EI377">
        <v>15</v>
      </c>
      <c r="EJ377">
        <v>10</v>
      </c>
      <c r="EK377">
        <v>2</v>
      </c>
      <c r="EL377">
        <v>0</v>
      </c>
      <c r="EM377">
        <v>0</v>
      </c>
      <c r="EN377">
        <v>1</v>
      </c>
      <c r="EO377">
        <v>1</v>
      </c>
      <c r="EP377">
        <v>2</v>
      </c>
      <c r="EQ377">
        <v>0</v>
      </c>
      <c r="ER377">
        <v>0</v>
      </c>
      <c r="ES377">
        <v>0</v>
      </c>
      <c r="ET377">
        <v>1</v>
      </c>
      <c r="EU377">
        <v>3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1</v>
      </c>
      <c r="FD377">
        <v>0</v>
      </c>
      <c r="FE377">
        <v>36</v>
      </c>
      <c r="FF377">
        <v>135</v>
      </c>
      <c r="FG377">
        <v>9</v>
      </c>
      <c r="FH377">
        <v>4</v>
      </c>
      <c r="FI377">
        <v>2</v>
      </c>
      <c r="FJ377">
        <v>0</v>
      </c>
      <c r="FK377">
        <v>0</v>
      </c>
      <c r="FL377">
        <v>2</v>
      </c>
      <c r="FM377">
        <v>1</v>
      </c>
      <c r="FN377">
        <v>3</v>
      </c>
      <c r="FO377">
        <v>1</v>
      </c>
      <c r="FP377">
        <v>0</v>
      </c>
      <c r="FQ377">
        <v>0</v>
      </c>
      <c r="FR377">
        <v>1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2</v>
      </c>
      <c r="FY377">
        <v>110</v>
      </c>
      <c r="FZ377">
        <v>135</v>
      </c>
      <c r="GA377">
        <v>35</v>
      </c>
      <c r="GB377">
        <v>16</v>
      </c>
      <c r="GC377">
        <v>1</v>
      </c>
      <c r="GD377">
        <v>13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0</v>
      </c>
      <c r="GO377">
        <v>0</v>
      </c>
      <c r="GP377">
        <v>0</v>
      </c>
      <c r="GQ377">
        <v>0</v>
      </c>
      <c r="GR377">
        <v>0</v>
      </c>
      <c r="GS377">
        <v>1</v>
      </c>
      <c r="GT377">
        <v>0</v>
      </c>
      <c r="GU377">
        <v>0</v>
      </c>
      <c r="GV377">
        <v>4</v>
      </c>
      <c r="GW377">
        <v>0</v>
      </c>
      <c r="GX377">
        <v>35</v>
      </c>
      <c r="GY377">
        <v>4</v>
      </c>
      <c r="GZ377">
        <v>1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1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1</v>
      </c>
      <c r="HU377">
        <v>1</v>
      </c>
      <c r="HV377">
        <v>4</v>
      </c>
      <c r="HW377">
        <v>8</v>
      </c>
      <c r="HX377">
        <v>4</v>
      </c>
      <c r="HY377">
        <v>1</v>
      </c>
      <c r="HZ377">
        <v>0</v>
      </c>
      <c r="IA377">
        <v>0</v>
      </c>
      <c r="IB377">
        <v>0</v>
      </c>
      <c r="IC377">
        <v>0</v>
      </c>
      <c r="ID377">
        <v>0</v>
      </c>
      <c r="IE377">
        <v>1</v>
      </c>
      <c r="IF377">
        <v>0</v>
      </c>
      <c r="IG377">
        <v>0</v>
      </c>
      <c r="IH377">
        <v>0</v>
      </c>
      <c r="II377">
        <v>2</v>
      </c>
      <c r="IJ377">
        <v>0</v>
      </c>
      <c r="IK377">
        <v>0</v>
      </c>
      <c r="IL377">
        <v>8</v>
      </c>
      <c r="IM377" t="s">
        <v>0</v>
      </c>
      <c r="IN377" t="s">
        <v>0</v>
      </c>
      <c r="IO377" t="s">
        <v>0</v>
      </c>
      <c r="IP377" t="s">
        <v>0</v>
      </c>
      <c r="IQ377" t="s">
        <v>0</v>
      </c>
      <c r="IR377" t="s">
        <v>0</v>
      </c>
      <c r="IS377" t="s">
        <v>0</v>
      </c>
      <c r="IT377" t="s">
        <v>0</v>
      </c>
      <c r="IU377" t="s">
        <v>0</v>
      </c>
      <c r="IV377" t="s">
        <v>0</v>
      </c>
      <c r="IW377" t="s">
        <v>0</v>
      </c>
      <c r="IX377" t="s">
        <v>0</v>
      </c>
      <c r="IY377" t="s">
        <v>0</v>
      </c>
      <c r="IZ377" t="s">
        <v>0</v>
      </c>
    </row>
    <row r="378" spans="1:260">
      <c r="A378" t="s">
        <v>871</v>
      </c>
      <c r="B378" t="s">
        <v>854</v>
      </c>
      <c r="C378" t="str">
        <f>"180705"</f>
        <v>180705</v>
      </c>
      <c r="D378" t="s">
        <v>870</v>
      </c>
      <c r="E378">
        <v>2</v>
      </c>
      <c r="F378">
        <v>1768</v>
      </c>
      <c r="G378">
        <v>1359</v>
      </c>
      <c r="H378">
        <v>484</v>
      </c>
      <c r="I378">
        <v>875</v>
      </c>
      <c r="J378">
        <v>1</v>
      </c>
      <c r="K378">
        <v>12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874</v>
      </c>
      <c r="T378">
        <v>0</v>
      </c>
      <c r="U378">
        <v>0</v>
      </c>
      <c r="V378">
        <v>874</v>
      </c>
      <c r="W378">
        <v>27</v>
      </c>
      <c r="X378">
        <v>18</v>
      </c>
      <c r="Y378">
        <v>5</v>
      </c>
      <c r="Z378">
        <v>4</v>
      </c>
      <c r="AA378">
        <v>847</v>
      </c>
      <c r="AB378">
        <v>422</v>
      </c>
      <c r="AC378">
        <v>39</v>
      </c>
      <c r="AD378">
        <v>9</v>
      </c>
      <c r="AE378">
        <v>3</v>
      </c>
      <c r="AF378">
        <v>76</v>
      </c>
      <c r="AG378">
        <v>3</v>
      </c>
      <c r="AH378">
        <v>2</v>
      </c>
      <c r="AI378">
        <v>99</v>
      </c>
      <c r="AJ378">
        <v>134</v>
      </c>
      <c r="AK378">
        <v>6</v>
      </c>
      <c r="AL378">
        <v>17</v>
      </c>
      <c r="AM378">
        <v>2</v>
      </c>
      <c r="AN378">
        <v>0</v>
      </c>
      <c r="AO378">
        <v>1</v>
      </c>
      <c r="AP378">
        <v>7</v>
      </c>
      <c r="AQ378">
        <v>2</v>
      </c>
      <c r="AR378">
        <v>1</v>
      </c>
      <c r="AS378">
        <v>0</v>
      </c>
      <c r="AT378">
        <v>1</v>
      </c>
      <c r="AU378">
        <v>1</v>
      </c>
      <c r="AV378">
        <v>2</v>
      </c>
      <c r="AW378">
        <v>17</v>
      </c>
      <c r="AX378">
        <v>0</v>
      </c>
      <c r="AY378">
        <v>422</v>
      </c>
      <c r="AZ378">
        <v>98</v>
      </c>
      <c r="BA378">
        <v>27</v>
      </c>
      <c r="BB378">
        <v>3</v>
      </c>
      <c r="BC378">
        <v>28</v>
      </c>
      <c r="BD378">
        <v>0</v>
      </c>
      <c r="BE378">
        <v>1</v>
      </c>
      <c r="BF378">
        <v>0</v>
      </c>
      <c r="BG378">
        <v>0</v>
      </c>
      <c r="BH378">
        <v>1</v>
      </c>
      <c r="BI378">
        <v>1</v>
      </c>
      <c r="BJ378">
        <v>1</v>
      </c>
      <c r="BK378">
        <v>10</v>
      </c>
      <c r="BL378">
        <v>4</v>
      </c>
      <c r="BM378">
        <v>2</v>
      </c>
      <c r="BN378">
        <v>0</v>
      </c>
      <c r="BO378">
        <v>3</v>
      </c>
      <c r="BP378">
        <v>2</v>
      </c>
      <c r="BQ378">
        <v>0</v>
      </c>
      <c r="BR378">
        <v>0</v>
      </c>
      <c r="BS378">
        <v>0</v>
      </c>
      <c r="BT378">
        <v>0</v>
      </c>
      <c r="BU378">
        <v>13</v>
      </c>
      <c r="BV378">
        <v>2</v>
      </c>
      <c r="BW378">
        <v>98</v>
      </c>
      <c r="BX378">
        <v>22</v>
      </c>
      <c r="BY378">
        <v>10</v>
      </c>
      <c r="BZ378">
        <v>3</v>
      </c>
      <c r="CA378">
        <v>2</v>
      </c>
      <c r="CB378">
        <v>3</v>
      </c>
      <c r="CC378">
        <v>1</v>
      </c>
      <c r="CD378">
        <v>0</v>
      </c>
      <c r="CE378">
        <v>0</v>
      </c>
      <c r="CF378">
        <v>1</v>
      </c>
      <c r="CG378">
        <v>0</v>
      </c>
      <c r="CH378">
        <v>1</v>
      </c>
      <c r="CI378">
        <v>0</v>
      </c>
      <c r="CJ378">
        <v>1</v>
      </c>
      <c r="CK378">
        <v>22</v>
      </c>
      <c r="CL378">
        <v>30</v>
      </c>
      <c r="CM378">
        <v>13</v>
      </c>
      <c r="CN378">
        <v>1</v>
      </c>
      <c r="CO378">
        <v>3</v>
      </c>
      <c r="CP378">
        <v>6</v>
      </c>
      <c r="CQ378">
        <v>0</v>
      </c>
      <c r="CR378">
        <v>2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2</v>
      </c>
      <c r="DC378">
        <v>3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30</v>
      </c>
      <c r="DJ378">
        <v>52</v>
      </c>
      <c r="DK378">
        <v>5</v>
      </c>
      <c r="DL378">
        <v>42</v>
      </c>
      <c r="DM378">
        <v>0</v>
      </c>
      <c r="DN378">
        <v>1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2</v>
      </c>
      <c r="EB378">
        <v>0</v>
      </c>
      <c r="EC378">
        <v>0</v>
      </c>
      <c r="ED378">
        <v>1</v>
      </c>
      <c r="EE378">
        <v>0</v>
      </c>
      <c r="EF378">
        <v>1</v>
      </c>
      <c r="EG378">
        <v>52</v>
      </c>
      <c r="EH378">
        <v>23</v>
      </c>
      <c r="EI378">
        <v>7</v>
      </c>
      <c r="EJ378">
        <v>7</v>
      </c>
      <c r="EK378">
        <v>0</v>
      </c>
      <c r="EL378">
        <v>0</v>
      </c>
      <c r="EM378">
        <v>0</v>
      </c>
      <c r="EN378">
        <v>0</v>
      </c>
      <c r="EO378">
        <v>3</v>
      </c>
      <c r="EP378">
        <v>2</v>
      </c>
      <c r="EQ378">
        <v>0</v>
      </c>
      <c r="ER378">
        <v>1</v>
      </c>
      <c r="ES378">
        <v>0</v>
      </c>
      <c r="ET378">
        <v>0</v>
      </c>
      <c r="EU378">
        <v>2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1</v>
      </c>
      <c r="FD378">
        <v>0</v>
      </c>
      <c r="FE378">
        <v>23</v>
      </c>
      <c r="FF378">
        <v>142</v>
      </c>
      <c r="FG378">
        <v>7</v>
      </c>
      <c r="FH378">
        <v>7</v>
      </c>
      <c r="FI378">
        <v>2</v>
      </c>
      <c r="FJ378">
        <v>0</v>
      </c>
      <c r="FK378">
        <v>1</v>
      </c>
      <c r="FL378">
        <v>5</v>
      </c>
      <c r="FM378">
        <v>0</v>
      </c>
      <c r="FN378">
        <v>3</v>
      </c>
      <c r="FO378">
        <v>1</v>
      </c>
      <c r="FP378">
        <v>0</v>
      </c>
      <c r="FQ378">
        <v>0</v>
      </c>
      <c r="FR378">
        <v>0</v>
      </c>
      <c r="FS378">
        <v>0</v>
      </c>
      <c r="FT378">
        <v>2</v>
      </c>
      <c r="FU378">
        <v>0</v>
      </c>
      <c r="FV378">
        <v>1</v>
      </c>
      <c r="FW378">
        <v>0</v>
      </c>
      <c r="FX378">
        <v>0</v>
      </c>
      <c r="FY378">
        <v>113</v>
      </c>
      <c r="FZ378">
        <v>142</v>
      </c>
      <c r="GA378">
        <v>48</v>
      </c>
      <c r="GB378">
        <v>17</v>
      </c>
      <c r="GC378">
        <v>2</v>
      </c>
      <c r="GD378">
        <v>20</v>
      </c>
      <c r="GE378">
        <v>1</v>
      </c>
      <c r="GF378">
        <v>0</v>
      </c>
      <c r="GG378">
        <v>0</v>
      </c>
      <c r="GH378">
        <v>0</v>
      </c>
      <c r="GI378">
        <v>1</v>
      </c>
      <c r="GJ378">
        <v>1</v>
      </c>
      <c r="GK378">
        <v>0</v>
      </c>
      <c r="GL378">
        <v>0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2</v>
      </c>
      <c r="GW378">
        <v>4</v>
      </c>
      <c r="GX378">
        <v>48</v>
      </c>
      <c r="GY378">
        <v>6</v>
      </c>
      <c r="GZ378">
        <v>1</v>
      </c>
      <c r="HA378">
        <v>0</v>
      </c>
      <c r="HB378">
        <v>0</v>
      </c>
      <c r="HC378">
        <v>2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1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2</v>
      </c>
      <c r="HU378">
        <v>0</v>
      </c>
      <c r="HV378">
        <v>6</v>
      </c>
      <c r="HW378">
        <v>4</v>
      </c>
      <c r="HX378">
        <v>2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1</v>
      </c>
      <c r="IE378">
        <v>0</v>
      </c>
      <c r="IF378">
        <v>0</v>
      </c>
      <c r="IG378">
        <v>0</v>
      </c>
      <c r="IH378">
        <v>1</v>
      </c>
      <c r="II378">
        <v>0</v>
      </c>
      <c r="IJ378">
        <v>0</v>
      </c>
      <c r="IK378">
        <v>0</v>
      </c>
      <c r="IL378">
        <v>4</v>
      </c>
      <c r="IM378" t="s">
        <v>0</v>
      </c>
      <c r="IN378" t="s">
        <v>0</v>
      </c>
      <c r="IO378" t="s">
        <v>0</v>
      </c>
      <c r="IP378" t="s">
        <v>0</v>
      </c>
      <c r="IQ378" t="s">
        <v>0</v>
      </c>
      <c r="IR378" t="s">
        <v>0</v>
      </c>
      <c r="IS378" t="s">
        <v>0</v>
      </c>
      <c r="IT378" t="s">
        <v>0</v>
      </c>
      <c r="IU378" t="s">
        <v>0</v>
      </c>
      <c r="IV378" t="s">
        <v>0</v>
      </c>
      <c r="IW378" t="s">
        <v>0</v>
      </c>
      <c r="IX378" t="s">
        <v>0</v>
      </c>
      <c r="IY378" t="s">
        <v>0</v>
      </c>
      <c r="IZ378" t="s">
        <v>0</v>
      </c>
    </row>
    <row r="379" spans="1:260">
      <c r="A379" t="s">
        <v>869</v>
      </c>
      <c r="B379" t="s">
        <v>854</v>
      </c>
      <c r="C379" t="str">
        <f>"180705"</f>
        <v>180705</v>
      </c>
      <c r="D379" t="s">
        <v>868</v>
      </c>
      <c r="E379">
        <v>3</v>
      </c>
      <c r="F379">
        <v>961</v>
      </c>
      <c r="G379">
        <v>752</v>
      </c>
      <c r="H379">
        <v>265</v>
      </c>
      <c r="I379">
        <v>487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487</v>
      </c>
      <c r="T379">
        <v>0</v>
      </c>
      <c r="U379">
        <v>0</v>
      </c>
      <c r="V379">
        <v>487</v>
      </c>
      <c r="W379">
        <v>9</v>
      </c>
      <c r="X379">
        <v>6</v>
      </c>
      <c r="Y379">
        <v>3</v>
      </c>
      <c r="Z379">
        <v>0</v>
      </c>
      <c r="AA379">
        <v>478</v>
      </c>
      <c r="AB379">
        <v>197</v>
      </c>
      <c r="AC379">
        <v>18</v>
      </c>
      <c r="AD379">
        <v>1</v>
      </c>
      <c r="AE379">
        <v>3</v>
      </c>
      <c r="AF379">
        <v>30</v>
      </c>
      <c r="AG379">
        <v>2</v>
      </c>
      <c r="AH379">
        <v>4</v>
      </c>
      <c r="AI379">
        <v>75</v>
      </c>
      <c r="AJ379">
        <v>50</v>
      </c>
      <c r="AK379">
        <v>1</v>
      </c>
      <c r="AL379">
        <v>3</v>
      </c>
      <c r="AM379">
        <v>0</v>
      </c>
      <c r="AN379">
        <v>0</v>
      </c>
      <c r="AO379">
        <v>0</v>
      </c>
      <c r="AP379">
        <v>5</v>
      </c>
      <c r="AQ379">
        <v>2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3</v>
      </c>
      <c r="AY379">
        <v>197</v>
      </c>
      <c r="AZ379">
        <v>57</v>
      </c>
      <c r="BA379">
        <v>13</v>
      </c>
      <c r="BB379">
        <v>2</v>
      </c>
      <c r="BC379">
        <v>18</v>
      </c>
      <c r="BD379">
        <v>2</v>
      </c>
      <c r="BE379">
        <v>0</v>
      </c>
      <c r="BF379">
        <v>0</v>
      </c>
      <c r="BG379">
        <v>1</v>
      </c>
      <c r="BH379">
        <v>1</v>
      </c>
      <c r="BI379">
        <v>0</v>
      </c>
      <c r="BJ379">
        <v>0</v>
      </c>
      <c r="BK379">
        <v>8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1</v>
      </c>
      <c r="BS379">
        <v>0</v>
      </c>
      <c r="BT379">
        <v>0</v>
      </c>
      <c r="BU379">
        <v>9</v>
      </c>
      <c r="BV379">
        <v>2</v>
      </c>
      <c r="BW379">
        <v>57</v>
      </c>
      <c r="BX379">
        <v>17</v>
      </c>
      <c r="BY379">
        <v>7</v>
      </c>
      <c r="BZ379">
        <v>0</v>
      </c>
      <c r="CA379">
        <v>2</v>
      </c>
      <c r="CB379">
        <v>0</v>
      </c>
      <c r="CC379">
        <v>3</v>
      </c>
      <c r="CD379">
        <v>0</v>
      </c>
      <c r="CE379">
        <v>1</v>
      </c>
      <c r="CF379">
        <v>0</v>
      </c>
      <c r="CG379">
        <v>2</v>
      </c>
      <c r="CH379">
        <v>0</v>
      </c>
      <c r="CI379">
        <v>2</v>
      </c>
      <c r="CJ379">
        <v>0</v>
      </c>
      <c r="CK379">
        <v>17</v>
      </c>
      <c r="CL379">
        <v>20</v>
      </c>
      <c r="CM379">
        <v>7</v>
      </c>
      <c r="CN379">
        <v>5</v>
      </c>
      <c r="CO379">
        <v>1</v>
      </c>
      <c r="CP379">
        <v>1</v>
      </c>
      <c r="CQ379">
        <v>2</v>
      </c>
      <c r="CR379">
        <v>1</v>
      </c>
      <c r="CS379">
        <v>0</v>
      </c>
      <c r="CT379">
        <v>0</v>
      </c>
      <c r="CU379">
        <v>0</v>
      </c>
      <c r="CV379">
        <v>0</v>
      </c>
      <c r="CW379">
        <v>1</v>
      </c>
      <c r="CX379">
        <v>0</v>
      </c>
      <c r="CY379">
        <v>0</v>
      </c>
      <c r="CZ379">
        <v>0</v>
      </c>
      <c r="DA379">
        <v>1</v>
      </c>
      <c r="DB379">
        <v>0</v>
      </c>
      <c r="DC379">
        <v>0</v>
      </c>
      <c r="DD379">
        <v>0</v>
      </c>
      <c r="DE379">
        <v>0</v>
      </c>
      <c r="DF379">
        <v>1</v>
      </c>
      <c r="DG379">
        <v>0</v>
      </c>
      <c r="DH379">
        <v>0</v>
      </c>
      <c r="DI379">
        <v>20</v>
      </c>
      <c r="DJ379">
        <v>41</v>
      </c>
      <c r="DK379">
        <v>3</v>
      </c>
      <c r="DL379">
        <v>32</v>
      </c>
      <c r="DM379">
        <v>2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2</v>
      </c>
      <c r="DV379">
        <v>0</v>
      </c>
      <c r="DW379">
        <v>0</v>
      </c>
      <c r="DX379">
        <v>1</v>
      </c>
      <c r="DY379">
        <v>0</v>
      </c>
      <c r="DZ379">
        <v>1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41</v>
      </c>
      <c r="EH379">
        <v>29</v>
      </c>
      <c r="EI379">
        <v>17</v>
      </c>
      <c r="EJ379">
        <v>2</v>
      </c>
      <c r="EK379">
        <v>2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3</v>
      </c>
      <c r="EV379">
        <v>0</v>
      </c>
      <c r="EW379">
        <v>1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2</v>
      </c>
      <c r="FD379">
        <v>2</v>
      </c>
      <c r="FE379">
        <v>29</v>
      </c>
      <c r="FF379">
        <v>89</v>
      </c>
      <c r="FG379">
        <v>7</v>
      </c>
      <c r="FH379">
        <v>2</v>
      </c>
      <c r="FI379">
        <v>2</v>
      </c>
      <c r="FJ379">
        <v>0</v>
      </c>
      <c r="FK379">
        <v>1</v>
      </c>
      <c r="FL379">
        <v>3</v>
      </c>
      <c r="FM379">
        <v>2</v>
      </c>
      <c r="FN379">
        <v>1</v>
      </c>
      <c r="FO379">
        <v>2</v>
      </c>
      <c r="FP379">
        <v>1</v>
      </c>
      <c r="FQ379">
        <v>0</v>
      </c>
      <c r="FR379">
        <v>2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66</v>
      </c>
      <c r="FZ379">
        <v>89</v>
      </c>
      <c r="GA379">
        <v>26</v>
      </c>
      <c r="GB379">
        <v>7</v>
      </c>
      <c r="GC379">
        <v>0</v>
      </c>
      <c r="GD379">
        <v>14</v>
      </c>
      <c r="GE379">
        <v>1</v>
      </c>
      <c r="GF379">
        <v>0</v>
      </c>
      <c r="GG379">
        <v>0</v>
      </c>
      <c r="GH379">
        <v>0</v>
      </c>
      <c r="GI379">
        <v>0</v>
      </c>
      <c r="GJ379">
        <v>0</v>
      </c>
      <c r="GK379">
        <v>0</v>
      </c>
      <c r="GL379">
        <v>1</v>
      </c>
      <c r="GM379">
        <v>0</v>
      </c>
      <c r="GN379">
        <v>0</v>
      </c>
      <c r="GO379">
        <v>0</v>
      </c>
      <c r="GP379">
        <v>0</v>
      </c>
      <c r="GQ379">
        <v>0</v>
      </c>
      <c r="GR379">
        <v>0</v>
      </c>
      <c r="GS379">
        <v>0</v>
      </c>
      <c r="GT379">
        <v>0</v>
      </c>
      <c r="GU379">
        <v>0</v>
      </c>
      <c r="GV379">
        <v>3</v>
      </c>
      <c r="GW379">
        <v>0</v>
      </c>
      <c r="GX379">
        <v>26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2</v>
      </c>
      <c r="HX379">
        <v>2</v>
      </c>
      <c r="HY379">
        <v>0</v>
      </c>
      <c r="HZ379">
        <v>0</v>
      </c>
      <c r="IA379">
        <v>0</v>
      </c>
      <c r="IB379">
        <v>0</v>
      </c>
      <c r="IC379">
        <v>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0</v>
      </c>
      <c r="IL379">
        <v>2</v>
      </c>
      <c r="IM379" t="s">
        <v>0</v>
      </c>
      <c r="IN379" t="s">
        <v>0</v>
      </c>
      <c r="IO379" t="s">
        <v>0</v>
      </c>
      <c r="IP379" t="s">
        <v>0</v>
      </c>
      <c r="IQ379" t="s">
        <v>0</v>
      </c>
      <c r="IR379" t="s">
        <v>0</v>
      </c>
      <c r="IS379" t="s">
        <v>0</v>
      </c>
      <c r="IT379" t="s">
        <v>0</v>
      </c>
      <c r="IU379" t="s">
        <v>0</v>
      </c>
      <c r="IV379" t="s">
        <v>0</v>
      </c>
      <c r="IW379" t="s">
        <v>0</v>
      </c>
      <c r="IX379" t="s">
        <v>0</v>
      </c>
      <c r="IY379" t="s">
        <v>0</v>
      </c>
      <c r="IZ379" t="s">
        <v>0</v>
      </c>
    </row>
    <row r="380" spans="1:260">
      <c r="A380" t="s">
        <v>867</v>
      </c>
      <c r="B380" t="s">
        <v>854</v>
      </c>
      <c r="C380" t="str">
        <f>"180705"</f>
        <v>180705</v>
      </c>
      <c r="D380" t="s">
        <v>866</v>
      </c>
      <c r="E380">
        <v>4</v>
      </c>
      <c r="F380">
        <v>286</v>
      </c>
      <c r="G380">
        <v>220</v>
      </c>
      <c r="H380">
        <v>64</v>
      </c>
      <c r="I380">
        <v>156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156</v>
      </c>
      <c r="T380">
        <v>0</v>
      </c>
      <c r="U380">
        <v>0</v>
      </c>
      <c r="V380">
        <v>156</v>
      </c>
      <c r="W380">
        <v>7</v>
      </c>
      <c r="X380">
        <v>5</v>
      </c>
      <c r="Y380">
        <v>2</v>
      </c>
      <c r="Z380">
        <v>0</v>
      </c>
      <c r="AA380">
        <v>149</v>
      </c>
      <c r="AB380">
        <v>85</v>
      </c>
      <c r="AC380">
        <v>9</v>
      </c>
      <c r="AD380">
        <v>0</v>
      </c>
      <c r="AE380">
        <v>1</v>
      </c>
      <c r="AF380">
        <v>19</v>
      </c>
      <c r="AG380">
        <v>0</v>
      </c>
      <c r="AH380">
        <v>0</v>
      </c>
      <c r="AI380">
        <v>20</v>
      </c>
      <c r="AJ380">
        <v>22</v>
      </c>
      <c r="AK380">
        <v>0</v>
      </c>
      <c r="AL380">
        <v>4</v>
      </c>
      <c r="AM380">
        <v>0</v>
      </c>
      <c r="AN380">
        <v>0</v>
      </c>
      <c r="AO380">
        <v>1</v>
      </c>
      <c r="AP380">
        <v>5</v>
      </c>
      <c r="AQ380">
        <v>0</v>
      </c>
      <c r="AR380">
        <v>0</v>
      </c>
      <c r="AS380">
        <v>0</v>
      </c>
      <c r="AT380">
        <v>0</v>
      </c>
      <c r="AU380">
        <v>1</v>
      </c>
      <c r="AV380">
        <v>0</v>
      </c>
      <c r="AW380">
        <v>3</v>
      </c>
      <c r="AX380">
        <v>0</v>
      </c>
      <c r="AY380">
        <v>85</v>
      </c>
      <c r="AZ380">
        <v>24</v>
      </c>
      <c r="BA380">
        <v>12</v>
      </c>
      <c r="BB380">
        <v>2</v>
      </c>
      <c r="BC380">
        <v>5</v>
      </c>
      <c r="BD380">
        <v>0</v>
      </c>
      <c r="BE380">
        <v>0</v>
      </c>
      <c r="BF380">
        <v>0</v>
      </c>
      <c r="BG380">
        <v>0</v>
      </c>
      <c r="BH380">
        <v>2</v>
      </c>
      <c r="BI380">
        <v>0</v>
      </c>
      <c r="BJ380">
        <v>0</v>
      </c>
      <c r="BK380">
        <v>2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1</v>
      </c>
      <c r="BV380">
        <v>0</v>
      </c>
      <c r="BW380">
        <v>24</v>
      </c>
      <c r="BX380">
        <v>1</v>
      </c>
      <c r="BY380">
        <v>1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1</v>
      </c>
      <c r="CL380">
        <v>5</v>
      </c>
      <c r="CM380">
        <v>1</v>
      </c>
      <c r="CN380">
        <v>1</v>
      </c>
      <c r="CO380">
        <v>0</v>
      </c>
      <c r="CP380">
        <v>1</v>
      </c>
      <c r="CQ380">
        <v>2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5</v>
      </c>
      <c r="DJ380">
        <v>11</v>
      </c>
      <c r="DK380">
        <v>0</v>
      </c>
      <c r="DL380">
        <v>10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1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11</v>
      </c>
      <c r="EH380">
        <v>2</v>
      </c>
      <c r="EI380">
        <v>0</v>
      </c>
      <c r="EJ380">
        <v>0</v>
      </c>
      <c r="EK380">
        <v>0</v>
      </c>
      <c r="EL380">
        <v>1</v>
      </c>
      <c r="EM380">
        <v>0</v>
      </c>
      <c r="EN380">
        <v>0</v>
      </c>
      <c r="EO380">
        <v>1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2</v>
      </c>
      <c r="FF380">
        <v>15</v>
      </c>
      <c r="FG380">
        <v>2</v>
      </c>
      <c r="FH380">
        <v>0</v>
      </c>
      <c r="FI380">
        <v>1</v>
      </c>
      <c r="FJ380">
        <v>0</v>
      </c>
      <c r="FK380">
        <v>0</v>
      </c>
      <c r="FL380">
        <v>0</v>
      </c>
      <c r="FM380">
        <v>2</v>
      </c>
      <c r="FN380">
        <v>0</v>
      </c>
      <c r="FO380">
        <v>2</v>
      </c>
      <c r="FP380">
        <v>0</v>
      </c>
      <c r="FQ380">
        <v>0</v>
      </c>
      <c r="FR380">
        <v>0</v>
      </c>
      <c r="FS380">
        <v>0</v>
      </c>
      <c r="FT380">
        <v>1</v>
      </c>
      <c r="FU380">
        <v>0</v>
      </c>
      <c r="FV380">
        <v>0</v>
      </c>
      <c r="FW380">
        <v>0</v>
      </c>
      <c r="FX380">
        <v>0</v>
      </c>
      <c r="FY380">
        <v>7</v>
      </c>
      <c r="FZ380">
        <v>15</v>
      </c>
      <c r="GA380">
        <v>3</v>
      </c>
      <c r="GB380">
        <v>1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0</v>
      </c>
      <c r="GT380">
        <v>1</v>
      </c>
      <c r="GU380">
        <v>0</v>
      </c>
      <c r="GV380">
        <v>0</v>
      </c>
      <c r="GW380">
        <v>1</v>
      </c>
      <c r="GX380">
        <v>3</v>
      </c>
      <c r="GY380">
        <v>1</v>
      </c>
      <c r="GZ380">
        <v>0</v>
      </c>
      <c r="HA380">
        <v>0</v>
      </c>
      <c r="HB380">
        <v>0</v>
      </c>
      <c r="HC380">
        <v>1</v>
      </c>
      <c r="HD380">
        <v>0</v>
      </c>
      <c r="HE380">
        <v>0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1</v>
      </c>
      <c r="HW380">
        <v>2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2</v>
      </c>
      <c r="IJ380">
        <v>0</v>
      </c>
      <c r="IK380">
        <v>0</v>
      </c>
      <c r="IL380">
        <v>2</v>
      </c>
      <c r="IM380" t="s">
        <v>0</v>
      </c>
      <c r="IN380" t="s">
        <v>0</v>
      </c>
      <c r="IO380" t="s">
        <v>0</v>
      </c>
      <c r="IP380" t="s">
        <v>0</v>
      </c>
      <c r="IQ380" t="s">
        <v>0</v>
      </c>
      <c r="IR380" t="s">
        <v>0</v>
      </c>
      <c r="IS380" t="s">
        <v>0</v>
      </c>
      <c r="IT380" t="s">
        <v>0</v>
      </c>
      <c r="IU380" t="s">
        <v>0</v>
      </c>
      <c r="IV380" t="s">
        <v>0</v>
      </c>
      <c r="IW380" t="s">
        <v>0</v>
      </c>
      <c r="IX380" t="s">
        <v>0</v>
      </c>
      <c r="IY380" t="s">
        <v>0</v>
      </c>
      <c r="IZ380" t="s">
        <v>0</v>
      </c>
    </row>
    <row r="381" spans="1:260">
      <c r="A381" t="s">
        <v>865</v>
      </c>
      <c r="B381" t="s">
        <v>854</v>
      </c>
      <c r="C381" t="str">
        <f>"180705"</f>
        <v>180705</v>
      </c>
      <c r="D381" t="s">
        <v>864</v>
      </c>
      <c r="E381">
        <v>5</v>
      </c>
      <c r="F381">
        <v>295</v>
      </c>
      <c r="G381">
        <v>230</v>
      </c>
      <c r="H381">
        <v>119</v>
      </c>
      <c r="I381">
        <v>111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111</v>
      </c>
      <c r="T381">
        <v>0</v>
      </c>
      <c r="U381">
        <v>0</v>
      </c>
      <c r="V381">
        <v>111</v>
      </c>
      <c r="W381">
        <v>4</v>
      </c>
      <c r="X381">
        <v>1</v>
      </c>
      <c r="Y381">
        <v>2</v>
      </c>
      <c r="Z381">
        <v>1</v>
      </c>
      <c r="AA381">
        <v>107</v>
      </c>
      <c r="AB381">
        <v>49</v>
      </c>
      <c r="AC381">
        <v>4</v>
      </c>
      <c r="AD381">
        <v>1</v>
      </c>
      <c r="AE381">
        <v>0</v>
      </c>
      <c r="AF381">
        <v>14</v>
      </c>
      <c r="AG381">
        <v>1</v>
      </c>
      <c r="AH381">
        <v>0</v>
      </c>
      <c r="AI381">
        <v>17</v>
      </c>
      <c r="AJ381">
        <v>9</v>
      </c>
      <c r="AK381">
        <v>0</v>
      </c>
      <c r="AL381">
        <v>1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2</v>
      </c>
      <c r="AX381">
        <v>0</v>
      </c>
      <c r="AY381">
        <v>49</v>
      </c>
      <c r="AZ381">
        <v>13</v>
      </c>
      <c r="BA381">
        <v>4</v>
      </c>
      <c r="BB381">
        <v>1</v>
      </c>
      <c r="BC381">
        <v>4</v>
      </c>
      <c r="BD381">
        <v>0</v>
      </c>
      <c r="BE381">
        <v>0</v>
      </c>
      <c r="BF381">
        <v>1</v>
      </c>
      <c r="BG381">
        <v>2</v>
      </c>
      <c r="BH381">
        <v>0</v>
      </c>
      <c r="BI381">
        <v>0</v>
      </c>
      <c r="BJ381">
        <v>1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13</v>
      </c>
      <c r="BX381">
        <v>2</v>
      </c>
      <c r="BY381">
        <v>2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2</v>
      </c>
      <c r="CL381">
        <v>7</v>
      </c>
      <c r="CM381">
        <v>1</v>
      </c>
      <c r="CN381">
        <v>2</v>
      </c>
      <c r="CO381">
        <v>1</v>
      </c>
      <c r="CP381">
        <v>0</v>
      </c>
      <c r="CQ381">
        <v>1</v>
      </c>
      <c r="CR381">
        <v>1</v>
      </c>
      <c r="CS381">
        <v>0</v>
      </c>
      <c r="CT381">
        <v>1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7</v>
      </c>
      <c r="DJ381">
        <v>13</v>
      </c>
      <c r="DK381">
        <v>1</v>
      </c>
      <c r="DL381">
        <v>11</v>
      </c>
      <c r="DM381">
        <v>1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13</v>
      </c>
      <c r="EH381">
        <v>2</v>
      </c>
      <c r="EI381">
        <v>1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1</v>
      </c>
      <c r="FD381">
        <v>0</v>
      </c>
      <c r="FE381">
        <v>2</v>
      </c>
      <c r="FF381">
        <v>13</v>
      </c>
      <c r="FG381">
        <v>2</v>
      </c>
      <c r="FH381">
        <v>1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1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1</v>
      </c>
      <c r="FW381">
        <v>0</v>
      </c>
      <c r="FX381">
        <v>0</v>
      </c>
      <c r="FY381">
        <v>8</v>
      </c>
      <c r="FZ381">
        <v>13</v>
      </c>
      <c r="GA381">
        <v>7</v>
      </c>
      <c r="GB381">
        <v>2</v>
      </c>
      <c r="GC381">
        <v>0</v>
      </c>
      <c r="GD381">
        <v>4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1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7</v>
      </c>
      <c r="GY381">
        <v>1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1</v>
      </c>
      <c r="HV381">
        <v>1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0</v>
      </c>
      <c r="IM381" t="s">
        <v>0</v>
      </c>
      <c r="IN381" t="s">
        <v>0</v>
      </c>
      <c r="IO381" t="s">
        <v>0</v>
      </c>
      <c r="IP381" t="s">
        <v>0</v>
      </c>
      <c r="IQ381" t="s">
        <v>0</v>
      </c>
      <c r="IR381" t="s">
        <v>0</v>
      </c>
      <c r="IS381" t="s">
        <v>0</v>
      </c>
      <c r="IT381" t="s">
        <v>0</v>
      </c>
      <c r="IU381" t="s">
        <v>0</v>
      </c>
      <c r="IV381" t="s">
        <v>0</v>
      </c>
      <c r="IW381" t="s">
        <v>0</v>
      </c>
      <c r="IX381" t="s">
        <v>0</v>
      </c>
      <c r="IY381" t="s">
        <v>0</v>
      </c>
      <c r="IZ381" t="s">
        <v>0</v>
      </c>
    </row>
    <row r="382" spans="1:260">
      <c r="A382" t="s">
        <v>863</v>
      </c>
      <c r="B382" t="s">
        <v>854</v>
      </c>
      <c r="C382" t="str">
        <f>"180705"</f>
        <v>180705</v>
      </c>
      <c r="D382" t="s">
        <v>862</v>
      </c>
      <c r="E382">
        <v>6</v>
      </c>
      <c r="F382">
        <v>970</v>
      </c>
      <c r="G382">
        <v>740</v>
      </c>
      <c r="H382">
        <v>217</v>
      </c>
      <c r="I382">
        <v>523</v>
      </c>
      <c r="J382">
        <v>0</v>
      </c>
      <c r="K382">
        <v>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523</v>
      </c>
      <c r="T382">
        <v>0</v>
      </c>
      <c r="U382">
        <v>0</v>
      </c>
      <c r="V382">
        <v>523</v>
      </c>
      <c r="W382">
        <v>12</v>
      </c>
      <c r="X382">
        <v>9</v>
      </c>
      <c r="Y382">
        <v>3</v>
      </c>
      <c r="Z382">
        <v>0</v>
      </c>
      <c r="AA382">
        <v>511</v>
      </c>
      <c r="AB382">
        <v>299</v>
      </c>
      <c r="AC382">
        <v>31</v>
      </c>
      <c r="AD382">
        <v>5</v>
      </c>
      <c r="AE382">
        <v>1</v>
      </c>
      <c r="AF382">
        <v>55</v>
      </c>
      <c r="AG382">
        <v>4</v>
      </c>
      <c r="AH382">
        <v>2</v>
      </c>
      <c r="AI382">
        <v>85</v>
      </c>
      <c r="AJ382">
        <v>28</v>
      </c>
      <c r="AK382">
        <v>0</v>
      </c>
      <c r="AL382">
        <v>40</v>
      </c>
      <c r="AM382">
        <v>2</v>
      </c>
      <c r="AN382">
        <v>1</v>
      </c>
      <c r="AO382">
        <v>0</v>
      </c>
      <c r="AP382">
        <v>3</v>
      </c>
      <c r="AQ382">
        <v>2</v>
      </c>
      <c r="AR382">
        <v>0</v>
      </c>
      <c r="AS382">
        <v>1</v>
      </c>
      <c r="AT382">
        <v>0</v>
      </c>
      <c r="AU382">
        <v>2</v>
      </c>
      <c r="AV382">
        <v>1</v>
      </c>
      <c r="AW382">
        <v>29</v>
      </c>
      <c r="AX382">
        <v>7</v>
      </c>
      <c r="AY382">
        <v>299</v>
      </c>
      <c r="AZ382">
        <v>24</v>
      </c>
      <c r="BA382">
        <v>8</v>
      </c>
      <c r="BB382">
        <v>1</v>
      </c>
      <c r="BC382">
        <v>8</v>
      </c>
      <c r="BD382">
        <v>0</v>
      </c>
      <c r="BE382">
        <v>0</v>
      </c>
      <c r="BF382">
        <v>1</v>
      </c>
      <c r="BG382">
        <v>0</v>
      </c>
      <c r="BH382">
        <v>0</v>
      </c>
      <c r="BI382">
        <v>0</v>
      </c>
      <c r="BJ382">
        <v>0</v>
      </c>
      <c r="BK382">
        <v>1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1</v>
      </c>
      <c r="BS382">
        <v>0</v>
      </c>
      <c r="BT382">
        <v>0</v>
      </c>
      <c r="BU382">
        <v>3</v>
      </c>
      <c r="BV382">
        <v>1</v>
      </c>
      <c r="BW382">
        <v>24</v>
      </c>
      <c r="BX382">
        <v>7</v>
      </c>
      <c r="BY382">
        <v>5</v>
      </c>
      <c r="BZ382">
        <v>0</v>
      </c>
      <c r="CA382">
        <v>1</v>
      </c>
      <c r="CB382">
        <v>0</v>
      </c>
      <c r="CC382">
        <v>0</v>
      </c>
      <c r="CD382">
        <v>0</v>
      </c>
      <c r="CE382">
        <v>0</v>
      </c>
      <c r="CF382">
        <v>1</v>
      </c>
      <c r="CG382">
        <v>0</v>
      </c>
      <c r="CH382">
        <v>0</v>
      </c>
      <c r="CI382">
        <v>0</v>
      </c>
      <c r="CJ382">
        <v>0</v>
      </c>
      <c r="CK382">
        <v>7</v>
      </c>
      <c r="CL382">
        <v>18</v>
      </c>
      <c r="CM382">
        <v>6</v>
      </c>
      <c r="CN382">
        <v>0</v>
      </c>
      <c r="CO382">
        <v>1</v>
      </c>
      <c r="CP382">
        <v>3</v>
      </c>
      <c r="CQ382">
        <v>0</v>
      </c>
      <c r="CR382">
        <v>1</v>
      </c>
      <c r="CS382">
        <v>0</v>
      </c>
      <c r="CT382">
        <v>0</v>
      </c>
      <c r="CU382">
        <v>1</v>
      </c>
      <c r="CV382">
        <v>0</v>
      </c>
      <c r="CW382">
        <v>1</v>
      </c>
      <c r="CX382">
        <v>0</v>
      </c>
      <c r="CY382">
        <v>0</v>
      </c>
      <c r="CZ382">
        <v>0</v>
      </c>
      <c r="DA382">
        <v>2</v>
      </c>
      <c r="DB382">
        <v>1</v>
      </c>
      <c r="DC382">
        <v>1</v>
      </c>
      <c r="DD382">
        <v>0</v>
      </c>
      <c r="DE382">
        <v>0</v>
      </c>
      <c r="DF382">
        <v>0</v>
      </c>
      <c r="DG382">
        <v>0</v>
      </c>
      <c r="DH382">
        <v>1</v>
      </c>
      <c r="DI382">
        <v>18</v>
      </c>
      <c r="DJ382">
        <v>93</v>
      </c>
      <c r="DK382">
        <v>1</v>
      </c>
      <c r="DL382">
        <v>30</v>
      </c>
      <c r="DM382">
        <v>1</v>
      </c>
      <c r="DN382">
        <v>1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56</v>
      </c>
      <c r="DV382">
        <v>1</v>
      </c>
      <c r="DW382">
        <v>0</v>
      </c>
      <c r="DX382">
        <v>0</v>
      </c>
      <c r="DY382">
        <v>0</v>
      </c>
      <c r="DZ382">
        <v>2</v>
      </c>
      <c r="EA382">
        <v>0</v>
      </c>
      <c r="EB382">
        <v>0</v>
      </c>
      <c r="EC382">
        <v>1</v>
      </c>
      <c r="ED382">
        <v>0</v>
      </c>
      <c r="EE382">
        <v>0</v>
      </c>
      <c r="EF382">
        <v>0</v>
      </c>
      <c r="EG382">
        <v>93</v>
      </c>
      <c r="EH382">
        <v>8</v>
      </c>
      <c r="EI382">
        <v>3</v>
      </c>
      <c r="EJ382">
        <v>3</v>
      </c>
      <c r="EK382">
        <v>1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1</v>
      </c>
      <c r="FD382">
        <v>0</v>
      </c>
      <c r="FE382">
        <v>8</v>
      </c>
      <c r="FF382">
        <v>54</v>
      </c>
      <c r="FG382">
        <v>12</v>
      </c>
      <c r="FH382">
        <v>5</v>
      </c>
      <c r="FI382">
        <v>2</v>
      </c>
      <c r="FJ382">
        <v>0</v>
      </c>
      <c r="FK382">
        <v>1</v>
      </c>
      <c r="FL382">
        <v>1</v>
      </c>
      <c r="FM382">
        <v>3</v>
      </c>
      <c r="FN382">
        <v>7</v>
      </c>
      <c r="FO382">
        <v>0</v>
      </c>
      <c r="FP382">
        <v>2</v>
      </c>
      <c r="FQ382">
        <v>0</v>
      </c>
      <c r="FR382">
        <v>0</v>
      </c>
      <c r="FS382">
        <v>0</v>
      </c>
      <c r="FT382">
        <v>1</v>
      </c>
      <c r="FU382">
        <v>0</v>
      </c>
      <c r="FV382">
        <v>1</v>
      </c>
      <c r="FW382">
        <v>0</v>
      </c>
      <c r="FX382">
        <v>0</v>
      </c>
      <c r="FY382">
        <v>19</v>
      </c>
      <c r="FZ382">
        <v>54</v>
      </c>
      <c r="GA382">
        <v>7</v>
      </c>
      <c r="GB382">
        <v>4</v>
      </c>
      <c r="GC382">
        <v>1</v>
      </c>
      <c r="GD382">
        <v>2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7</v>
      </c>
      <c r="GY382">
        <v>1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1</v>
      </c>
      <c r="HU382">
        <v>0</v>
      </c>
      <c r="HV382">
        <v>1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 t="s">
        <v>0</v>
      </c>
      <c r="IN382" t="s">
        <v>0</v>
      </c>
      <c r="IO382" t="s">
        <v>0</v>
      </c>
      <c r="IP382" t="s">
        <v>0</v>
      </c>
      <c r="IQ382" t="s">
        <v>0</v>
      </c>
      <c r="IR382" t="s">
        <v>0</v>
      </c>
      <c r="IS382" t="s">
        <v>0</v>
      </c>
      <c r="IT382" t="s">
        <v>0</v>
      </c>
      <c r="IU382" t="s">
        <v>0</v>
      </c>
      <c r="IV382" t="s">
        <v>0</v>
      </c>
      <c r="IW382" t="s">
        <v>0</v>
      </c>
      <c r="IX382" t="s">
        <v>0</v>
      </c>
      <c r="IY382" t="s">
        <v>0</v>
      </c>
      <c r="IZ382" t="s">
        <v>0</v>
      </c>
    </row>
    <row r="383" spans="1:260">
      <c r="A383" t="s">
        <v>861</v>
      </c>
      <c r="B383" t="s">
        <v>854</v>
      </c>
      <c r="C383" t="str">
        <f>"180705"</f>
        <v>180705</v>
      </c>
      <c r="D383" t="s">
        <v>860</v>
      </c>
      <c r="E383">
        <v>7</v>
      </c>
      <c r="F383">
        <v>1170</v>
      </c>
      <c r="G383">
        <v>890</v>
      </c>
      <c r="H383">
        <v>341</v>
      </c>
      <c r="I383">
        <v>549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549</v>
      </c>
      <c r="T383">
        <v>0</v>
      </c>
      <c r="U383">
        <v>0</v>
      </c>
      <c r="V383">
        <v>549</v>
      </c>
      <c r="W383">
        <v>23</v>
      </c>
      <c r="X383">
        <v>16</v>
      </c>
      <c r="Y383">
        <v>7</v>
      </c>
      <c r="Z383">
        <v>0</v>
      </c>
      <c r="AA383">
        <v>526</v>
      </c>
      <c r="AB383">
        <v>273</v>
      </c>
      <c r="AC383">
        <v>26</v>
      </c>
      <c r="AD383">
        <v>8</v>
      </c>
      <c r="AE383">
        <v>6</v>
      </c>
      <c r="AF383">
        <v>38</v>
      </c>
      <c r="AG383">
        <v>2</v>
      </c>
      <c r="AH383">
        <v>5</v>
      </c>
      <c r="AI383">
        <v>47</v>
      </c>
      <c r="AJ383">
        <v>47</v>
      </c>
      <c r="AK383">
        <v>3</v>
      </c>
      <c r="AL383">
        <v>66</v>
      </c>
      <c r="AM383">
        <v>1</v>
      </c>
      <c r="AN383">
        <v>0</v>
      </c>
      <c r="AO383">
        <v>0</v>
      </c>
      <c r="AP383">
        <v>3</v>
      </c>
      <c r="AQ383">
        <v>2</v>
      </c>
      <c r="AR383">
        <v>0</v>
      </c>
      <c r="AS383">
        <v>1</v>
      </c>
      <c r="AT383">
        <v>1</v>
      </c>
      <c r="AU383">
        <v>0</v>
      </c>
      <c r="AV383">
        <v>4</v>
      </c>
      <c r="AW383">
        <v>11</v>
      </c>
      <c r="AX383">
        <v>2</v>
      </c>
      <c r="AY383">
        <v>273</v>
      </c>
      <c r="AZ383">
        <v>36</v>
      </c>
      <c r="BA383">
        <v>10</v>
      </c>
      <c r="BB383">
        <v>4</v>
      </c>
      <c r="BC383">
        <v>11</v>
      </c>
      <c r="BD383">
        <v>0</v>
      </c>
      <c r="BE383">
        <v>0</v>
      </c>
      <c r="BF383">
        <v>1</v>
      </c>
      <c r="BG383">
        <v>1</v>
      </c>
      <c r="BH383">
        <v>0</v>
      </c>
      <c r="BI383">
        <v>0</v>
      </c>
      <c r="BJ383">
        <v>1</v>
      </c>
      <c r="BK383">
        <v>0</v>
      </c>
      <c r="BL383">
        <v>1</v>
      </c>
      <c r="BM383">
        <v>0</v>
      </c>
      <c r="BN383">
        <v>0</v>
      </c>
      <c r="BO383">
        <v>3</v>
      </c>
      <c r="BP383">
        <v>1</v>
      </c>
      <c r="BQ383">
        <v>0</v>
      </c>
      <c r="BR383">
        <v>0</v>
      </c>
      <c r="BS383">
        <v>0</v>
      </c>
      <c r="BT383">
        <v>0</v>
      </c>
      <c r="BU383">
        <v>1</v>
      </c>
      <c r="BV383">
        <v>2</v>
      </c>
      <c r="BW383">
        <v>36</v>
      </c>
      <c r="BX383">
        <v>11</v>
      </c>
      <c r="BY383">
        <v>6</v>
      </c>
      <c r="BZ383">
        <v>1</v>
      </c>
      <c r="CA383">
        <v>0</v>
      </c>
      <c r="CB383">
        <v>0</v>
      </c>
      <c r="CC383">
        <v>0</v>
      </c>
      <c r="CD383">
        <v>0</v>
      </c>
      <c r="CE383">
        <v>1</v>
      </c>
      <c r="CF383">
        <v>1</v>
      </c>
      <c r="CG383">
        <v>0</v>
      </c>
      <c r="CH383">
        <v>1</v>
      </c>
      <c r="CI383">
        <v>0</v>
      </c>
      <c r="CJ383">
        <v>1</v>
      </c>
      <c r="CK383">
        <v>11</v>
      </c>
      <c r="CL383">
        <v>25</v>
      </c>
      <c r="CM383">
        <v>12</v>
      </c>
      <c r="CN383">
        <v>3</v>
      </c>
      <c r="CO383">
        <v>0</v>
      </c>
      <c r="CP383">
        <v>3</v>
      </c>
      <c r="CQ383">
        <v>0</v>
      </c>
      <c r="CR383">
        <v>0</v>
      </c>
      <c r="CS383">
        <v>0</v>
      </c>
      <c r="CT383">
        <v>5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2</v>
      </c>
      <c r="DI383">
        <v>25</v>
      </c>
      <c r="DJ383">
        <v>74</v>
      </c>
      <c r="DK383">
        <v>1</v>
      </c>
      <c r="DL383">
        <v>58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1</v>
      </c>
      <c r="DT383">
        <v>0</v>
      </c>
      <c r="DU383">
        <v>9</v>
      </c>
      <c r="DV383">
        <v>0</v>
      </c>
      <c r="DW383">
        <v>0</v>
      </c>
      <c r="DX383">
        <v>2</v>
      </c>
      <c r="DY383">
        <v>0</v>
      </c>
      <c r="DZ383">
        <v>0</v>
      </c>
      <c r="EA383">
        <v>2</v>
      </c>
      <c r="EB383">
        <v>0</v>
      </c>
      <c r="EC383">
        <v>0</v>
      </c>
      <c r="ED383">
        <v>0</v>
      </c>
      <c r="EE383">
        <v>1</v>
      </c>
      <c r="EF383">
        <v>0</v>
      </c>
      <c r="EG383">
        <v>74</v>
      </c>
      <c r="EH383">
        <v>14</v>
      </c>
      <c r="EI383">
        <v>5</v>
      </c>
      <c r="EJ383">
        <v>2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3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2</v>
      </c>
      <c r="FD383">
        <v>2</v>
      </c>
      <c r="FE383">
        <v>14</v>
      </c>
      <c r="FF383">
        <v>77</v>
      </c>
      <c r="FG383">
        <v>14</v>
      </c>
      <c r="FH383">
        <v>4</v>
      </c>
      <c r="FI383">
        <v>3</v>
      </c>
      <c r="FJ383">
        <v>0</v>
      </c>
      <c r="FK383">
        <v>2</v>
      </c>
      <c r="FL383">
        <v>2</v>
      </c>
      <c r="FM383">
        <v>4</v>
      </c>
      <c r="FN383">
        <v>1</v>
      </c>
      <c r="FO383">
        <v>1</v>
      </c>
      <c r="FP383">
        <v>0</v>
      </c>
      <c r="FQ383">
        <v>0</v>
      </c>
      <c r="FR383">
        <v>1</v>
      </c>
      <c r="FS383">
        <v>0</v>
      </c>
      <c r="FT383">
        <v>1</v>
      </c>
      <c r="FU383">
        <v>2</v>
      </c>
      <c r="FV383">
        <v>1</v>
      </c>
      <c r="FW383">
        <v>0</v>
      </c>
      <c r="FX383">
        <v>2</v>
      </c>
      <c r="FY383">
        <v>39</v>
      </c>
      <c r="FZ383">
        <v>77</v>
      </c>
      <c r="GA383">
        <v>9</v>
      </c>
      <c r="GB383">
        <v>5</v>
      </c>
      <c r="GC383">
        <v>0</v>
      </c>
      <c r="GD383">
        <v>1</v>
      </c>
      <c r="GE383">
        <v>0</v>
      </c>
      <c r="GF383">
        <v>0</v>
      </c>
      <c r="GG383">
        <v>1</v>
      </c>
      <c r="GH383">
        <v>1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1</v>
      </c>
      <c r="GW383">
        <v>0</v>
      </c>
      <c r="GX383">
        <v>9</v>
      </c>
      <c r="GY383">
        <v>3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1</v>
      </c>
      <c r="HJ383">
        <v>0</v>
      </c>
      <c r="HK383">
        <v>1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1</v>
      </c>
      <c r="HU383">
        <v>0</v>
      </c>
      <c r="HV383">
        <v>3</v>
      </c>
      <c r="HW383">
        <v>4</v>
      </c>
      <c r="HX383">
        <v>3</v>
      </c>
      <c r="HY383">
        <v>0</v>
      </c>
      <c r="HZ383">
        <v>1</v>
      </c>
      <c r="IA383">
        <v>0</v>
      </c>
      <c r="IB383">
        <v>0</v>
      </c>
      <c r="IC383">
        <v>0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4</v>
      </c>
      <c r="IM383" t="s">
        <v>0</v>
      </c>
      <c r="IN383" t="s">
        <v>0</v>
      </c>
      <c r="IO383" t="s">
        <v>0</v>
      </c>
      <c r="IP383" t="s">
        <v>0</v>
      </c>
      <c r="IQ383" t="s">
        <v>0</v>
      </c>
      <c r="IR383" t="s">
        <v>0</v>
      </c>
      <c r="IS383" t="s">
        <v>0</v>
      </c>
      <c r="IT383" t="s">
        <v>0</v>
      </c>
      <c r="IU383" t="s">
        <v>0</v>
      </c>
      <c r="IV383" t="s">
        <v>0</v>
      </c>
      <c r="IW383" t="s">
        <v>0</v>
      </c>
      <c r="IX383" t="s">
        <v>0</v>
      </c>
      <c r="IY383" t="s">
        <v>0</v>
      </c>
      <c r="IZ383" t="s">
        <v>0</v>
      </c>
    </row>
    <row r="384" spans="1:260">
      <c r="A384" t="s">
        <v>859</v>
      </c>
      <c r="B384" t="s">
        <v>854</v>
      </c>
      <c r="C384" t="str">
        <f>"180705"</f>
        <v>180705</v>
      </c>
      <c r="D384" t="s">
        <v>858</v>
      </c>
      <c r="E384">
        <v>8</v>
      </c>
      <c r="F384">
        <v>596</v>
      </c>
      <c r="G384">
        <v>450</v>
      </c>
      <c r="H384">
        <v>196</v>
      </c>
      <c r="I384">
        <v>254</v>
      </c>
      <c r="J384">
        <v>0</v>
      </c>
      <c r="K384">
        <v>5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254</v>
      </c>
      <c r="T384">
        <v>0</v>
      </c>
      <c r="U384">
        <v>0</v>
      </c>
      <c r="V384">
        <v>254</v>
      </c>
      <c r="W384">
        <v>8</v>
      </c>
      <c r="X384">
        <v>5</v>
      </c>
      <c r="Y384">
        <v>3</v>
      </c>
      <c r="Z384">
        <v>0</v>
      </c>
      <c r="AA384">
        <v>246</v>
      </c>
      <c r="AB384">
        <v>169</v>
      </c>
      <c r="AC384">
        <v>14</v>
      </c>
      <c r="AD384">
        <v>0</v>
      </c>
      <c r="AE384">
        <v>0</v>
      </c>
      <c r="AF384">
        <v>13</v>
      </c>
      <c r="AG384">
        <v>3</v>
      </c>
      <c r="AH384">
        <v>0</v>
      </c>
      <c r="AI384">
        <v>87</v>
      </c>
      <c r="AJ384">
        <v>17</v>
      </c>
      <c r="AK384">
        <v>4</v>
      </c>
      <c r="AL384">
        <v>9</v>
      </c>
      <c r="AM384">
        <v>1</v>
      </c>
      <c r="AN384">
        <v>0</v>
      </c>
      <c r="AO384">
        <v>0</v>
      </c>
      <c r="AP384">
        <v>1</v>
      </c>
      <c r="AQ384">
        <v>0</v>
      </c>
      <c r="AR384">
        <v>0</v>
      </c>
      <c r="AS384">
        <v>0</v>
      </c>
      <c r="AT384">
        <v>1</v>
      </c>
      <c r="AU384">
        <v>0</v>
      </c>
      <c r="AV384">
        <v>0</v>
      </c>
      <c r="AW384">
        <v>19</v>
      </c>
      <c r="AX384">
        <v>0</v>
      </c>
      <c r="AY384">
        <v>169</v>
      </c>
      <c r="AZ384">
        <v>7</v>
      </c>
      <c r="BA384">
        <v>1</v>
      </c>
      <c r="BB384">
        <v>0</v>
      </c>
      <c r="BC384">
        <v>0</v>
      </c>
      <c r="BD384">
        <v>0</v>
      </c>
      <c r="BE384">
        <v>1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1</v>
      </c>
      <c r="BN384">
        <v>0</v>
      </c>
      <c r="BO384">
        <v>2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1</v>
      </c>
      <c r="BW384">
        <v>7</v>
      </c>
      <c r="BX384">
        <v>7</v>
      </c>
      <c r="BY384">
        <v>4</v>
      </c>
      <c r="BZ384">
        <v>1</v>
      </c>
      <c r="CA384">
        <v>2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7</v>
      </c>
      <c r="CL384">
        <v>8</v>
      </c>
      <c r="CM384">
        <v>2</v>
      </c>
      <c r="CN384">
        <v>0</v>
      </c>
      <c r="CO384">
        <v>0</v>
      </c>
      <c r="CP384">
        <v>0</v>
      </c>
      <c r="CQ384">
        <v>0</v>
      </c>
      <c r="CR384">
        <v>1</v>
      </c>
      <c r="CS384">
        <v>1</v>
      </c>
      <c r="CT384">
        <v>1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1</v>
      </c>
      <c r="DD384">
        <v>1</v>
      </c>
      <c r="DE384">
        <v>0</v>
      </c>
      <c r="DF384">
        <v>0</v>
      </c>
      <c r="DG384">
        <v>0</v>
      </c>
      <c r="DH384">
        <v>1</v>
      </c>
      <c r="DI384">
        <v>8</v>
      </c>
      <c r="DJ384">
        <v>19</v>
      </c>
      <c r="DK384">
        <v>0</v>
      </c>
      <c r="DL384">
        <v>13</v>
      </c>
      <c r="DM384">
        <v>1</v>
      </c>
      <c r="DN384">
        <v>0</v>
      </c>
      <c r="DO384">
        <v>0</v>
      </c>
      <c r="DP384">
        <v>1</v>
      </c>
      <c r="DQ384">
        <v>1</v>
      </c>
      <c r="DR384">
        <v>1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1</v>
      </c>
      <c r="EA384">
        <v>1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19</v>
      </c>
      <c r="EH384">
        <v>7</v>
      </c>
      <c r="EI384">
        <v>3</v>
      </c>
      <c r="EJ384">
        <v>1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3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7</v>
      </c>
      <c r="FF384">
        <v>25</v>
      </c>
      <c r="FG384">
        <v>5</v>
      </c>
      <c r="FH384">
        <v>2</v>
      </c>
      <c r="FI384">
        <v>0</v>
      </c>
      <c r="FJ384">
        <v>0</v>
      </c>
      <c r="FK384">
        <v>1</v>
      </c>
      <c r="FL384">
        <v>0</v>
      </c>
      <c r="FM384">
        <v>1</v>
      </c>
      <c r="FN384">
        <v>2</v>
      </c>
      <c r="FO384">
        <v>0</v>
      </c>
      <c r="FP384">
        <v>0</v>
      </c>
      <c r="FQ384">
        <v>0</v>
      </c>
      <c r="FR384">
        <v>0</v>
      </c>
      <c r="FS384">
        <v>0</v>
      </c>
      <c r="FT384">
        <v>1</v>
      </c>
      <c r="FU384">
        <v>0</v>
      </c>
      <c r="FV384">
        <v>1</v>
      </c>
      <c r="FW384">
        <v>2</v>
      </c>
      <c r="FX384">
        <v>0</v>
      </c>
      <c r="FY384">
        <v>10</v>
      </c>
      <c r="FZ384">
        <v>25</v>
      </c>
      <c r="GA384">
        <v>3</v>
      </c>
      <c r="GB384">
        <v>2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1</v>
      </c>
      <c r="GX384">
        <v>3</v>
      </c>
      <c r="GY384">
        <v>1</v>
      </c>
      <c r="GZ384">
        <v>1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1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 t="s">
        <v>0</v>
      </c>
      <c r="IN384" t="s">
        <v>0</v>
      </c>
      <c r="IO384" t="s">
        <v>0</v>
      </c>
      <c r="IP384" t="s">
        <v>0</v>
      </c>
      <c r="IQ384" t="s">
        <v>0</v>
      </c>
      <c r="IR384" t="s">
        <v>0</v>
      </c>
      <c r="IS384" t="s">
        <v>0</v>
      </c>
      <c r="IT384" t="s">
        <v>0</v>
      </c>
      <c r="IU384" t="s">
        <v>0</v>
      </c>
      <c r="IV384" t="s">
        <v>0</v>
      </c>
      <c r="IW384" t="s">
        <v>0</v>
      </c>
      <c r="IX384" t="s">
        <v>0</v>
      </c>
      <c r="IY384" t="s">
        <v>0</v>
      </c>
      <c r="IZ384" t="s">
        <v>0</v>
      </c>
    </row>
    <row r="385" spans="1:260">
      <c r="A385" t="s">
        <v>857</v>
      </c>
      <c r="B385" t="s">
        <v>854</v>
      </c>
      <c r="C385" t="str">
        <f>"180705"</f>
        <v>180705</v>
      </c>
      <c r="D385" t="s">
        <v>856</v>
      </c>
      <c r="E385">
        <v>9</v>
      </c>
      <c r="F385">
        <v>678</v>
      </c>
      <c r="G385">
        <v>520</v>
      </c>
      <c r="H385">
        <v>242</v>
      </c>
      <c r="I385">
        <v>278</v>
      </c>
      <c r="J385">
        <v>0</v>
      </c>
      <c r="K385">
        <v>4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278</v>
      </c>
      <c r="T385">
        <v>0</v>
      </c>
      <c r="U385">
        <v>0</v>
      </c>
      <c r="V385">
        <v>278</v>
      </c>
      <c r="W385">
        <v>13</v>
      </c>
      <c r="X385">
        <v>11</v>
      </c>
      <c r="Y385">
        <v>1</v>
      </c>
      <c r="Z385">
        <v>1</v>
      </c>
      <c r="AA385">
        <v>265</v>
      </c>
      <c r="AB385">
        <v>134</v>
      </c>
      <c r="AC385">
        <v>23</v>
      </c>
      <c r="AD385">
        <v>2</v>
      </c>
      <c r="AE385">
        <v>2</v>
      </c>
      <c r="AF385">
        <v>19</v>
      </c>
      <c r="AG385">
        <v>7</v>
      </c>
      <c r="AH385">
        <v>0</v>
      </c>
      <c r="AI385">
        <v>39</v>
      </c>
      <c r="AJ385">
        <v>10</v>
      </c>
      <c r="AK385">
        <v>0</v>
      </c>
      <c r="AL385">
        <v>10</v>
      </c>
      <c r="AM385">
        <v>0</v>
      </c>
      <c r="AN385">
        <v>1</v>
      </c>
      <c r="AO385">
        <v>0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1</v>
      </c>
      <c r="AV385">
        <v>2</v>
      </c>
      <c r="AW385">
        <v>15</v>
      </c>
      <c r="AX385">
        <v>2</v>
      </c>
      <c r="AY385">
        <v>134</v>
      </c>
      <c r="AZ385">
        <v>27</v>
      </c>
      <c r="BA385">
        <v>13</v>
      </c>
      <c r="BB385">
        <v>0</v>
      </c>
      <c r="BC385">
        <v>3</v>
      </c>
      <c r="BD385">
        <v>0</v>
      </c>
      <c r="BE385">
        <v>1</v>
      </c>
      <c r="BF385">
        <v>2</v>
      </c>
      <c r="BG385">
        <v>0</v>
      </c>
      <c r="BH385">
        <v>1</v>
      </c>
      <c r="BI385">
        <v>0</v>
      </c>
      <c r="BJ385">
        <v>0</v>
      </c>
      <c r="BK385">
        <v>3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3</v>
      </c>
      <c r="BV385">
        <v>1</v>
      </c>
      <c r="BW385">
        <v>27</v>
      </c>
      <c r="BX385">
        <v>5</v>
      </c>
      <c r="BY385">
        <v>3</v>
      </c>
      <c r="BZ385">
        <v>0</v>
      </c>
      <c r="CA385">
        <v>0</v>
      </c>
      <c r="CB385">
        <v>1</v>
      </c>
      <c r="CC385">
        <v>0</v>
      </c>
      <c r="CD385">
        <v>0</v>
      </c>
      <c r="CE385">
        <v>1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5</v>
      </c>
      <c r="CL385">
        <v>4</v>
      </c>
      <c r="CM385">
        <v>2</v>
      </c>
      <c r="CN385">
        <v>0</v>
      </c>
      <c r="CO385">
        <v>1</v>
      </c>
      <c r="CP385">
        <v>0</v>
      </c>
      <c r="CQ385">
        <v>0</v>
      </c>
      <c r="CR385">
        <v>1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4</v>
      </c>
      <c r="DJ385">
        <v>11</v>
      </c>
      <c r="DK385">
        <v>2</v>
      </c>
      <c r="DL385">
        <v>7</v>
      </c>
      <c r="DM385">
        <v>0</v>
      </c>
      <c r="DN385">
        <v>1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1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11</v>
      </c>
      <c r="EH385">
        <v>17</v>
      </c>
      <c r="EI385">
        <v>7</v>
      </c>
      <c r="EJ385">
        <v>2</v>
      </c>
      <c r="EK385">
        <v>0</v>
      </c>
      <c r="EL385">
        <v>2</v>
      </c>
      <c r="EM385">
        <v>2</v>
      </c>
      <c r="EN385">
        <v>0</v>
      </c>
      <c r="EO385">
        <v>0</v>
      </c>
      <c r="EP385">
        <v>3</v>
      </c>
      <c r="EQ385">
        <v>0</v>
      </c>
      <c r="ER385">
        <v>0</v>
      </c>
      <c r="ES385">
        <v>0</v>
      </c>
      <c r="ET385">
        <v>1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17</v>
      </c>
      <c r="FF385">
        <v>60</v>
      </c>
      <c r="FG385">
        <v>14</v>
      </c>
      <c r="FH385">
        <v>2</v>
      </c>
      <c r="FI385">
        <v>2</v>
      </c>
      <c r="FJ385">
        <v>0</v>
      </c>
      <c r="FK385">
        <v>0</v>
      </c>
      <c r="FL385">
        <v>2</v>
      </c>
      <c r="FM385">
        <v>0</v>
      </c>
      <c r="FN385">
        <v>0</v>
      </c>
      <c r="FO385">
        <v>1</v>
      </c>
      <c r="FP385">
        <v>0</v>
      </c>
      <c r="FQ385">
        <v>1</v>
      </c>
      <c r="FR385">
        <v>2</v>
      </c>
      <c r="FS385">
        <v>1</v>
      </c>
      <c r="FT385">
        <v>0</v>
      </c>
      <c r="FU385">
        <v>1</v>
      </c>
      <c r="FV385">
        <v>0</v>
      </c>
      <c r="FW385">
        <v>2</v>
      </c>
      <c r="FX385">
        <v>0</v>
      </c>
      <c r="FY385">
        <v>32</v>
      </c>
      <c r="FZ385">
        <v>60</v>
      </c>
      <c r="GA385">
        <v>4</v>
      </c>
      <c r="GB385">
        <v>3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1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4</v>
      </c>
      <c r="GY385">
        <v>3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1</v>
      </c>
      <c r="HG385">
        <v>0</v>
      </c>
      <c r="HH385">
        <v>0</v>
      </c>
      <c r="HI385">
        <v>1</v>
      </c>
      <c r="HJ385">
        <v>0</v>
      </c>
      <c r="HK385">
        <v>1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3</v>
      </c>
      <c r="HW385">
        <v>0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 t="s">
        <v>0</v>
      </c>
      <c r="IN385" t="s">
        <v>0</v>
      </c>
      <c r="IO385" t="s">
        <v>0</v>
      </c>
      <c r="IP385" t="s">
        <v>0</v>
      </c>
      <c r="IQ385" t="s">
        <v>0</v>
      </c>
      <c r="IR385" t="s">
        <v>0</v>
      </c>
      <c r="IS385" t="s">
        <v>0</v>
      </c>
      <c r="IT385" t="s">
        <v>0</v>
      </c>
      <c r="IU385" t="s">
        <v>0</v>
      </c>
      <c r="IV385" t="s">
        <v>0</v>
      </c>
      <c r="IW385" t="s">
        <v>0</v>
      </c>
      <c r="IX385" t="s">
        <v>0</v>
      </c>
      <c r="IY385" t="s">
        <v>0</v>
      </c>
      <c r="IZ385" t="s">
        <v>0</v>
      </c>
    </row>
    <row r="386" spans="1:260">
      <c r="A386" t="s">
        <v>855</v>
      </c>
      <c r="B386" t="s">
        <v>854</v>
      </c>
      <c r="C386" t="str">
        <f>"180705"</f>
        <v>180705</v>
      </c>
      <c r="D386" t="s">
        <v>853</v>
      </c>
      <c r="E386">
        <v>10</v>
      </c>
      <c r="F386">
        <v>333</v>
      </c>
      <c r="G386">
        <v>260</v>
      </c>
      <c r="H386">
        <v>69</v>
      </c>
      <c r="I386">
        <v>191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191</v>
      </c>
      <c r="T386">
        <v>0</v>
      </c>
      <c r="U386">
        <v>0</v>
      </c>
      <c r="V386">
        <v>191</v>
      </c>
      <c r="W386">
        <v>6</v>
      </c>
      <c r="X386">
        <v>3</v>
      </c>
      <c r="Y386">
        <v>1</v>
      </c>
      <c r="Z386">
        <v>2</v>
      </c>
      <c r="AA386">
        <v>185</v>
      </c>
      <c r="AB386">
        <v>142</v>
      </c>
      <c r="AC386">
        <v>16</v>
      </c>
      <c r="AD386">
        <v>2</v>
      </c>
      <c r="AE386">
        <v>0</v>
      </c>
      <c r="AF386">
        <v>20</v>
      </c>
      <c r="AG386">
        <v>2</v>
      </c>
      <c r="AH386">
        <v>0</v>
      </c>
      <c r="AI386">
        <v>16</v>
      </c>
      <c r="AJ386">
        <v>17</v>
      </c>
      <c r="AK386">
        <v>1</v>
      </c>
      <c r="AL386">
        <v>51</v>
      </c>
      <c r="AM386">
        <v>0</v>
      </c>
      <c r="AN386">
        <v>0</v>
      </c>
      <c r="AO386">
        <v>0</v>
      </c>
      <c r="AP386">
        <v>1</v>
      </c>
      <c r="AQ386">
        <v>1</v>
      </c>
      <c r="AR386">
        <v>0</v>
      </c>
      <c r="AS386">
        <v>0</v>
      </c>
      <c r="AT386">
        <v>2</v>
      </c>
      <c r="AU386">
        <v>1</v>
      </c>
      <c r="AV386">
        <v>2</v>
      </c>
      <c r="AW386">
        <v>10</v>
      </c>
      <c r="AX386">
        <v>0</v>
      </c>
      <c r="AY386">
        <v>142</v>
      </c>
      <c r="AZ386">
        <v>5</v>
      </c>
      <c r="BA386">
        <v>4</v>
      </c>
      <c r="BB386">
        <v>0</v>
      </c>
      <c r="BC386">
        <v>1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5</v>
      </c>
      <c r="BX386">
        <v>5</v>
      </c>
      <c r="BY386">
        <v>1</v>
      </c>
      <c r="BZ386">
        <v>0</v>
      </c>
      <c r="CA386">
        <v>0</v>
      </c>
      <c r="CB386">
        <v>0</v>
      </c>
      <c r="CC386">
        <v>1</v>
      </c>
      <c r="CD386">
        <v>1</v>
      </c>
      <c r="CE386">
        <v>1</v>
      </c>
      <c r="CF386">
        <v>0</v>
      </c>
      <c r="CG386">
        <v>0</v>
      </c>
      <c r="CH386">
        <v>0</v>
      </c>
      <c r="CI386">
        <v>1</v>
      </c>
      <c r="CJ386">
        <v>0</v>
      </c>
      <c r="CK386">
        <v>5</v>
      </c>
      <c r="CL386">
        <v>7</v>
      </c>
      <c r="CM386">
        <v>4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2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1</v>
      </c>
      <c r="DG386">
        <v>0</v>
      </c>
      <c r="DH386">
        <v>0</v>
      </c>
      <c r="DI386">
        <v>7</v>
      </c>
      <c r="DJ386">
        <v>12</v>
      </c>
      <c r="DK386">
        <v>2</v>
      </c>
      <c r="DL386">
        <v>8</v>
      </c>
      <c r="DM386">
        <v>1</v>
      </c>
      <c r="DN386">
        <v>0</v>
      </c>
      <c r="DO386">
        <v>1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12</v>
      </c>
      <c r="EH386">
        <v>2</v>
      </c>
      <c r="EI386">
        <v>2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2</v>
      </c>
      <c r="FF386">
        <v>7</v>
      </c>
      <c r="FG386">
        <v>0</v>
      </c>
      <c r="FH386">
        <v>3</v>
      </c>
      <c r="FI386">
        <v>0</v>
      </c>
      <c r="FJ386">
        <v>0</v>
      </c>
      <c r="FK386">
        <v>0</v>
      </c>
      <c r="FL386">
        <v>1</v>
      </c>
      <c r="FM386">
        <v>0</v>
      </c>
      <c r="FN386">
        <v>0</v>
      </c>
      <c r="FO386">
        <v>0</v>
      </c>
      <c r="FP386">
        <v>0</v>
      </c>
      <c r="FQ386">
        <v>1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1</v>
      </c>
      <c r="FY386">
        <v>1</v>
      </c>
      <c r="FZ386">
        <v>7</v>
      </c>
      <c r="GA386">
        <v>3</v>
      </c>
      <c r="GB386">
        <v>1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1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>
        <v>0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1</v>
      </c>
      <c r="GX386">
        <v>3</v>
      </c>
      <c r="GY386">
        <v>2</v>
      </c>
      <c r="GZ386">
        <v>0</v>
      </c>
      <c r="HA386">
        <v>0</v>
      </c>
      <c r="HB386">
        <v>1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1</v>
      </c>
      <c r="HS386">
        <v>0</v>
      </c>
      <c r="HT386">
        <v>0</v>
      </c>
      <c r="HU386">
        <v>0</v>
      </c>
      <c r="HV386">
        <v>2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 t="s">
        <v>0</v>
      </c>
      <c r="IN386" t="s">
        <v>0</v>
      </c>
      <c r="IO386" t="s">
        <v>0</v>
      </c>
      <c r="IP386" t="s">
        <v>0</v>
      </c>
      <c r="IQ386" t="s">
        <v>0</v>
      </c>
      <c r="IR386" t="s">
        <v>0</v>
      </c>
      <c r="IS386" t="s">
        <v>0</v>
      </c>
      <c r="IT386" t="s">
        <v>0</v>
      </c>
      <c r="IU386" t="s">
        <v>0</v>
      </c>
      <c r="IV386" t="s">
        <v>0</v>
      </c>
      <c r="IW386" t="s">
        <v>0</v>
      </c>
      <c r="IX386" t="s">
        <v>0</v>
      </c>
      <c r="IY386" t="s">
        <v>0</v>
      </c>
      <c r="IZ386" t="s">
        <v>0</v>
      </c>
    </row>
    <row r="387" spans="1:260">
      <c r="A387" t="s">
        <v>852</v>
      </c>
      <c r="B387" t="s">
        <v>846</v>
      </c>
      <c r="C387" t="str">
        <f>"180706"</f>
        <v>180706</v>
      </c>
      <c r="D387" t="s">
        <v>850</v>
      </c>
      <c r="E387">
        <v>1</v>
      </c>
      <c r="F387">
        <v>1129</v>
      </c>
      <c r="G387">
        <v>860</v>
      </c>
      <c r="H387">
        <v>285</v>
      </c>
      <c r="I387">
        <v>575</v>
      </c>
      <c r="J387">
        <v>2</v>
      </c>
      <c r="K387">
        <v>4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575</v>
      </c>
      <c r="T387">
        <v>0</v>
      </c>
      <c r="U387">
        <v>0</v>
      </c>
      <c r="V387">
        <v>575</v>
      </c>
      <c r="W387">
        <v>14</v>
      </c>
      <c r="X387">
        <v>9</v>
      </c>
      <c r="Y387">
        <v>3</v>
      </c>
      <c r="Z387">
        <v>2</v>
      </c>
      <c r="AA387">
        <v>561</v>
      </c>
      <c r="AB387">
        <v>372</v>
      </c>
      <c r="AC387">
        <v>27</v>
      </c>
      <c r="AD387">
        <v>7</v>
      </c>
      <c r="AE387">
        <v>3</v>
      </c>
      <c r="AF387">
        <v>67</v>
      </c>
      <c r="AG387">
        <v>5</v>
      </c>
      <c r="AH387">
        <v>6</v>
      </c>
      <c r="AI387">
        <v>171</v>
      </c>
      <c r="AJ387">
        <v>17</v>
      </c>
      <c r="AK387">
        <v>3</v>
      </c>
      <c r="AL387">
        <v>16</v>
      </c>
      <c r="AM387">
        <v>0</v>
      </c>
      <c r="AN387">
        <v>0</v>
      </c>
      <c r="AO387">
        <v>0</v>
      </c>
      <c r="AP387">
        <v>3</v>
      </c>
      <c r="AQ387">
        <v>0</v>
      </c>
      <c r="AR387">
        <v>0</v>
      </c>
      <c r="AS387">
        <v>0</v>
      </c>
      <c r="AT387">
        <v>0</v>
      </c>
      <c r="AU387">
        <v>1</v>
      </c>
      <c r="AV387">
        <v>1</v>
      </c>
      <c r="AW387">
        <v>43</v>
      </c>
      <c r="AX387">
        <v>2</v>
      </c>
      <c r="AY387">
        <v>372</v>
      </c>
      <c r="AZ387">
        <v>16</v>
      </c>
      <c r="BA387">
        <v>1</v>
      </c>
      <c r="BB387">
        <v>3</v>
      </c>
      <c r="BC387">
        <v>12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16</v>
      </c>
      <c r="BX387">
        <v>6</v>
      </c>
      <c r="BY387">
        <v>2</v>
      </c>
      <c r="BZ387">
        <v>1</v>
      </c>
      <c r="CA387">
        <v>0</v>
      </c>
      <c r="CB387">
        <v>1</v>
      </c>
      <c r="CC387">
        <v>2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6</v>
      </c>
      <c r="CL387">
        <v>23</v>
      </c>
      <c r="CM387">
        <v>12</v>
      </c>
      <c r="CN387">
        <v>2</v>
      </c>
      <c r="CO387">
        <v>3</v>
      </c>
      <c r="CP387">
        <v>2</v>
      </c>
      <c r="CQ387">
        <v>1</v>
      </c>
      <c r="CR387">
        <v>0</v>
      </c>
      <c r="CS387">
        <v>1</v>
      </c>
      <c r="CT387">
        <v>0</v>
      </c>
      <c r="CU387">
        <v>1</v>
      </c>
      <c r="CV387">
        <v>1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23</v>
      </c>
      <c r="DJ387">
        <v>83</v>
      </c>
      <c r="DK387">
        <v>1</v>
      </c>
      <c r="DL387">
        <v>73</v>
      </c>
      <c r="DM387">
        <v>2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4</v>
      </c>
      <c r="DV387">
        <v>0</v>
      </c>
      <c r="DW387">
        <v>0</v>
      </c>
      <c r="DX387">
        <v>1</v>
      </c>
      <c r="DY387">
        <v>0</v>
      </c>
      <c r="DZ387">
        <v>0</v>
      </c>
      <c r="EA387">
        <v>1</v>
      </c>
      <c r="EB387">
        <v>0</v>
      </c>
      <c r="EC387">
        <v>1</v>
      </c>
      <c r="ED387">
        <v>0</v>
      </c>
      <c r="EE387">
        <v>0</v>
      </c>
      <c r="EF387">
        <v>0</v>
      </c>
      <c r="EG387">
        <v>83</v>
      </c>
      <c r="EH387">
        <v>13</v>
      </c>
      <c r="EI387">
        <v>3</v>
      </c>
      <c r="EJ387">
        <v>2</v>
      </c>
      <c r="EK387">
        <v>0</v>
      </c>
      <c r="EL387">
        <v>0</v>
      </c>
      <c r="EM387">
        <v>3</v>
      </c>
      <c r="EN387">
        <v>0</v>
      </c>
      <c r="EO387">
        <v>2</v>
      </c>
      <c r="EP387">
        <v>0</v>
      </c>
      <c r="EQ387">
        <v>0</v>
      </c>
      <c r="ER387">
        <v>0</v>
      </c>
      <c r="ES387">
        <v>1</v>
      </c>
      <c r="ET387">
        <v>0</v>
      </c>
      <c r="EU387">
        <v>2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13</v>
      </c>
      <c r="FF387">
        <v>40</v>
      </c>
      <c r="FG387">
        <v>9</v>
      </c>
      <c r="FH387">
        <v>5</v>
      </c>
      <c r="FI387">
        <v>1</v>
      </c>
      <c r="FJ387">
        <v>0</v>
      </c>
      <c r="FK387">
        <v>0</v>
      </c>
      <c r="FL387">
        <v>6</v>
      </c>
      <c r="FM387">
        <v>2</v>
      </c>
      <c r="FN387">
        <v>0</v>
      </c>
      <c r="FO387">
        <v>1</v>
      </c>
      <c r="FP387">
        <v>0</v>
      </c>
      <c r="FQ387">
        <v>0</v>
      </c>
      <c r="FR387">
        <v>3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13</v>
      </c>
      <c r="FZ387">
        <v>40</v>
      </c>
      <c r="GA387">
        <v>6</v>
      </c>
      <c r="GB387">
        <v>2</v>
      </c>
      <c r="GC387">
        <v>0</v>
      </c>
      <c r="GD387">
        <v>3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0</v>
      </c>
      <c r="GP387">
        <v>0</v>
      </c>
      <c r="GQ387">
        <v>1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6</v>
      </c>
      <c r="GY387">
        <v>2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1</v>
      </c>
      <c r="HI387">
        <v>1</v>
      </c>
      <c r="HJ387">
        <v>0</v>
      </c>
      <c r="HK387">
        <v>0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2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 t="s">
        <v>0</v>
      </c>
      <c r="IN387" t="s">
        <v>0</v>
      </c>
      <c r="IO387" t="s">
        <v>0</v>
      </c>
      <c r="IP387" t="s">
        <v>0</v>
      </c>
      <c r="IQ387" t="s">
        <v>0</v>
      </c>
      <c r="IR387" t="s">
        <v>0</v>
      </c>
      <c r="IS387" t="s">
        <v>0</v>
      </c>
      <c r="IT387" t="s">
        <v>0</v>
      </c>
      <c r="IU387" t="s">
        <v>0</v>
      </c>
      <c r="IV387" t="s">
        <v>0</v>
      </c>
      <c r="IW387" t="s">
        <v>0</v>
      </c>
      <c r="IX387" t="s">
        <v>0</v>
      </c>
      <c r="IY387" t="s">
        <v>0</v>
      </c>
      <c r="IZ387" t="s">
        <v>0</v>
      </c>
    </row>
    <row r="388" spans="1:260">
      <c r="A388" t="s">
        <v>851</v>
      </c>
      <c r="B388" t="s">
        <v>846</v>
      </c>
      <c r="C388" t="str">
        <f>"180706"</f>
        <v>180706</v>
      </c>
      <c r="D388" t="s">
        <v>850</v>
      </c>
      <c r="E388">
        <v>2</v>
      </c>
      <c r="F388">
        <v>1227</v>
      </c>
      <c r="G388">
        <v>940</v>
      </c>
      <c r="H388">
        <v>322</v>
      </c>
      <c r="I388">
        <v>618</v>
      </c>
      <c r="J388">
        <v>1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618</v>
      </c>
      <c r="T388">
        <v>0</v>
      </c>
      <c r="U388">
        <v>0</v>
      </c>
      <c r="V388">
        <v>618</v>
      </c>
      <c r="W388">
        <v>13</v>
      </c>
      <c r="X388">
        <v>6</v>
      </c>
      <c r="Y388">
        <v>5</v>
      </c>
      <c r="Z388">
        <v>0</v>
      </c>
      <c r="AA388">
        <v>605</v>
      </c>
      <c r="AB388">
        <v>286</v>
      </c>
      <c r="AC388">
        <v>35</v>
      </c>
      <c r="AD388">
        <v>3</v>
      </c>
      <c r="AE388">
        <v>2</v>
      </c>
      <c r="AF388">
        <v>74</v>
      </c>
      <c r="AG388">
        <v>3</v>
      </c>
      <c r="AH388">
        <v>6</v>
      </c>
      <c r="AI388">
        <v>106</v>
      </c>
      <c r="AJ388">
        <v>12</v>
      </c>
      <c r="AK388">
        <v>1</v>
      </c>
      <c r="AL388">
        <v>10</v>
      </c>
      <c r="AM388">
        <v>0</v>
      </c>
      <c r="AN388">
        <v>0</v>
      </c>
      <c r="AO388">
        <v>0</v>
      </c>
      <c r="AP388">
        <v>2</v>
      </c>
      <c r="AQ388">
        <v>0</v>
      </c>
      <c r="AR388">
        <v>0</v>
      </c>
      <c r="AS388">
        <v>0</v>
      </c>
      <c r="AT388">
        <v>2</v>
      </c>
      <c r="AU388">
        <v>0</v>
      </c>
      <c r="AV388">
        <v>2</v>
      </c>
      <c r="AW388">
        <v>26</v>
      </c>
      <c r="AX388">
        <v>2</v>
      </c>
      <c r="AY388">
        <v>286</v>
      </c>
      <c r="AZ388">
        <v>71</v>
      </c>
      <c r="BA388">
        <v>14</v>
      </c>
      <c r="BB388">
        <v>4</v>
      </c>
      <c r="BC388">
        <v>34</v>
      </c>
      <c r="BD388">
        <v>2</v>
      </c>
      <c r="BE388">
        <v>0</v>
      </c>
      <c r="BF388">
        <v>1</v>
      </c>
      <c r="BG388">
        <v>1</v>
      </c>
      <c r="BH388">
        <v>0</v>
      </c>
      <c r="BI388">
        <v>0</v>
      </c>
      <c r="BJ388">
        <v>1</v>
      </c>
      <c r="BK388">
        <v>1</v>
      </c>
      <c r="BL388">
        <v>2</v>
      </c>
      <c r="BM388">
        <v>0</v>
      </c>
      <c r="BN388">
        <v>0</v>
      </c>
      <c r="BO388">
        <v>4</v>
      </c>
      <c r="BP388">
        <v>1</v>
      </c>
      <c r="BQ388">
        <v>0</v>
      </c>
      <c r="BR388">
        <v>0</v>
      </c>
      <c r="BS388">
        <v>1</v>
      </c>
      <c r="BT388">
        <v>0</v>
      </c>
      <c r="BU388">
        <v>5</v>
      </c>
      <c r="BV388">
        <v>0</v>
      </c>
      <c r="BW388">
        <v>71</v>
      </c>
      <c r="BX388">
        <v>6</v>
      </c>
      <c r="BY388">
        <v>0</v>
      </c>
      <c r="BZ388">
        <v>1</v>
      </c>
      <c r="CA388">
        <v>1</v>
      </c>
      <c r="CB388">
        <v>0</v>
      </c>
      <c r="CC388">
        <v>0</v>
      </c>
      <c r="CD388">
        <v>0</v>
      </c>
      <c r="CE388">
        <v>2</v>
      </c>
      <c r="CF388">
        <v>0</v>
      </c>
      <c r="CG388">
        <v>0</v>
      </c>
      <c r="CH388">
        <v>1</v>
      </c>
      <c r="CI388">
        <v>0</v>
      </c>
      <c r="CJ388">
        <v>1</v>
      </c>
      <c r="CK388">
        <v>6</v>
      </c>
      <c r="CL388">
        <v>31</v>
      </c>
      <c r="CM388">
        <v>16</v>
      </c>
      <c r="CN388">
        <v>3</v>
      </c>
      <c r="CO388">
        <v>1</v>
      </c>
      <c r="CP388">
        <v>6</v>
      </c>
      <c r="CQ388">
        <v>0</v>
      </c>
      <c r="CR388">
        <v>0</v>
      </c>
      <c r="CS388">
        <v>1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1</v>
      </c>
      <c r="DE388">
        <v>0</v>
      </c>
      <c r="DF388">
        <v>0</v>
      </c>
      <c r="DG388">
        <v>1</v>
      </c>
      <c r="DH388">
        <v>2</v>
      </c>
      <c r="DI388">
        <v>31</v>
      </c>
      <c r="DJ388">
        <v>99</v>
      </c>
      <c r="DK388">
        <v>1</v>
      </c>
      <c r="DL388">
        <v>91</v>
      </c>
      <c r="DM388">
        <v>3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3</v>
      </c>
      <c r="DV388">
        <v>0</v>
      </c>
      <c r="DW388">
        <v>0</v>
      </c>
      <c r="DX388">
        <v>0</v>
      </c>
      <c r="DY388">
        <v>0</v>
      </c>
      <c r="DZ388">
        <v>1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99</v>
      </c>
      <c r="EH388">
        <v>13</v>
      </c>
      <c r="EI388">
        <v>7</v>
      </c>
      <c r="EJ388">
        <v>2</v>
      </c>
      <c r="EK388">
        <v>0</v>
      </c>
      <c r="EL388">
        <v>0</v>
      </c>
      <c r="EM388">
        <v>1</v>
      </c>
      <c r="EN388">
        <v>0</v>
      </c>
      <c r="EO388">
        <v>1</v>
      </c>
      <c r="EP388">
        <v>0</v>
      </c>
      <c r="EQ388">
        <v>0</v>
      </c>
      <c r="ER388">
        <v>0</v>
      </c>
      <c r="ES388">
        <v>1</v>
      </c>
      <c r="ET388">
        <v>0</v>
      </c>
      <c r="EU388">
        <v>1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13</v>
      </c>
      <c r="FF388">
        <v>61</v>
      </c>
      <c r="FG388">
        <v>22</v>
      </c>
      <c r="FH388">
        <v>5</v>
      </c>
      <c r="FI388">
        <v>2</v>
      </c>
      <c r="FJ388">
        <v>0</v>
      </c>
      <c r="FK388">
        <v>1</v>
      </c>
      <c r="FL388">
        <v>11</v>
      </c>
      <c r="FM388">
        <v>0</v>
      </c>
      <c r="FN388">
        <v>4</v>
      </c>
      <c r="FO388">
        <v>3</v>
      </c>
      <c r="FP388">
        <v>0</v>
      </c>
      <c r="FQ388">
        <v>0</v>
      </c>
      <c r="FR388">
        <v>2</v>
      </c>
      <c r="FS388">
        <v>0</v>
      </c>
      <c r="FT388">
        <v>2</v>
      </c>
      <c r="FU388">
        <v>0</v>
      </c>
      <c r="FV388">
        <v>0</v>
      </c>
      <c r="FW388">
        <v>0</v>
      </c>
      <c r="FX388">
        <v>1</v>
      </c>
      <c r="FY388">
        <v>8</v>
      </c>
      <c r="FZ388">
        <v>61</v>
      </c>
      <c r="GA388">
        <v>29</v>
      </c>
      <c r="GB388">
        <v>14</v>
      </c>
      <c r="GC388">
        <v>0</v>
      </c>
      <c r="GD388">
        <v>12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1</v>
      </c>
      <c r="GL388">
        <v>0</v>
      </c>
      <c r="GM388">
        <v>0</v>
      </c>
      <c r="GN388">
        <v>0</v>
      </c>
      <c r="GO388">
        <v>0</v>
      </c>
      <c r="GP388">
        <v>0</v>
      </c>
      <c r="GQ388">
        <v>0</v>
      </c>
      <c r="GR388">
        <v>0</v>
      </c>
      <c r="GS388">
        <v>1</v>
      </c>
      <c r="GT388">
        <v>0</v>
      </c>
      <c r="GU388">
        <v>0</v>
      </c>
      <c r="GV388">
        <v>0</v>
      </c>
      <c r="GW388">
        <v>1</v>
      </c>
      <c r="GX388">
        <v>29</v>
      </c>
      <c r="GY388">
        <v>5</v>
      </c>
      <c r="GZ388">
        <v>0</v>
      </c>
      <c r="HA388">
        <v>0</v>
      </c>
      <c r="HB388">
        <v>0</v>
      </c>
      <c r="HC388">
        <v>0</v>
      </c>
      <c r="HD388">
        <v>2</v>
      </c>
      <c r="HE388">
        <v>1</v>
      </c>
      <c r="HF388">
        <v>1</v>
      </c>
      <c r="HG388">
        <v>1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5</v>
      </c>
      <c r="HW388">
        <v>4</v>
      </c>
      <c r="HX388">
        <v>3</v>
      </c>
      <c r="HY388">
        <v>1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4</v>
      </c>
      <c r="IM388" t="s">
        <v>0</v>
      </c>
      <c r="IN388" t="s">
        <v>0</v>
      </c>
      <c r="IO388" t="s">
        <v>0</v>
      </c>
      <c r="IP388" t="s">
        <v>0</v>
      </c>
      <c r="IQ388" t="s">
        <v>0</v>
      </c>
      <c r="IR388" t="s">
        <v>0</v>
      </c>
      <c r="IS388" t="s">
        <v>0</v>
      </c>
      <c r="IT388" t="s">
        <v>0</v>
      </c>
      <c r="IU388" t="s">
        <v>0</v>
      </c>
      <c r="IV388" t="s">
        <v>0</v>
      </c>
      <c r="IW388" t="s">
        <v>0</v>
      </c>
      <c r="IX388" t="s">
        <v>0</v>
      </c>
      <c r="IY388" t="s">
        <v>0</v>
      </c>
      <c r="IZ388" t="s">
        <v>0</v>
      </c>
    </row>
    <row r="389" spans="1:260">
      <c r="A389" t="s">
        <v>849</v>
      </c>
      <c r="B389" t="s">
        <v>846</v>
      </c>
      <c r="C389" t="str">
        <f>"180706"</f>
        <v>180706</v>
      </c>
      <c r="D389" t="s">
        <v>848</v>
      </c>
      <c r="E389">
        <v>3</v>
      </c>
      <c r="F389">
        <v>1130</v>
      </c>
      <c r="G389">
        <v>860</v>
      </c>
      <c r="H389">
        <v>201</v>
      </c>
      <c r="I389">
        <v>659</v>
      </c>
      <c r="J389">
        <v>3</v>
      </c>
      <c r="K389">
        <v>6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659</v>
      </c>
      <c r="T389">
        <v>0</v>
      </c>
      <c r="U389">
        <v>0</v>
      </c>
      <c r="V389">
        <v>659</v>
      </c>
      <c r="W389">
        <v>13</v>
      </c>
      <c r="X389">
        <v>12</v>
      </c>
      <c r="Y389">
        <v>1</v>
      </c>
      <c r="Z389">
        <v>0</v>
      </c>
      <c r="AA389">
        <v>646</v>
      </c>
      <c r="AB389">
        <v>329</v>
      </c>
      <c r="AC389">
        <v>34</v>
      </c>
      <c r="AD389">
        <v>6</v>
      </c>
      <c r="AE389">
        <v>1</v>
      </c>
      <c r="AF389">
        <v>77</v>
      </c>
      <c r="AG389">
        <v>4</v>
      </c>
      <c r="AH389">
        <v>4</v>
      </c>
      <c r="AI389">
        <v>127</v>
      </c>
      <c r="AJ389">
        <v>24</v>
      </c>
      <c r="AK389">
        <v>2</v>
      </c>
      <c r="AL389">
        <v>9</v>
      </c>
      <c r="AM389">
        <v>0</v>
      </c>
      <c r="AN389">
        <v>3</v>
      </c>
      <c r="AO389">
        <v>0</v>
      </c>
      <c r="AP389">
        <v>2</v>
      </c>
      <c r="AQ389">
        <v>1</v>
      </c>
      <c r="AR389">
        <v>0</v>
      </c>
      <c r="AS389">
        <v>0</v>
      </c>
      <c r="AT389">
        <v>0</v>
      </c>
      <c r="AU389">
        <v>3</v>
      </c>
      <c r="AV389">
        <v>3</v>
      </c>
      <c r="AW389">
        <v>29</v>
      </c>
      <c r="AX389">
        <v>0</v>
      </c>
      <c r="AY389">
        <v>329</v>
      </c>
      <c r="AZ389">
        <v>64</v>
      </c>
      <c r="BA389">
        <v>19</v>
      </c>
      <c r="BB389">
        <v>4</v>
      </c>
      <c r="BC389">
        <v>23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2</v>
      </c>
      <c r="BL389">
        <v>1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15</v>
      </c>
      <c r="BV389">
        <v>0</v>
      </c>
      <c r="BW389">
        <v>64</v>
      </c>
      <c r="BX389">
        <v>12</v>
      </c>
      <c r="BY389">
        <v>3</v>
      </c>
      <c r="BZ389">
        <v>2</v>
      </c>
      <c r="CA389">
        <v>1</v>
      </c>
      <c r="CB389">
        <v>1</v>
      </c>
      <c r="CC389">
        <v>2</v>
      </c>
      <c r="CD389">
        <v>0</v>
      </c>
      <c r="CE389">
        <v>0</v>
      </c>
      <c r="CF389">
        <v>0</v>
      </c>
      <c r="CG389">
        <v>1</v>
      </c>
      <c r="CH389">
        <v>0</v>
      </c>
      <c r="CI389">
        <v>1</v>
      </c>
      <c r="CJ389">
        <v>1</v>
      </c>
      <c r="CK389">
        <v>12</v>
      </c>
      <c r="CL389">
        <v>30</v>
      </c>
      <c r="CM389">
        <v>15</v>
      </c>
      <c r="CN389">
        <v>2</v>
      </c>
      <c r="CO389">
        <v>7</v>
      </c>
      <c r="CP389">
        <v>0</v>
      </c>
      <c r="CQ389">
        <v>0</v>
      </c>
      <c r="CR389">
        <v>0</v>
      </c>
      <c r="CS389">
        <v>1</v>
      </c>
      <c r="CT389">
        <v>0</v>
      </c>
      <c r="CU389">
        <v>2</v>
      </c>
      <c r="CV389">
        <v>0</v>
      </c>
      <c r="CW389">
        <v>2</v>
      </c>
      <c r="CX389">
        <v>0</v>
      </c>
      <c r="CY389">
        <v>0</v>
      </c>
      <c r="CZ389">
        <v>0</v>
      </c>
      <c r="DA389">
        <v>0</v>
      </c>
      <c r="DB389">
        <v>1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30</v>
      </c>
      <c r="DJ389">
        <v>88</v>
      </c>
      <c r="DK389">
        <v>0</v>
      </c>
      <c r="DL389">
        <v>82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1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2</v>
      </c>
      <c r="EB389">
        <v>0</v>
      </c>
      <c r="EC389">
        <v>0</v>
      </c>
      <c r="ED389">
        <v>3</v>
      </c>
      <c r="EE389">
        <v>0</v>
      </c>
      <c r="EF389">
        <v>0</v>
      </c>
      <c r="EG389">
        <v>88</v>
      </c>
      <c r="EH389">
        <v>27</v>
      </c>
      <c r="EI389">
        <v>15</v>
      </c>
      <c r="EJ389">
        <v>5</v>
      </c>
      <c r="EK389">
        <v>1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2</v>
      </c>
      <c r="ES389">
        <v>0</v>
      </c>
      <c r="ET389">
        <v>2</v>
      </c>
      <c r="EU389">
        <v>1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1</v>
      </c>
      <c r="FE389">
        <v>27</v>
      </c>
      <c r="FF389">
        <v>65</v>
      </c>
      <c r="FG389">
        <v>20</v>
      </c>
      <c r="FH389">
        <v>1</v>
      </c>
      <c r="FI389">
        <v>2</v>
      </c>
      <c r="FJ389">
        <v>0</v>
      </c>
      <c r="FK389">
        <v>1</v>
      </c>
      <c r="FL389">
        <v>9</v>
      </c>
      <c r="FM389">
        <v>1</v>
      </c>
      <c r="FN389">
        <v>0</v>
      </c>
      <c r="FO389">
        <v>1</v>
      </c>
      <c r="FP389">
        <v>0</v>
      </c>
      <c r="FQ389">
        <v>0</v>
      </c>
      <c r="FR389">
        <v>0</v>
      </c>
      <c r="FS389">
        <v>2</v>
      </c>
      <c r="FT389">
        <v>2</v>
      </c>
      <c r="FU389">
        <v>0</v>
      </c>
      <c r="FV389">
        <v>0</v>
      </c>
      <c r="FW389">
        <v>0</v>
      </c>
      <c r="FX389">
        <v>3</v>
      </c>
      <c r="FY389">
        <v>23</v>
      </c>
      <c r="FZ389">
        <v>65</v>
      </c>
      <c r="GA389">
        <v>25</v>
      </c>
      <c r="GB389">
        <v>5</v>
      </c>
      <c r="GC389">
        <v>1</v>
      </c>
      <c r="GD389">
        <v>15</v>
      </c>
      <c r="GE389">
        <v>0</v>
      </c>
      <c r="GF389">
        <v>0</v>
      </c>
      <c r="GG389">
        <v>0</v>
      </c>
      <c r="GH389">
        <v>0</v>
      </c>
      <c r="GI389">
        <v>0</v>
      </c>
      <c r="GJ389">
        <v>0</v>
      </c>
      <c r="GK389">
        <v>0</v>
      </c>
      <c r="GL389">
        <v>0</v>
      </c>
      <c r="GM389">
        <v>0</v>
      </c>
      <c r="GN389">
        <v>1</v>
      </c>
      <c r="GO389">
        <v>0</v>
      </c>
      <c r="GP389">
        <v>1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2</v>
      </c>
      <c r="GX389">
        <v>25</v>
      </c>
      <c r="GY389">
        <v>3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1</v>
      </c>
      <c r="HH389">
        <v>0</v>
      </c>
      <c r="HI389">
        <v>0</v>
      </c>
      <c r="HJ389">
        <v>1</v>
      </c>
      <c r="HK389">
        <v>0</v>
      </c>
      <c r="HL389">
        <v>0</v>
      </c>
      <c r="HM389">
        <v>0</v>
      </c>
      <c r="HN389">
        <v>0</v>
      </c>
      <c r="HO389">
        <v>1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3</v>
      </c>
      <c r="HW389">
        <v>3</v>
      </c>
      <c r="HX389">
        <v>1</v>
      </c>
      <c r="HY389">
        <v>2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0</v>
      </c>
      <c r="IL389">
        <v>3</v>
      </c>
      <c r="IM389" t="s">
        <v>0</v>
      </c>
      <c r="IN389" t="s">
        <v>0</v>
      </c>
      <c r="IO389" t="s">
        <v>0</v>
      </c>
      <c r="IP389" t="s">
        <v>0</v>
      </c>
      <c r="IQ389" t="s">
        <v>0</v>
      </c>
      <c r="IR389" t="s">
        <v>0</v>
      </c>
      <c r="IS389" t="s">
        <v>0</v>
      </c>
      <c r="IT389" t="s">
        <v>0</v>
      </c>
      <c r="IU389" t="s">
        <v>0</v>
      </c>
      <c r="IV389" t="s">
        <v>0</v>
      </c>
      <c r="IW389" t="s">
        <v>0</v>
      </c>
      <c r="IX389" t="s">
        <v>0</v>
      </c>
      <c r="IY389" t="s">
        <v>0</v>
      </c>
      <c r="IZ389" t="s">
        <v>0</v>
      </c>
    </row>
    <row r="390" spans="1:260">
      <c r="A390" t="s">
        <v>847</v>
      </c>
      <c r="B390" t="s">
        <v>846</v>
      </c>
      <c r="C390" t="str">
        <f>"180706"</f>
        <v>180706</v>
      </c>
      <c r="D390" t="s">
        <v>845</v>
      </c>
      <c r="E390">
        <v>4</v>
      </c>
      <c r="F390">
        <v>876</v>
      </c>
      <c r="G390">
        <v>670</v>
      </c>
      <c r="H390">
        <v>166</v>
      </c>
      <c r="I390">
        <v>504</v>
      </c>
      <c r="J390">
        <v>0</v>
      </c>
      <c r="K390">
        <v>2</v>
      </c>
      <c r="L390">
        <v>1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1</v>
      </c>
      <c r="S390">
        <v>505</v>
      </c>
      <c r="T390">
        <v>1</v>
      </c>
      <c r="U390">
        <v>0</v>
      </c>
      <c r="V390">
        <v>505</v>
      </c>
      <c r="W390">
        <v>9</v>
      </c>
      <c r="X390">
        <v>8</v>
      </c>
      <c r="Y390">
        <v>1</v>
      </c>
      <c r="Z390">
        <v>0</v>
      </c>
      <c r="AA390">
        <v>496</v>
      </c>
      <c r="AB390">
        <v>272</v>
      </c>
      <c r="AC390">
        <v>27</v>
      </c>
      <c r="AD390">
        <v>5</v>
      </c>
      <c r="AE390">
        <v>3</v>
      </c>
      <c r="AF390">
        <v>75</v>
      </c>
      <c r="AG390">
        <v>3</v>
      </c>
      <c r="AH390">
        <v>4</v>
      </c>
      <c r="AI390">
        <v>97</v>
      </c>
      <c r="AJ390">
        <v>18</v>
      </c>
      <c r="AK390">
        <v>4</v>
      </c>
      <c r="AL390">
        <v>10</v>
      </c>
      <c r="AM390">
        <v>0</v>
      </c>
      <c r="AN390">
        <v>0</v>
      </c>
      <c r="AO390">
        <v>0</v>
      </c>
      <c r="AP390">
        <v>9</v>
      </c>
      <c r="AQ390">
        <v>1</v>
      </c>
      <c r="AR390">
        <v>0</v>
      </c>
      <c r="AS390">
        <v>0</v>
      </c>
      <c r="AT390">
        <v>0</v>
      </c>
      <c r="AU390">
        <v>1</v>
      </c>
      <c r="AV390">
        <v>0</v>
      </c>
      <c r="AW390">
        <v>14</v>
      </c>
      <c r="AX390">
        <v>1</v>
      </c>
      <c r="AY390">
        <v>272</v>
      </c>
      <c r="AZ390">
        <v>40</v>
      </c>
      <c r="BA390">
        <v>6</v>
      </c>
      <c r="BB390">
        <v>2</v>
      </c>
      <c r="BC390">
        <v>20</v>
      </c>
      <c r="BD390">
        <v>0</v>
      </c>
      <c r="BE390">
        <v>0</v>
      </c>
      <c r="BF390">
        <v>2</v>
      </c>
      <c r="BG390">
        <v>0</v>
      </c>
      <c r="BH390">
        <v>1</v>
      </c>
      <c r="BI390">
        <v>0</v>
      </c>
      <c r="BJ390">
        <v>0</v>
      </c>
      <c r="BK390">
        <v>2</v>
      </c>
      <c r="BL390">
        <v>0</v>
      </c>
      <c r="BM390">
        <v>0</v>
      </c>
      <c r="BN390">
        <v>2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2</v>
      </c>
      <c r="BV390">
        <v>3</v>
      </c>
      <c r="BW390">
        <v>40</v>
      </c>
      <c r="BX390">
        <v>9</v>
      </c>
      <c r="BY390">
        <v>1</v>
      </c>
      <c r="BZ390">
        <v>1</v>
      </c>
      <c r="CA390">
        <v>1</v>
      </c>
      <c r="CB390">
        <v>2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2</v>
      </c>
      <c r="CJ390">
        <v>2</v>
      </c>
      <c r="CK390">
        <v>9</v>
      </c>
      <c r="CL390">
        <v>21</v>
      </c>
      <c r="CM390">
        <v>11</v>
      </c>
      <c r="CN390">
        <v>1</v>
      </c>
      <c r="CO390">
        <v>0</v>
      </c>
      <c r="CP390">
        <v>1</v>
      </c>
      <c r="CQ390">
        <v>0</v>
      </c>
      <c r="CR390">
        <v>4</v>
      </c>
      <c r="CS390">
        <v>1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2</v>
      </c>
      <c r="DB390">
        <v>0</v>
      </c>
      <c r="DC390">
        <v>0</v>
      </c>
      <c r="DD390">
        <v>0</v>
      </c>
      <c r="DE390">
        <v>0</v>
      </c>
      <c r="DF390">
        <v>1</v>
      </c>
      <c r="DG390">
        <v>0</v>
      </c>
      <c r="DH390">
        <v>0</v>
      </c>
      <c r="DI390">
        <v>21</v>
      </c>
      <c r="DJ390">
        <v>79</v>
      </c>
      <c r="DK390">
        <v>1</v>
      </c>
      <c r="DL390">
        <v>70</v>
      </c>
      <c r="DM390">
        <v>0</v>
      </c>
      <c r="DN390">
        <v>4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3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1</v>
      </c>
      <c r="EE390">
        <v>0</v>
      </c>
      <c r="EF390">
        <v>0</v>
      </c>
      <c r="EG390">
        <v>79</v>
      </c>
      <c r="EH390">
        <v>9</v>
      </c>
      <c r="EI390">
        <v>3</v>
      </c>
      <c r="EJ390">
        <v>0</v>
      </c>
      <c r="EK390">
        <v>0</v>
      </c>
      <c r="EL390">
        <v>1</v>
      </c>
      <c r="EM390">
        <v>1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2</v>
      </c>
      <c r="EV390">
        <v>0</v>
      </c>
      <c r="EW390">
        <v>0</v>
      </c>
      <c r="EX390">
        <v>1</v>
      </c>
      <c r="EY390">
        <v>0</v>
      </c>
      <c r="EZ390">
        <v>0</v>
      </c>
      <c r="FA390">
        <v>0</v>
      </c>
      <c r="FB390">
        <v>0</v>
      </c>
      <c r="FC390">
        <v>1</v>
      </c>
      <c r="FD390">
        <v>0</v>
      </c>
      <c r="FE390">
        <v>9</v>
      </c>
      <c r="FF390">
        <v>53</v>
      </c>
      <c r="FG390">
        <v>10</v>
      </c>
      <c r="FH390">
        <v>2</v>
      </c>
      <c r="FI390">
        <v>5</v>
      </c>
      <c r="FJ390">
        <v>0</v>
      </c>
      <c r="FK390">
        <v>1</v>
      </c>
      <c r="FL390">
        <v>2</v>
      </c>
      <c r="FM390">
        <v>2</v>
      </c>
      <c r="FN390">
        <v>3</v>
      </c>
      <c r="FO390">
        <v>2</v>
      </c>
      <c r="FP390">
        <v>2</v>
      </c>
      <c r="FQ390">
        <v>1</v>
      </c>
      <c r="FR390">
        <v>1</v>
      </c>
      <c r="FS390">
        <v>2</v>
      </c>
      <c r="FT390">
        <v>0</v>
      </c>
      <c r="FU390">
        <v>1</v>
      </c>
      <c r="FV390">
        <v>0</v>
      </c>
      <c r="FW390">
        <v>0</v>
      </c>
      <c r="FX390">
        <v>1</v>
      </c>
      <c r="FY390">
        <v>18</v>
      </c>
      <c r="FZ390">
        <v>53</v>
      </c>
      <c r="GA390">
        <v>7</v>
      </c>
      <c r="GB390">
        <v>5</v>
      </c>
      <c r="GC390">
        <v>0</v>
      </c>
      <c r="GD390">
        <v>2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7</v>
      </c>
      <c r="GY390">
        <v>4</v>
      </c>
      <c r="GZ390">
        <v>2</v>
      </c>
      <c r="HA390">
        <v>0</v>
      </c>
      <c r="HB390">
        <v>0</v>
      </c>
      <c r="HC390">
        <v>1</v>
      </c>
      <c r="HD390">
        <v>0</v>
      </c>
      <c r="HE390">
        <v>0</v>
      </c>
      <c r="HF390">
        <v>1</v>
      </c>
      <c r="HG390">
        <v>0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4</v>
      </c>
      <c r="HW390">
        <v>2</v>
      </c>
      <c r="HX390">
        <v>2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2</v>
      </c>
      <c r="IM390" t="s">
        <v>0</v>
      </c>
      <c r="IN390" t="s">
        <v>0</v>
      </c>
      <c r="IO390" t="s">
        <v>0</v>
      </c>
      <c r="IP390" t="s">
        <v>0</v>
      </c>
      <c r="IQ390" t="s">
        <v>0</v>
      </c>
      <c r="IR390" t="s">
        <v>0</v>
      </c>
      <c r="IS390" t="s">
        <v>0</v>
      </c>
      <c r="IT390" t="s">
        <v>0</v>
      </c>
      <c r="IU390" t="s">
        <v>0</v>
      </c>
      <c r="IV390" t="s">
        <v>0</v>
      </c>
      <c r="IW390" t="s">
        <v>0</v>
      </c>
      <c r="IX390" t="s">
        <v>0</v>
      </c>
      <c r="IY390" t="s">
        <v>0</v>
      </c>
      <c r="IZ390" t="s">
        <v>0</v>
      </c>
    </row>
    <row r="391" spans="1:260">
      <c r="A391" t="s">
        <v>844</v>
      </c>
      <c r="B391" t="s">
        <v>827</v>
      </c>
      <c r="C391" t="str">
        <f>"180707"</f>
        <v>180707</v>
      </c>
      <c r="D391" t="s">
        <v>843</v>
      </c>
      <c r="E391">
        <v>1</v>
      </c>
      <c r="F391">
        <v>1875</v>
      </c>
      <c r="G391">
        <v>1439</v>
      </c>
      <c r="H391">
        <v>392</v>
      </c>
      <c r="I391">
        <v>1047</v>
      </c>
      <c r="J391">
        <v>0</v>
      </c>
      <c r="K391">
        <v>4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1047</v>
      </c>
      <c r="T391">
        <v>0</v>
      </c>
      <c r="U391">
        <v>0</v>
      </c>
      <c r="V391">
        <v>1047</v>
      </c>
      <c r="W391">
        <v>24</v>
      </c>
      <c r="X391">
        <v>16</v>
      </c>
      <c r="Y391">
        <v>7</v>
      </c>
      <c r="Z391">
        <v>1</v>
      </c>
      <c r="AA391">
        <v>1023</v>
      </c>
      <c r="AB391">
        <v>569</v>
      </c>
      <c r="AC391">
        <v>56</v>
      </c>
      <c r="AD391">
        <v>7</v>
      </c>
      <c r="AE391">
        <v>6</v>
      </c>
      <c r="AF391">
        <v>171</v>
      </c>
      <c r="AG391">
        <v>2</v>
      </c>
      <c r="AH391">
        <v>10</v>
      </c>
      <c r="AI391">
        <v>202</v>
      </c>
      <c r="AJ391">
        <v>49</v>
      </c>
      <c r="AK391">
        <v>2</v>
      </c>
      <c r="AL391">
        <v>3</v>
      </c>
      <c r="AM391">
        <v>4</v>
      </c>
      <c r="AN391">
        <v>1</v>
      </c>
      <c r="AO391">
        <v>0</v>
      </c>
      <c r="AP391">
        <v>7</v>
      </c>
      <c r="AQ391">
        <v>4</v>
      </c>
      <c r="AR391">
        <v>0</v>
      </c>
      <c r="AS391">
        <v>0</v>
      </c>
      <c r="AT391">
        <v>1</v>
      </c>
      <c r="AU391">
        <v>1</v>
      </c>
      <c r="AV391">
        <v>4</v>
      </c>
      <c r="AW391">
        <v>36</v>
      </c>
      <c r="AX391">
        <v>3</v>
      </c>
      <c r="AY391">
        <v>569</v>
      </c>
      <c r="AZ391">
        <v>118</v>
      </c>
      <c r="BA391">
        <v>17</v>
      </c>
      <c r="BB391">
        <v>1</v>
      </c>
      <c r="BC391">
        <v>69</v>
      </c>
      <c r="BD391">
        <v>1</v>
      </c>
      <c r="BE391">
        <v>1</v>
      </c>
      <c r="BF391">
        <v>1</v>
      </c>
      <c r="BG391">
        <v>0</v>
      </c>
      <c r="BH391">
        <v>0</v>
      </c>
      <c r="BI391">
        <v>0</v>
      </c>
      <c r="BJ391">
        <v>0</v>
      </c>
      <c r="BK391">
        <v>2</v>
      </c>
      <c r="BL391">
        <v>1</v>
      </c>
      <c r="BM391">
        <v>0</v>
      </c>
      <c r="BN391">
        <v>1</v>
      </c>
      <c r="BO391">
        <v>1</v>
      </c>
      <c r="BP391">
        <v>1</v>
      </c>
      <c r="BQ391">
        <v>1</v>
      </c>
      <c r="BR391">
        <v>0</v>
      </c>
      <c r="BS391">
        <v>0</v>
      </c>
      <c r="BT391">
        <v>0</v>
      </c>
      <c r="BU391">
        <v>21</v>
      </c>
      <c r="BV391">
        <v>0</v>
      </c>
      <c r="BW391">
        <v>118</v>
      </c>
      <c r="BX391">
        <v>23</v>
      </c>
      <c r="BY391">
        <v>6</v>
      </c>
      <c r="BZ391">
        <v>6</v>
      </c>
      <c r="CA391">
        <v>1</v>
      </c>
      <c r="CB391">
        <v>1</v>
      </c>
      <c r="CC391">
        <v>4</v>
      </c>
      <c r="CD391">
        <v>1</v>
      </c>
      <c r="CE391">
        <v>1</v>
      </c>
      <c r="CF391">
        <v>1</v>
      </c>
      <c r="CG391">
        <v>1</v>
      </c>
      <c r="CH391">
        <v>0</v>
      </c>
      <c r="CI391">
        <v>0</v>
      </c>
      <c r="CJ391">
        <v>1</v>
      </c>
      <c r="CK391">
        <v>23</v>
      </c>
      <c r="CL391">
        <v>45</v>
      </c>
      <c r="CM391">
        <v>26</v>
      </c>
      <c r="CN391">
        <v>1</v>
      </c>
      <c r="CO391">
        <v>6</v>
      </c>
      <c r="CP391">
        <v>5</v>
      </c>
      <c r="CQ391">
        <v>1</v>
      </c>
      <c r="CR391">
        <v>1</v>
      </c>
      <c r="CS391">
        <v>1</v>
      </c>
      <c r="CT391">
        <v>2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1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1</v>
      </c>
      <c r="DI391">
        <v>45</v>
      </c>
      <c r="DJ391">
        <v>46</v>
      </c>
      <c r="DK391">
        <v>6</v>
      </c>
      <c r="DL391">
        <v>29</v>
      </c>
      <c r="DM391">
        <v>3</v>
      </c>
      <c r="DN391">
        <v>0</v>
      </c>
      <c r="DO391">
        <v>0</v>
      </c>
      <c r="DP391">
        <v>1</v>
      </c>
      <c r="DQ391">
        <v>0</v>
      </c>
      <c r="DR391">
        <v>1</v>
      </c>
      <c r="DS391">
        <v>0</v>
      </c>
      <c r="DT391">
        <v>0</v>
      </c>
      <c r="DU391">
        <v>1</v>
      </c>
      <c r="DV391">
        <v>0</v>
      </c>
      <c r="DW391">
        <v>0</v>
      </c>
      <c r="DX391">
        <v>3</v>
      </c>
      <c r="DY391">
        <v>0</v>
      </c>
      <c r="DZ391">
        <v>0</v>
      </c>
      <c r="EA391">
        <v>0</v>
      </c>
      <c r="EB391">
        <v>1</v>
      </c>
      <c r="EC391">
        <v>0</v>
      </c>
      <c r="ED391">
        <v>1</v>
      </c>
      <c r="EE391">
        <v>0</v>
      </c>
      <c r="EF391">
        <v>0</v>
      </c>
      <c r="EG391">
        <v>46</v>
      </c>
      <c r="EH391">
        <v>54</v>
      </c>
      <c r="EI391">
        <v>7</v>
      </c>
      <c r="EJ391">
        <v>8</v>
      </c>
      <c r="EK391">
        <v>0</v>
      </c>
      <c r="EL391">
        <v>1</v>
      </c>
      <c r="EM391">
        <v>0</v>
      </c>
      <c r="EN391">
        <v>0</v>
      </c>
      <c r="EO391">
        <v>1</v>
      </c>
      <c r="EP391">
        <v>2</v>
      </c>
      <c r="EQ391">
        <v>0</v>
      </c>
      <c r="ER391">
        <v>0</v>
      </c>
      <c r="ES391">
        <v>0</v>
      </c>
      <c r="ET391">
        <v>0</v>
      </c>
      <c r="EU391">
        <v>4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1</v>
      </c>
      <c r="FC391">
        <v>28</v>
      </c>
      <c r="FD391">
        <v>2</v>
      </c>
      <c r="FE391">
        <v>54</v>
      </c>
      <c r="FF391">
        <v>116</v>
      </c>
      <c r="FG391">
        <v>40</v>
      </c>
      <c r="FH391">
        <v>12</v>
      </c>
      <c r="FI391">
        <v>4</v>
      </c>
      <c r="FJ391">
        <v>1</v>
      </c>
      <c r="FK391">
        <v>1</v>
      </c>
      <c r="FL391">
        <v>14</v>
      </c>
      <c r="FM391">
        <v>7</v>
      </c>
      <c r="FN391">
        <v>4</v>
      </c>
      <c r="FO391">
        <v>6</v>
      </c>
      <c r="FP391">
        <v>0</v>
      </c>
      <c r="FQ391">
        <v>1</v>
      </c>
      <c r="FR391">
        <v>0</v>
      </c>
      <c r="FS391">
        <v>4</v>
      </c>
      <c r="FT391">
        <v>2</v>
      </c>
      <c r="FU391">
        <v>2</v>
      </c>
      <c r="FV391">
        <v>1</v>
      </c>
      <c r="FW391">
        <v>0</v>
      </c>
      <c r="FX391">
        <v>4</v>
      </c>
      <c r="FY391">
        <v>13</v>
      </c>
      <c r="FZ391">
        <v>116</v>
      </c>
      <c r="GA391">
        <v>31</v>
      </c>
      <c r="GB391">
        <v>14</v>
      </c>
      <c r="GC391">
        <v>0</v>
      </c>
      <c r="GD391">
        <v>11</v>
      </c>
      <c r="GE391">
        <v>0</v>
      </c>
      <c r="GF391">
        <v>1</v>
      </c>
      <c r="GG391">
        <v>1</v>
      </c>
      <c r="GH391">
        <v>1</v>
      </c>
      <c r="GI391">
        <v>0</v>
      </c>
      <c r="GJ391">
        <v>0</v>
      </c>
      <c r="GK391">
        <v>0</v>
      </c>
      <c r="GL391">
        <v>0</v>
      </c>
      <c r="GM391">
        <v>1</v>
      </c>
      <c r="GN391">
        <v>0</v>
      </c>
      <c r="GO391">
        <v>0</v>
      </c>
      <c r="GP391">
        <v>1</v>
      </c>
      <c r="GQ391">
        <v>0</v>
      </c>
      <c r="GR391">
        <v>0</v>
      </c>
      <c r="GS391">
        <v>0</v>
      </c>
      <c r="GT391">
        <v>0</v>
      </c>
      <c r="GU391">
        <v>0</v>
      </c>
      <c r="GV391">
        <v>1</v>
      </c>
      <c r="GW391">
        <v>0</v>
      </c>
      <c r="GX391">
        <v>31</v>
      </c>
      <c r="GY391">
        <v>13</v>
      </c>
      <c r="GZ391">
        <v>2</v>
      </c>
      <c r="HA391">
        <v>0</v>
      </c>
      <c r="HB391">
        <v>1</v>
      </c>
      <c r="HC391">
        <v>3</v>
      </c>
      <c r="HD391">
        <v>0</v>
      </c>
      <c r="HE391">
        <v>0</v>
      </c>
      <c r="HF391">
        <v>0</v>
      </c>
      <c r="HG391">
        <v>1</v>
      </c>
      <c r="HH391">
        <v>0</v>
      </c>
      <c r="HI391">
        <v>2</v>
      </c>
      <c r="HJ391">
        <v>1</v>
      </c>
      <c r="HK391">
        <v>0</v>
      </c>
      <c r="HL391">
        <v>0</v>
      </c>
      <c r="HM391">
        <v>0</v>
      </c>
      <c r="HN391">
        <v>0</v>
      </c>
      <c r="HO391">
        <v>1</v>
      </c>
      <c r="HP391">
        <v>0</v>
      </c>
      <c r="HQ391">
        <v>0</v>
      </c>
      <c r="HR391">
        <v>1</v>
      </c>
      <c r="HS391">
        <v>0</v>
      </c>
      <c r="HT391">
        <v>0</v>
      </c>
      <c r="HU391">
        <v>1</v>
      </c>
      <c r="HV391">
        <v>13</v>
      </c>
      <c r="HW391">
        <v>8</v>
      </c>
      <c r="HX391">
        <v>7</v>
      </c>
      <c r="HY391">
        <v>0</v>
      </c>
      <c r="HZ391">
        <v>0</v>
      </c>
      <c r="IA391">
        <v>0</v>
      </c>
      <c r="IB391">
        <v>0</v>
      </c>
      <c r="IC391">
        <v>0</v>
      </c>
      <c r="ID391">
        <v>1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8</v>
      </c>
      <c r="IM391" t="s">
        <v>0</v>
      </c>
      <c r="IN391" t="s">
        <v>0</v>
      </c>
      <c r="IO391" t="s">
        <v>0</v>
      </c>
      <c r="IP391" t="s">
        <v>0</v>
      </c>
      <c r="IQ391" t="s">
        <v>0</v>
      </c>
      <c r="IR391" t="s">
        <v>0</v>
      </c>
      <c r="IS391" t="s">
        <v>0</v>
      </c>
      <c r="IT391" t="s">
        <v>0</v>
      </c>
      <c r="IU391" t="s">
        <v>0</v>
      </c>
      <c r="IV391" t="s">
        <v>0</v>
      </c>
      <c r="IW391" t="s">
        <v>0</v>
      </c>
      <c r="IX391" t="s">
        <v>0</v>
      </c>
      <c r="IY391" t="s">
        <v>0</v>
      </c>
      <c r="IZ391" t="s">
        <v>0</v>
      </c>
    </row>
    <row r="392" spans="1:260">
      <c r="A392" t="s">
        <v>842</v>
      </c>
      <c r="B392" t="s">
        <v>827</v>
      </c>
      <c r="C392" t="str">
        <f>"180707"</f>
        <v>180707</v>
      </c>
      <c r="D392" t="s">
        <v>841</v>
      </c>
      <c r="E392">
        <v>2</v>
      </c>
      <c r="F392">
        <v>1436</v>
      </c>
      <c r="G392">
        <v>1085</v>
      </c>
      <c r="H392">
        <v>262</v>
      </c>
      <c r="I392">
        <v>823</v>
      </c>
      <c r="J392">
        <v>1</v>
      </c>
      <c r="K392">
        <v>1</v>
      </c>
      <c r="L392">
        <v>15</v>
      </c>
      <c r="M392">
        <v>15</v>
      </c>
      <c r="N392">
        <v>1</v>
      </c>
      <c r="O392">
        <v>0</v>
      </c>
      <c r="P392">
        <v>0</v>
      </c>
      <c r="Q392">
        <v>0</v>
      </c>
      <c r="R392">
        <v>14</v>
      </c>
      <c r="S392">
        <v>837</v>
      </c>
      <c r="T392">
        <v>14</v>
      </c>
      <c r="U392">
        <v>0</v>
      </c>
      <c r="V392">
        <v>837</v>
      </c>
      <c r="W392">
        <v>23</v>
      </c>
      <c r="X392">
        <v>18</v>
      </c>
      <c r="Y392">
        <v>4</v>
      </c>
      <c r="Z392">
        <v>1</v>
      </c>
      <c r="AA392">
        <v>814</v>
      </c>
      <c r="AB392">
        <v>471</v>
      </c>
      <c r="AC392">
        <v>67</v>
      </c>
      <c r="AD392">
        <v>9</v>
      </c>
      <c r="AE392">
        <v>6</v>
      </c>
      <c r="AF392">
        <v>130</v>
      </c>
      <c r="AG392">
        <v>5</v>
      </c>
      <c r="AH392">
        <v>1</v>
      </c>
      <c r="AI392">
        <v>128</v>
      </c>
      <c r="AJ392">
        <v>50</v>
      </c>
      <c r="AK392">
        <v>1</v>
      </c>
      <c r="AL392">
        <v>12</v>
      </c>
      <c r="AM392">
        <v>1</v>
      </c>
      <c r="AN392">
        <v>1</v>
      </c>
      <c r="AO392">
        <v>3</v>
      </c>
      <c r="AP392">
        <v>5</v>
      </c>
      <c r="AQ392">
        <v>2</v>
      </c>
      <c r="AR392">
        <v>1</v>
      </c>
      <c r="AS392">
        <v>2</v>
      </c>
      <c r="AT392">
        <v>4</v>
      </c>
      <c r="AU392">
        <v>4</v>
      </c>
      <c r="AV392">
        <v>2</v>
      </c>
      <c r="AW392">
        <v>35</v>
      </c>
      <c r="AX392">
        <v>2</v>
      </c>
      <c r="AY392">
        <v>471</v>
      </c>
      <c r="AZ392">
        <v>109</v>
      </c>
      <c r="BA392">
        <v>20</v>
      </c>
      <c r="BB392">
        <v>3</v>
      </c>
      <c r="BC392">
        <v>66</v>
      </c>
      <c r="BD392">
        <v>3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2</v>
      </c>
      <c r="BL392">
        <v>0</v>
      </c>
      <c r="BM392">
        <v>0</v>
      </c>
      <c r="BN392">
        <v>0</v>
      </c>
      <c r="BO392">
        <v>4</v>
      </c>
      <c r="BP392">
        <v>2</v>
      </c>
      <c r="BQ392">
        <v>1</v>
      </c>
      <c r="BR392">
        <v>0</v>
      </c>
      <c r="BS392">
        <v>0</v>
      </c>
      <c r="BT392">
        <v>0</v>
      </c>
      <c r="BU392">
        <v>6</v>
      </c>
      <c r="BV392">
        <v>2</v>
      </c>
      <c r="BW392">
        <v>109</v>
      </c>
      <c r="BX392">
        <v>15</v>
      </c>
      <c r="BY392">
        <v>12</v>
      </c>
      <c r="BZ392">
        <v>0</v>
      </c>
      <c r="CA392">
        <v>1</v>
      </c>
      <c r="CB392">
        <v>0</v>
      </c>
      <c r="CC392">
        <v>1</v>
      </c>
      <c r="CD392">
        <v>0</v>
      </c>
      <c r="CE392">
        <v>0</v>
      </c>
      <c r="CF392">
        <v>1</v>
      </c>
      <c r="CG392">
        <v>0</v>
      </c>
      <c r="CH392">
        <v>0</v>
      </c>
      <c r="CI392">
        <v>0</v>
      </c>
      <c r="CJ392">
        <v>0</v>
      </c>
      <c r="CK392">
        <v>15</v>
      </c>
      <c r="CL392">
        <v>28</v>
      </c>
      <c r="CM392">
        <v>12</v>
      </c>
      <c r="CN392">
        <v>3</v>
      </c>
      <c r="CO392">
        <v>4</v>
      </c>
      <c r="CP392">
        <v>0</v>
      </c>
      <c r="CQ392">
        <v>2</v>
      </c>
      <c r="CR392">
        <v>1</v>
      </c>
      <c r="CS392">
        <v>0</v>
      </c>
      <c r="CT392">
        <v>1</v>
      </c>
      <c r="CU392">
        <v>1</v>
      </c>
      <c r="CV392">
        <v>0</v>
      </c>
      <c r="CW392">
        <v>3</v>
      </c>
      <c r="CX392">
        <v>0</v>
      </c>
      <c r="CY392">
        <v>0</v>
      </c>
      <c r="CZ392">
        <v>0</v>
      </c>
      <c r="DA392">
        <v>1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28</v>
      </c>
      <c r="DJ392">
        <v>26</v>
      </c>
      <c r="DK392">
        <v>1</v>
      </c>
      <c r="DL392">
        <v>16</v>
      </c>
      <c r="DM392">
        <v>0</v>
      </c>
      <c r="DN392">
        <v>0</v>
      </c>
      <c r="DO392">
        <v>1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2</v>
      </c>
      <c r="DV392">
        <v>0</v>
      </c>
      <c r="DW392">
        <v>0</v>
      </c>
      <c r="DX392">
        <v>2</v>
      </c>
      <c r="DY392">
        <v>1</v>
      </c>
      <c r="DZ392">
        <v>0</v>
      </c>
      <c r="EA392">
        <v>2</v>
      </c>
      <c r="EB392">
        <v>0</v>
      </c>
      <c r="EC392">
        <v>0</v>
      </c>
      <c r="ED392">
        <v>0</v>
      </c>
      <c r="EE392">
        <v>1</v>
      </c>
      <c r="EF392">
        <v>0</v>
      </c>
      <c r="EG392">
        <v>26</v>
      </c>
      <c r="EH392">
        <v>30</v>
      </c>
      <c r="EI392">
        <v>15</v>
      </c>
      <c r="EJ392">
        <v>7</v>
      </c>
      <c r="EK392">
        <v>1</v>
      </c>
      <c r="EL392">
        <v>0</v>
      </c>
      <c r="EM392">
        <v>0</v>
      </c>
      <c r="EN392">
        <v>0</v>
      </c>
      <c r="EO392">
        <v>2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3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2</v>
      </c>
      <c r="FD392">
        <v>0</v>
      </c>
      <c r="FE392">
        <v>30</v>
      </c>
      <c r="FF392">
        <v>92</v>
      </c>
      <c r="FG392">
        <v>25</v>
      </c>
      <c r="FH392">
        <v>9</v>
      </c>
      <c r="FI392">
        <v>5</v>
      </c>
      <c r="FJ392">
        <v>0</v>
      </c>
      <c r="FK392">
        <v>2</v>
      </c>
      <c r="FL392">
        <v>7</v>
      </c>
      <c r="FM392">
        <v>3</v>
      </c>
      <c r="FN392">
        <v>9</v>
      </c>
      <c r="FO392">
        <v>8</v>
      </c>
      <c r="FP392">
        <v>2</v>
      </c>
      <c r="FQ392">
        <v>0</v>
      </c>
      <c r="FR392">
        <v>1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2</v>
      </c>
      <c r="FY392">
        <v>19</v>
      </c>
      <c r="FZ392">
        <v>92</v>
      </c>
      <c r="GA392">
        <v>31</v>
      </c>
      <c r="GB392">
        <v>19</v>
      </c>
      <c r="GC392">
        <v>0</v>
      </c>
      <c r="GD392">
        <v>7</v>
      </c>
      <c r="GE392">
        <v>0</v>
      </c>
      <c r="GF392">
        <v>0</v>
      </c>
      <c r="GG392">
        <v>1</v>
      </c>
      <c r="GH392">
        <v>0</v>
      </c>
      <c r="GI392">
        <v>0</v>
      </c>
      <c r="GJ392">
        <v>1</v>
      </c>
      <c r="GK392">
        <v>1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2</v>
      </c>
      <c r="GX392">
        <v>31</v>
      </c>
      <c r="GY392">
        <v>9</v>
      </c>
      <c r="GZ392">
        <v>0</v>
      </c>
      <c r="HA392">
        <v>0</v>
      </c>
      <c r="HB392">
        <v>1</v>
      </c>
      <c r="HC392">
        <v>0</v>
      </c>
      <c r="HD392">
        <v>0</v>
      </c>
      <c r="HE392">
        <v>0</v>
      </c>
      <c r="HF392">
        <v>1</v>
      </c>
      <c r="HG392">
        <v>0</v>
      </c>
      <c r="HH392">
        <v>1</v>
      </c>
      <c r="HI392">
        <v>1</v>
      </c>
      <c r="HJ392">
        <v>0</v>
      </c>
      <c r="HK392">
        <v>0</v>
      </c>
      <c r="HL392">
        <v>0</v>
      </c>
      <c r="HM392">
        <v>0</v>
      </c>
      <c r="HN392">
        <v>1</v>
      </c>
      <c r="HO392">
        <v>1</v>
      </c>
      <c r="HP392">
        <v>0</v>
      </c>
      <c r="HQ392">
        <v>1</v>
      </c>
      <c r="HR392">
        <v>0</v>
      </c>
      <c r="HS392">
        <v>0</v>
      </c>
      <c r="HT392">
        <v>2</v>
      </c>
      <c r="HU392">
        <v>0</v>
      </c>
      <c r="HV392">
        <v>9</v>
      </c>
      <c r="HW392">
        <v>3</v>
      </c>
      <c r="HX392">
        <v>2</v>
      </c>
      <c r="HY392">
        <v>0</v>
      </c>
      <c r="HZ392">
        <v>0</v>
      </c>
      <c r="IA392">
        <v>0</v>
      </c>
      <c r="IB392">
        <v>1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0</v>
      </c>
      <c r="IK392">
        <v>0</v>
      </c>
      <c r="IL392">
        <v>3</v>
      </c>
      <c r="IM392" t="s">
        <v>0</v>
      </c>
      <c r="IN392" t="s">
        <v>0</v>
      </c>
      <c r="IO392" t="s">
        <v>0</v>
      </c>
      <c r="IP392" t="s">
        <v>0</v>
      </c>
      <c r="IQ392" t="s">
        <v>0</v>
      </c>
      <c r="IR392" t="s">
        <v>0</v>
      </c>
      <c r="IS392" t="s">
        <v>0</v>
      </c>
      <c r="IT392" t="s">
        <v>0</v>
      </c>
      <c r="IU392" t="s">
        <v>0</v>
      </c>
      <c r="IV392" t="s">
        <v>0</v>
      </c>
      <c r="IW392" t="s">
        <v>0</v>
      </c>
      <c r="IX392" t="s">
        <v>0</v>
      </c>
      <c r="IY392" t="s">
        <v>0</v>
      </c>
      <c r="IZ392" t="s">
        <v>0</v>
      </c>
    </row>
    <row r="393" spans="1:260">
      <c r="A393" t="s">
        <v>840</v>
      </c>
      <c r="B393" t="s">
        <v>827</v>
      </c>
      <c r="C393" t="str">
        <f>"180707"</f>
        <v>180707</v>
      </c>
      <c r="D393" t="s">
        <v>839</v>
      </c>
      <c r="E393">
        <v>3</v>
      </c>
      <c r="F393">
        <v>1670</v>
      </c>
      <c r="G393">
        <v>1289</v>
      </c>
      <c r="H393">
        <v>374</v>
      </c>
      <c r="I393">
        <v>915</v>
      </c>
      <c r="J393">
        <v>0</v>
      </c>
      <c r="K393">
        <v>12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909</v>
      </c>
      <c r="T393">
        <v>0</v>
      </c>
      <c r="U393">
        <v>0</v>
      </c>
      <c r="V393">
        <v>909</v>
      </c>
      <c r="W393">
        <v>12</v>
      </c>
      <c r="X393">
        <v>9</v>
      </c>
      <c r="Y393">
        <v>2</v>
      </c>
      <c r="Z393">
        <v>1</v>
      </c>
      <c r="AA393">
        <v>897</v>
      </c>
      <c r="AB393">
        <v>497</v>
      </c>
      <c r="AC393">
        <v>59</v>
      </c>
      <c r="AD393">
        <v>9</v>
      </c>
      <c r="AE393">
        <v>3</v>
      </c>
      <c r="AF393">
        <v>60</v>
      </c>
      <c r="AG393">
        <v>6</v>
      </c>
      <c r="AH393">
        <v>2</v>
      </c>
      <c r="AI393">
        <v>240</v>
      </c>
      <c r="AJ393">
        <v>51</v>
      </c>
      <c r="AK393">
        <v>2</v>
      </c>
      <c r="AL393">
        <v>10</v>
      </c>
      <c r="AM393">
        <v>0</v>
      </c>
      <c r="AN393">
        <v>3</v>
      </c>
      <c r="AO393">
        <v>0</v>
      </c>
      <c r="AP393">
        <v>12</v>
      </c>
      <c r="AQ393">
        <v>0</v>
      </c>
      <c r="AR393">
        <v>2</v>
      </c>
      <c r="AS393">
        <v>0</v>
      </c>
      <c r="AT393">
        <v>4</v>
      </c>
      <c r="AU393">
        <v>2</v>
      </c>
      <c r="AV393">
        <v>3</v>
      </c>
      <c r="AW393">
        <v>22</v>
      </c>
      <c r="AX393">
        <v>7</v>
      </c>
      <c r="AY393">
        <v>497</v>
      </c>
      <c r="AZ393">
        <v>143</v>
      </c>
      <c r="BA393">
        <v>30</v>
      </c>
      <c r="BB393">
        <v>2</v>
      </c>
      <c r="BC393">
        <v>76</v>
      </c>
      <c r="BD393">
        <v>0</v>
      </c>
      <c r="BE393">
        <v>2</v>
      </c>
      <c r="BF393">
        <v>0</v>
      </c>
      <c r="BG393">
        <v>2</v>
      </c>
      <c r="BH393">
        <v>1</v>
      </c>
      <c r="BI393">
        <v>0</v>
      </c>
      <c r="BJ393">
        <v>0</v>
      </c>
      <c r="BK393">
        <v>9</v>
      </c>
      <c r="BL393">
        <v>3</v>
      </c>
      <c r="BM393">
        <v>1</v>
      </c>
      <c r="BN393">
        <v>1</v>
      </c>
      <c r="BO393">
        <v>2</v>
      </c>
      <c r="BP393">
        <v>1</v>
      </c>
      <c r="BQ393">
        <v>0</v>
      </c>
      <c r="BR393">
        <v>0</v>
      </c>
      <c r="BS393">
        <v>0</v>
      </c>
      <c r="BT393">
        <v>1</v>
      </c>
      <c r="BU393">
        <v>9</v>
      </c>
      <c r="BV393">
        <v>3</v>
      </c>
      <c r="BW393">
        <v>143</v>
      </c>
      <c r="BX393">
        <v>15</v>
      </c>
      <c r="BY393">
        <v>9</v>
      </c>
      <c r="BZ393">
        <v>1</v>
      </c>
      <c r="CA393">
        <v>0</v>
      </c>
      <c r="CB393">
        <v>2</v>
      </c>
      <c r="CC393">
        <v>1</v>
      </c>
      <c r="CD393">
        <v>1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1</v>
      </c>
      <c r="CK393">
        <v>15</v>
      </c>
      <c r="CL393">
        <v>23</v>
      </c>
      <c r="CM393">
        <v>9</v>
      </c>
      <c r="CN393">
        <v>0</v>
      </c>
      <c r="CO393">
        <v>3</v>
      </c>
      <c r="CP393">
        <v>1</v>
      </c>
      <c r="CQ393">
        <v>0</v>
      </c>
      <c r="CR393">
        <v>4</v>
      </c>
      <c r="CS393">
        <v>0</v>
      </c>
      <c r="CT393">
        <v>1</v>
      </c>
      <c r="CU393">
        <v>1</v>
      </c>
      <c r="CV393">
        <v>0</v>
      </c>
      <c r="CW393">
        <v>1</v>
      </c>
      <c r="CX393">
        <v>0</v>
      </c>
      <c r="CY393">
        <v>0</v>
      </c>
      <c r="CZ393">
        <v>0</v>
      </c>
      <c r="DA393">
        <v>0</v>
      </c>
      <c r="DB393">
        <v>1</v>
      </c>
      <c r="DC393">
        <v>0</v>
      </c>
      <c r="DD393">
        <v>0</v>
      </c>
      <c r="DE393">
        <v>0</v>
      </c>
      <c r="DF393">
        <v>0</v>
      </c>
      <c r="DG393">
        <v>1</v>
      </c>
      <c r="DH393">
        <v>1</v>
      </c>
      <c r="DI393">
        <v>23</v>
      </c>
      <c r="DJ393">
        <v>39</v>
      </c>
      <c r="DK393">
        <v>1</v>
      </c>
      <c r="DL393">
        <v>22</v>
      </c>
      <c r="DM393">
        <v>2</v>
      </c>
      <c r="DN393">
        <v>5</v>
      </c>
      <c r="DO393">
        <v>0</v>
      </c>
      <c r="DP393">
        <v>0</v>
      </c>
      <c r="DQ393">
        <v>2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1</v>
      </c>
      <c r="DY393">
        <v>0</v>
      </c>
      <c r="DZ393">
        <v>0</v>
      </c>
      <c r="EA393">
        <v>0</v>
      </c>
      <c r="EB393">
        <v>1</v>
      </c>
      <c r="EC393">
        <v>0</v>
      </c>
      <c r="ED393">
        <v>0</v>
      </c>
      <c r="EE393">
        <v>1</v>
      </c>
      <c r="EF393">
        <v>4</v>
      </c>
      <c r="EG393">
        <v>39</v>
      </c>
      <c r="EH393">
        <v>27</v>
      </c>
      <c r="EI393">
        <v>11</v>
      </c>
      <c r="EJ393">
        <v>7</v>
      </c>
      <c r="EK393">
        <v>0</v>
      </c>
      <c r="EL393">
        <v>0</v>
      </c>
      <c r="EM393">
        <v>1</v>
      </c>
      <c r="EN393">
        <v>1</v>
      </c>
      <c r="EO393">
        <v>0</v>
      </c>
      <c r="EP393">
        <v>1</v>
      </c>
      <c r="EQ393">
        <v>0</v>
      </c>
      <c r="ER393">
        <v>0</v>
      </c>
      <c r="ES393">
        <v>0</v>
      </c>
      <c r="ET393">
        <v>1</v>
      </c>
      <c r="EU393">
        <v>1</v>
      </c>
      <c r="EV393">
        <v>0</v>
      </c>
      <c r="EW393">
        <v>1</v>
      </c>
      <c r="EX393">
        <v>0</v>
      </c>
      <c r="EY393">
        <v>0</v>
      </c>
      <c r="EZ393">
        <v>1</v>
      </c>
      <c r="FA393">
        <v>0</v>
      </c>
      <c r="FB393">
        <v>0</v>
      </c>
      <c r="FC393">
        <v>2</v>
      </c>
      <c r="FD393">
        <v>0</v>
      </c>
      <c r="FE393">
        <v>27</v>
      </c>
      <c r="FF393">
        <v>99</v>
      </c>
      <c r="FG393">
        <v>26</v>
      </c>
      <c r="FH393">
        <v>7</v>
      </c>
      <c r="FI393">
        <v>4</v>
      </c>
      <c r="FJ393">
        <v>0</v>
      </c>
      <c r="FK393">
        <v>0</v>
      </c>
      <c r="FL393">
        <v>4</v>
      </c>
      <c r="FM393">
        <v>3</v>
      </c>
      <c r="FN393">
        <v>10</v>
      </c>
      <c r="FO393">
        <v>8</v>
      </c>
      <c r="FP393">
        <v>0</v>
      </c>
      <c r="FQ393">
        <v>2</v>
      </c>
      <c r="FR393">
        <v>2</v>
      </c>
      <c r="FS393">
        <v>0</v>
      </c>
      <c r="FT393">
        <v>2</v>
      </c>
      <c r="FU393">
        <v>0</v>
      </c>
      <c r="FV393">
        <v>0</v>
      </c>
      <c r="FW393">
        <v>2</v>
      </c>
      <c r="FX393">
        <v>7</v>
      </c>
      <c r="FY393">
        <v>22</v>
      </c>
      <c r="FZ393">
        <v>99</v>
      </c>
      <c r="GA393">
        <v>30</v>
      </c>
      <c r="GB393">
        <v>16</v>
      </c>
      <c r="GC393">
        <v>0</v>
      </c>
      <c r="GD393">
        <v>8</v>
      </c>
      <c r="GE393">
        <v>0</v>
      </c>
      <c r="GF393">
        <v>0</v>
      </c>
      <c r="GG393">
        <v>0</v>
      </c>
      <c r="GH393">
        <v>1</v>
      </c>
      <c r="GI393">
        <v>0</v>
      </c>
      <c r="GJ393">
        <v>0</v>
      </c>
      <c r="GK393">
        <v>0</v>
      </c>
      <c r="GL393">
        <v>0</v>
      </c>
      <c r="GM393">
        <v>0</v>
      </c>
      <c r="GN393">
        <v>0</v>
      </c>
      <c r="GO393">
        <v>0</v>
      </c>
      <c r="GP393">
        <v>0</v>
      </c>
      <c r="GQ393">
        <v>0</v>
      </c>
      <c r="GR393">
        <v>0</v>
      </c>
      <c r="GS393">
        <v>0</v>
      </c>
      <c r="GT393">
        <v>0</v>
      </c>
      <c r="GU393">
        <v>0</v>
      </c>
      <c r="GV393">
        <v>5</v>
      </c>
      <c r="GW393">
        <v>0</v>
      </c>
      <c r="GX393">
        <v>30</v>
      </c>
      <c r="GY393">
        <v>21</v>
      </c>
      <c r="GZ393">
        <v>1</v>
      </c>
      <c r="HA393">
        <v>0</v>
      </c>
      <c r="HB393">
        <v>0</v>
      </c>
      <c r="HC393">
        <v>3</v>
      </c>
      <c r="HD393">
        <v>0</v>
      </c>
      <c r="HE393">
        <v>0</v>
      </c>
      <c r="HF393">
        <v>1</v>
      </c>
      <c r="HG393">
        <v>0</v>
      </c>
      <c r="HH393">
        <v>0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16</v>
      </c>
      <c r="HT393">
        <v>0</v>
      </c>
      <c r="HU393">
        <v>0</v>
      </c>
      <c r="HV393">
        <v>21</v>
      </c>
      <c r="HW393">
        <v>3</v>
      </c>
      <c r="HX393">
        <v>2</v>
      </c>
      <c r="HY393">
        <v>0</v>
      </c>
      <c r="HZ393">
        <v>0</v>
      </c>
      <c r="IA393">
        <v>0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1</v>
      </c>
      <c r="IH393">
        <v>0</v>
      </c>
      <c r="II393">
        <v>0</v>
      </c>
      <c r="IJ393">
        <v>0</v>
      </c>
      <c r="IK393">
        <v>0</v>
      </c>
      <c r="IL393">
        <v>3</v>
      </c>
      <c r="IM393" t="s">
        <v>0</v>
      </c>
      <c r="IN393" t="s">
        <v>0</v>
      </c>
      <c r="IO393" t="s">
        <v>0</v>
      </c>
      <c r="IP393" t="s">
        <v>0</v>
      </c>
      <c r="IQ393" t="s">
        <v>0</v>
      </c>
      <c r="IR393" t="s">
        <v>0</v>
      </c>
      <c r="IS393" t="s">
        <v>0</v>
      </c>
      <c r="IT393" t="s">
        <v>0</v>
      </c>
      <c r="IU393" t="s">
        <v>0</v>
      </c>
      <c r="IV393" t="s">
        <v>0</v>
      </c>
      <c r="IW393" t="s">
        <v>0</v>
      </c>
      <c r="IX393" t="s">
        <v>0</v>
      </c>
      <c r="IY393" t="s">
        <v>0</v>
      </c>
      <c r="IZ393" t="s">
        <v>0</v>
      </c>
    </row>
    <row r="394" spans="1:260">
      <c r="A394" t="s">
        <v>838</v>
      </c>
      <c r="B394" t="s">
        <v>827</v>
      </c>
      <c r="C394" t="str">
        <f>"180707"</f>
        <v>180707</v>
      </c>
      <c r="D394" t="s">
        <v>837</v>
      </c>
      <c r="E394">
        <v>4</v>
      </c>
      <c r="F394">
        <v>255</v>
      </c>
      <c r="G394">
        <v>200</v>
      </c>
      <c r="H394">
        <v>76</v>
      </c>
      <c r="I394">
        <v>124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124</v>
      </c>
      <c r="T394">
        <v>0</v>
      </c>
      <c r="U394">
        <v>0</v>
      </c>
      <c r="V394">
        <v>124</v>
      </c>
      <c r="W394">
        <v>3</v>
      </c>
      <c r="X394">
        <v>2</v>
      </c>
      <c r="Y394">
        <v>1</v>
      </c>
      <c r="Z394">
        <v>0</v>
      </c>
      <c r="AA394">
        <v>121</v>
      </c>
      <c r="AB394">
        <v>70</v>
      </c>
      <c r="AC394">
        <v>9</v>
      </c>
      <c r="AD394">
        <v>4</v>
      </c>
      <c r="AE394">
        <v>2</v>
      </c>
      <c r="AF394">
        <v>14</v>
      </c>
      <c r="AG394">
        <v>3</v>
      </c>
      <c r="AH394">
        <v>1</v>
      </c>
      <c r="AI394">
        <v>23</v>
      </c>
      <c r="AJ394">
        <v>5</v>
      </c>
      <c r="AK394">
        <v>0</v>
      </c>
      <c r="AL394">
        <v>0</v>
      </c>
      <c r="AM394">
        <v>0</v>
      </c>
      <c r="AN394">
        <v>1</v>
      </c>
      <c r="AO394">
        <v>0</v>
      </c>
      <c r="AP394">
        <v>3</v>
      </c>
      <c r="AQ394">
        <v>0</v>
      </c>
      <c r="AR394">
        <v>0</v>
      </c>
      <c r="AS394">
        <v>0</v>
      </c>
      <c r="AT394">
        <v>0</v>
      </c>
      <c r="AU394">
        <v>1</v>
      </c>
      <c r="AV394">
        <v>0</v>
      </c>
      <c r="AW394">
        <v>3</v>
      </c>
      <c r="AX394">
        <v>1</v>
      </c>
      <c r="AY394">
        <v>70</v>
      </c>
      <c r="AZ394">
        <v>15</v>
      </c>
      <c r="BA394">
        <v>4</v>
      </c>
      <c r="BB394">
        <v>0</v>
      </c>
      <c r="BC394">
        <v>5</v>
      </c>
      <c r="BD394">
        <v>0</v>
      </c>
      <c r="BE394">
        <v>1</v>
      </c>
      <c r="BF394">
        <v>0</v>
      </c>
      <c r="BG394">
        <v>0</v>
      </c>
      <c r="BH394">
        <v>1</v>
      </c>
      <c r="BI394">
        <v>0</v>
      </c>
      <c r="BJ394">
        <v>0</v>
      </c>
      <c r="BK394">
        <v>1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1</v>
      </c>
      <c r="BS394">
        <v>0</v>
      </c>
      <c r="BT394">
        <v>0</v>
      </c>
      <c r="BU394">
        <v>1</v>
      </c>
      <c r="BV394">
        <v>1</v>
      </c>
      <c r="BW394">
        <v>15</v>
      </c>
      <c r="BX394">
        <v>1</v>
      </c>
      <c r="BY394">
        <v>1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1</v>
      </c>
      <c r="CL394">
        <v>6</v>
      </c>
      <c r="CM394">
        <v>3</v>
      </c>
      <c r="CN394">
        <v>0</v>
      </c>
      <c r="CO394">
        <v>2</v>
      </c>
      <c r="CP394">
        <v>0</v>
      </c>
      <c r="CQ394">
        <v>0</v>
      </c>
      <c r="CR394">
        <v>0</v>
      </c>
      <c r="CS394">
        <v>1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6</v>
      </c>
      <c r="DJ394">
        <v>6</v>
      </c>
      <c r="DK394">
        <v>1</v>
      </c>
      <c r="DL394">
        <v>2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1</v>
      </c>
      <c r="EB394">
        <v>2</v>
      </c>
      <c r="EC394">
        <v>0</v>
      </c>
      <c r="ED394">
        <v>0</v>
      </c>
      <c r="EE394">
        <v>0</v>
      </c>
      <c r="EF394">
        <v>0</v>
      </c>
      <c r="EG394">
        <v>6</v>
      </c>
      <c r="EH394">
        <v>5</v>
      </c>
      <c r="EI394">
        <v>1</v>
      </c>
      <c r="EJ394">
        <v>1</v>
      </c>
      <c r="EK394">
        <v>1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2</v>
      </c>
      <c r="FD394">
        <v>0</v>
      </c>
      <c r="FE394">
        <v>5</v>
      </c>
      <c r="FF394">
        <v>9</v>
      </c>
      <c r="FG394">
        <v>1</v>
      </c>
      <c r="FH394">
        <v>0</v>
      </c>
      <c r="FI394">
        <v>1</v>
      </c>
      <c r="FJ394">
        <v>0</v>
      </c>
      <c r="FK394">
        <v>1</v>
      </c>
      <c r="FL394">
        <v>0</v>
      </c>
      <c r="FM394">
        <v>0</v>
      </c>
      <c r="FN394">
        <v>2</v>
      </c>
      <c r="FO394">
        <v>1</v>
      </c>
      <c r="FP394">
        <v>0</v>
      </c>
      <c r="FQ394">
        <v>0</v>
      </c>
      <c r="FR394">
        <v>1</v>
      </c>
      <c r="FS394">
        <v>0</v>
      </c>
      <c r="FT394">
        <v>0</v>
      </c>
      <c r="FU394">
        <v>0</v>
      </c>
      <c r="FV394">
        <v>0</v>
      </c>
      <c r="FW394">
        <v>0</v>
      </c>
      <c r="FX394">
        <v>0</v>
      </c>
      <c r="FY394">
        <v>2</v>
      </c>
      <c r="FZ394">
        <v>9</v>
      </c>
      <c r="GA394">
        <v>9</v>
      </c>
      <c r="GB394">
        <v>5</v>
      </c>
      <c r="GC394">
        <v>0</v>
      </c>
      <c r="GD394">
        <v>1</v>
      </c>
      <c r="GE394">
        <v>0</v>
      </c>
      <c r="GF394">
        <v>0</v>
      </c>
      <c r="GG394">
        <v>1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1</v>
      </c>
      <c r="GT394">
        <v>0</v>
      </c>
      <c r="GU394">
        <v>0</v>
      </c>
      <c r="GV394">
        <v>0</v>
      </c>
      <c r="GW394">
        <v>1</v>
      </c>
      <c r="GX394">
        <v>9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 t="s">
        <v>0</v>
      </c>
      <c r="IN394" t="s">
        <v>0</v>
      </c>
      <c r="IO394" t="s">
        <v>0</v>
      </c>
      <c r="IP394" t="s">
        <v>0</v>
      </c>
      <c r="IQ394" t="s">
        <v>0</v>
      </c>
      <c r="IR394" t="s">
        <v>0</v>
      </c>
      <c r="IS394" t="s">
        <v>0</v>
      </c>
      <c r="IT394" t="s">
        <v>0</v>
      </c>
      <c r="IU394" t="s">
        <v>0</v>
      </c>
      <c r="IV394" t="s">
        <v>0</v>
      </c>
      <c r="IW394" t="s">
        <v>0</v>
      </c>
      <c r="IX394" t="s">
        <v>0</v>
      </c>
      <c r="IY394" t="s">
        <v>0</v>
      </c>
      <c r="IZ394" t="s">
        <v>0</v>
      </c>
    </row>
    <row r="395" spans="1:260">
      <c r="A395" t="s">
        <v>836</v>
      </c>
      <c r="B395" t="s">
        <v>827</v>
      </c>
      <c r="C395" t="str">
        <f>"180707"</f>
        <v>180707</v>
      </c>
      <c r="D395" t="s">
        <v>835</v>
      </c>
      <c r="E395">
        <v>5</v>
      </c>
      <c r="F395">
        <v>1979</v>
      </c>
      <c r="G395">
        <v>1510</v>
      </c>
      <c r="H395">
        <v>669</v>
      </c>
      <c r="I395">
        <v>841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841</v>
      </c>
      <c r="T395">
        <v>0</v>
      </c>
      <c r="U395">
        <v>0</v>
      </c>
      <c r="V395">
        <v>841</v>
      </c>
      <c r="W395">
        <v>23</v>
      </c>
      <c r="X395">
        <v>18</v>
      </c>
      <c r="Y395">
        <v>4</v>
      </c>
      <c r="Z395">
        <v>1</v>
      </c>
      <c r="AA395">
        <v>818</v>
      </c>
      <c r="AB395">
        <v>379</v>
      </c>
      <c r="AC395">
        <v>56</v>
      </c>
      <c r="AD395">
        <v>8</v>
      </c>
      <c r="AE395">
        <v>6</v>
      </c>
      <c r="AF395">
        <v>71</v>
      </c>
      <c r="AG395">
        <v>5</v>
      </c>
      <c r="AH395">
        <v>7</v>
      </c>
      <c r="AI395">
        <v>83</v>
      </c>
      <c r="AJ395">
        <v>42</v>
      </c>
      <c r="AK395">
        <v>2</v>
      </c>
      <c r="AL395">
        <v>5</v>
      </c>
      <c r="AM395">
        <v>0</v>
      </c>
      <c r="AN395">
        <v>2</v>
      </c>
      <c r="AO395">
        <v>1</v>
      </c>
      <c r="AP395">
        <v>44</v>
      </c>
      <c r="AQ395">
        <v>3</v>
      </c>
      <c r="AR395">
        <v>1</v>
      </c>
      <c r="AS395">
        <v>0</v>
      </c>
      <c r="AT395">
        <v>1</v>
      </c>
      <c r="AU395">
        <v>3</v>
      </c>
      <c r="AV395">
        <v>4</v>
      </c>
      <c r="AW395">
        <v>30</v>
      </c>
      <c r="AX395">
        <v>5</v>
      </c>
      <c r="AY395">
        <v>379</v>
      </c>
      <c r="AZ395">
        <v>136</v>
      </c>
      <c r="BA395">
        <v>23</v>
      </c>
      <c r="BB395">
        <v>2</v>
      </c>
      <c r="BC395">
        <v>80</v>
      </c>
      <c r="BD395">
        <v>0</v>
      </c>
      <c r="BE395">
        <v>3</v>
      </c>
      <c r="BF395">
        <v>2</v>
      </c>
      <c r="BG395">
        <v>3</v>
      </c>
      <c r="BH395">
        <v>3</v>
      </c>
      <c r="BI395">
        <v>3</v>
      </c>
      <c r="BJ395">
        <v>0</v>
      </c>
      <c r="BK395">
        <v>6</v>
      </c>
      <c r="BL395">
        <v>4</v>
      </c>
      <c r="BM395">
        <v>0</v>
      </c>
      <c r="BN395">
        <v>2</v>
      </c>
      <c r="BO395">
        <v>1</v>
      </c>
      <c r="BP395">
        <v>0</v>
      </c>
      <c r="BQ395">
        <v>1</v>
      </c>
      <c r="BR395">
        <v>1</v>
      </c>
      <c r="BS395">
        <v>0</v>
      </c>
      <c r="BT395">
        <v>0</v>
      </c>
      <c r="BU395">
        <v>2</v>
      </c>
      <c r="BV395">
        <v>0</v>
      </c>
      <c r="BW395">
        <v>136</v>
      </c>
      <c r="BX395">
        <v>24</v>
      </c>
      <c r="BY395">
        <v>6</v>
      </c>
      <c r="BZ395">
        <v>2</v>
      </c>
      <c r="CA395">
        <v>0</v>
      </c>
      <c r="CB395">
        <v>0</v>
      </c>
      <c r="CC395">
        <v>2</v>
      </c>
      <c r="CD395">
        <v>2</v>
      </c>
      <c r="CE395">
        <v>3</v>
      </c>
      <c r="CF395">
        <v>2</v>
      </c>
      <c r="CG395">
        <v>0</v>
      </c>
      <c r="CH395">
        <v>2</v>
      </c>
      <c r="CI395">
        <v>5</v>
      </c>
      <c r="CJ395">
        <v>0</v>
      </c>
      <c r="CK395">
        <v>24</v>
      </c>
      <c r="CL395">
        <v>52</v>
      </c>
      <c r="CM395">
        <v>34</v>
      </c>
      <c r="CN395">
        <v>4</v>
      </c>
      <c r="CO395">
        <v>1</v>
      </c>
      <c r="CP395">
        <v>4</v>
      </c>
      <c r="CQ395">
        <v>0</v>
      </c>
      <c r="CR395">
        <v>4</v>
      </c>
      <c r="CS395">
        <v>1</v>
      </c>
      <c r="CT395">
        <v>0</v>
      </c>
      <c r="CU395">
        <v>1</v>
      </c>
      <c r="CV395">
        <v>0</v>
      </c>
      <c r="CW395">
        <v>1</v>
      </c>
      <c r="CX395">
        <v>1</v>
      </c>
      <c r="CY395">
        <v>0</v>
      </c>
      <c r="CZ395">
        <v>0</v>
      </c>
      <c r="DA395">
        <v>1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52</v>
      </c>
      <c r="DJ395">
        <v>45</v>
      </c>
      <c r="DK395">
        <v>4</v>
      </c>
      <c r="DL395">
        <v>22</v>
      </c>
      <c r="DM395">
        <v>9</v>
      </c>
      <c r="DN395">
        <v>0</v>
      </c>
      <c r="DO395">
        <v>0</v>
      </c>
      <c r="DP395">
        <v>3</v>
      </c>
      <c r="DQ395">
        <v>0</v>
      </c>
      <c r="DR395">
        <v>0</v>
      </c>
      <c r="DS395">
        <v>0</v>
      </c>
      <c r="DT395">
        <v>0</v>
      </c>
      <c r="DU395">
        <v>2</v>
      </c>
      <c r="DV395">
        <v>0</v>
      </c>
      <c r="DW395">
        <v>0</v>
      </c>
      <c r="DX395">
        <v>3</v>
      </c>
      <c r="DY395">
        <v>0</v>
      </c>
      <c r="DZ395">
        <v>1</v>
      </c>
      <c r="EA395">
        <v>1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45</v>
      </c>
      <c r="EH395">
        <v>41</v>
      </c>
      <c r="EI395">
        <v>19</v>
      </c>
      <c r="EJ395">
        <v>7</v>
      </c>
      <c r="EK395">
        <v>1</v>
      </c>
      <c r="EL395">
        <v>2</v>
      </c>
      <c r="EM395">
        <v>0</v>
      </c>
      <c r="EN395">
        <v>0</v>
      </c>
      <c r="EO395">
        <v>0</v>
      </c>
      <c r="EP395">
        <v>2</v>
      </c>
      <c r="EQ395">
        <v>0</v>
      </c>
      <c r="ER395">
        <v>0</v>
      </c>
      <c r="ES395">
        <v>1</v>
      </c>
      <c r="ET395">
        <v>1</v>
      </c>
      <c r="EU395">
        <v>0</v>
      </c>
      <c r="EV395">
        <v>0</v>
      </c>
      <c r="EW395">
        <v>0</v>
      </c>
      <c r="EX395">
        <v>0</v>
      </c>
      <c r="EY395">
        <v>1</v>
      </c>
      <c r="EZ395">
        <v>0</v>
      </c>
      <c r="FA395">
        <v>0</v>
      </c>
      <c r="FB395">
        <v>0</v>
      </c>
      <c r="FC395">
        <v>5</v>
      </c>
      <c r="FD395">
        <v>2</v>
      </c>
      <c r="FE395">
        <v>41</v>
      </c>
      <c r="FF395">
        <v>90</v>
      </c>
      <c r="FG395">
        <v>20</v>
      </c>
      <c r="FH395">
        <v>6</v>
      </c>
      <c r="FI395">
        <v>7</v>
      </c>
      <c r="FJ395">
        <v>1</v>
      </c>
      <c r="FK395">
        <v>0</v>
      </c>
      <c r="FL395">
        <v>4</v>
      </c>
      <c r="FM395">
        <v>1</v>
      </c>
      <c r="FN395">
        <v>13</v>
      </c>
      <c r="FO395">
        <v>5</v>
      </c>
      <c r="FP395">
        <v>0</v>
      </c>
      <c r="FQ395">
        <v>0</v>
      </c>
      <c r="FR395">
        <v>0</v>
      </c>
      <c r="FS395">
        <v>1</v>
      </c>
      <c r="FT395">
        <v>2</v>
      </c>
      <c r="FU395">
        <v>1</v>
      </c>
      <c r="FV395">
        <v>0</v>
      </c>
      <c r="FW395">
        <v>0</v>
      </c>
      <c r="FX395">
        <v>3</v>
      </c>
      <c r="FY395">
        <v>26</v>
      </c>
      <c r="FZ395">
        <v>90</v>
      </c>
      <c r="GA395">
        <v>37</v>
      </c>
      <c r="GB395">
        <v>15</v>
      </c>
      <c r="GC395">
        <v>1</v>
      </c>
      <c r="GD395">
        <v>15</v>
      </c>
      <c r="GE395">
        <v>0</v>
      </c>
      <c r="GF395">
        <v>0</v>
      </c>
      <c r="GG395">
        <v>0</v>
      </c>
      <c r="GH395">
        <v>1</v>
      </c>
      <c r="GI395">
        <v>0</v>
      </c>
      <c r="GJ395">
        <v>1</v>
      </c>
      <c r="GK395">
        <v>0</v>
      </c>
      <c r="GL395">
        <v>0</v>
      </c>
      <c r="GM395">
        <v>0</v>
      </c>
      <c r="GN395">
        <v>0</v>
      </c>
      <c r="GO395">
        <v>1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3</v>
      </c>
      <c r="GW395">
        <v>0</v>
      </c>
      <c r="GX395">
        <v>37</v>
      </c>
      <c r="GY395">
        <v>12</v>
      </c>
      <c r="GZ395">
        <v>2</v>
      </c>
      <c r="HA395">
        <v>0</v>
      </c>
      <c r="HB395">
        <v>1</v>
      </c>
      <c r="HC395">
        <v>0</v>
      </c>
      <c r="HD395">
        <v>0</v>
      </c>
      <c r="HE395">
        <v>0</v>
      </c>
      <c r="HF395">
        <v>4</v>
      </c>
      <c r="HG395">
        <v>1</v>
      </c>
      <c r="HH395">
        <v>0</v>
      </c>
      <c r="HI395">
        <v>2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1</v>
      </c>
      <c r="HS395">
        <v>0</v>
      </c>
      <c r="HT395">
        <v>0</v>
      </c>
      <c r="HU395">
        <v>1</v>
      </c>
      <c r="HV395">
        <v>12</v>
      </c>
      <c r="HW395">
        <v>2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0</v>
      </c>
      <c r="ID395">
        <v>2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2</v>
      </c>
      <c r="IM395" t="s">
        <v>0</v>
      </c>
      <c r="IN395" t="s">
        <v>0</v>
      </c>
      <c r="IO395" t="s">
        <v>0</v>
      </c>
      <c r="IP395" t="s">
        <v>0</v>
      </c>
      <c r="IQ395" t="s">
        <v>0</v>
      </c>
      <c r="IR395" t="s">
        <v>0</v>
      </c>
      <c r="IS395" t="s">
        <v>0</v>
      </c>
      <c r="IT395" t="s">
        <v>0</v>
      </c>
      <c r="IU395" t="s">
        <v>0</v>
      </c>
      <c r="IV395" t="s">
        <v>0</v>
      </c>
      <c r="IW395" t="s">
        <v>0</v>
      </c>
      <c r="IX395" t="s">
        <v>0</v>
      </c>
      <c r="IY395" t="s">
        <v>0</v>
      </c>
      <c r="IZ395" t="s">
        <v>0</v>
      </c>
    </row>
    <row r="396" spans="1:260">
      <c r="A396" t="s">
        <v>834</v>
      </c>
      <c r="B396" t="s">
        <v>827</v>
      </c>
      <c r="C396" t="str">
        <f>"180707"</f>
        <v>180707</v>
      </c>
      <c r="D396" t="s">
        <v>833</v>
      </c>
      <c r="E396">
        <v>6</v>
      </c>
      <c r="F396">
        <v>1819</v>
      </c>
      <c r="G396">
        <v>1570</v>
      </c>
      <c r="H396">
        <v>611</v>
      </c>
      <c r="I396">
        <v>959</v>
      </c>
      <c r="J396">
        <v>0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957</v>
      </c>
      <c r="T396">
        <v>0</v>
      </c>
      <c r="U396">
        <v>0</v>
      </c>
      <c r="V396">
        <v>957</v>
      </c>
      <c r="W396">
        <v>33</v>
      </c>
      <c r="X396">
        <v>18</v>
      </c>
      <c r="Y396">
        <v>12</v>
      </c>
      <c r="Z396">
        <v>3</v>
      </c>
      <c r="AA396">
        <v>924</v>
      </c>
      <c r="AB396">
        <v>477</v>
      </c>
      <c r="AC396">
        <v>111</v>
      </c>
      <c r="AD396">
        <v>9</v>
      </c>
      <c r="AE396">
        <v>7</v>
      </c>
      <c r="AF396">
        <v>105</v>
      </c>
      <c r="AG396">
        <v>13</v>
      </c>
      <c r="AH396">
        <v>1</v>
      </c>
      <c r="AI396">
        <v>132</v>
      </c>
      <c r="AJ396">
        <v>37</v>
      </c>
      <c r="AK396">
        <v>1</v>
      </c>
      <c r="AL396">
        <v>2</v>
      </c>
      <c r="AM396">
        <v>0</v>
      </c>
      <c r="AN396">
        <v>1</v>
      </c>
      <c r="AO396">
        <v>2</v>
      </c>
      <c r="AP396">
        <v>20</v>
      </c>
      <c r="AQ396">
        <v>3</v>
      </c>
      <c r="AR396">
        <v>1</v>
      </c>
      <c r="AS396">
        <v>1</v>
      </c>
      <c r="AT396">
        <v>1</v>
      </c>
      <c r="AU396">
        <v>1</v>
      </c>
      <c r="AV396">
        <v>2</v>
      </c>
      <c r="AW396">
        <v>24</v>
      </c>
      <c r="AX396">
        <v>3</v>
      </c>
      <c r="AY396">
        <v>477</v>
      </c>
      <c r="AZ396">
        <v>232</v>
      </c>
      <c r="BA396">
        <v>12</v>
      </c>
      <c r="BB396">
        <v>5</v>
      </c>
      <c r="BC396">
        <v>198</v>
      </c>
      <c r="BD396">
        <v>1</v>
      </c>
      <c r="BE396">
        <v>2</v>
      </c>
      <c r="BF396">
        <v>1</v>
      </c>
      <c r="BG396">
        <v>1</v>
      </c>
      <c r="BH396">
        <v>2</v>
      </c>
      <c r="BI396">
        <v>0</v>
      </c>
      <c r="BJ396">
        <v>0</v>
      </c>
      <c r="BK396">
        <v>2</v>
      </c>
      <c r="BL396">
        <v>3</v>
      </c>
      <c r="BM396">
        <v>2</v>
      </c>
      <c r="BN396">
        <v>0</v>
      </c>
      <c r="BO396">
        <v>1</v>
      </c>
      <c r="BP396">
        <v>0</v>
      </c>
      <c r="BQ396">
        <v>1</v>
      </c>
      <c r="BR396">
        <v>0</v>
      </c>
      <c r="BS396">
        <v>0</v>
      </c>
      <c r="BT396">
        <v>0</v>
      </c>
      <c r="BU396">
        <v>0</v>
      </c>
      <c r="BV396">
        <v>1</v>
      </c>
      <c r="BW396">
        <v>232</v>
      </c>
      <c r="BX396">
        <v>15</v>
      </c>
      <c r="BY396">
        <v>7</v>
      </c>
      <c r="BZ396">
        <v>2</v>
      </c>
      <c r="CA396">
        <v>0</v>
      </c>
      <c r="CB396">
        <v>1</v>
      </c>
      <c r="CC396">
        <v>1</v>
      </c>
      <c r="CD396">
        <v>1</v>
      </c>
      <c r="CE396">
        <v>1</v>
      </c>
      <c r="CF396">
        <v>0</v>
      </c>
      <c r="CG396">
        <v>0</v>
      </c>
      <c r="CH396">
        <v>0</v>
      </c>
      <c r="CI396">
        <v>1</v>
      </c>
      <c r="CJ396">
        <v>1</v>
      </c>
      <c r="CK396">
        <v>15</v>
      </c>
      <c r="CL396">
        <v>46</v>
      </c>
      <c r="CM396">
        <v>25</v>
      </c>
      <c r="CN396">
        <v>0</v>
      </c>
      <c r="CO396">
        <v>10</v>
      </c>
      <c r="CP396">
        <v>5</v>
      </c>
      <c r="CQ396">
        <v>0</v>
      </c>
      <c r="CR396">
        <v>0</v>
      </c>
      <c r="CS396">
        <v>1</v>
      </c>
      <c r="CT396">
        <v>1</v>
      </c>
      <c r="CU396">
        <v>0</v>
      </c>
      <c r="CV396">
        <v>0</v>
      </c>
      <c r="CW396">
        <v>0</v>
      </c>
      <c r="CX396">
        <v>0</v>
      </c>
      <c r="CY396">
        <v>1</v>
      </c>
      <c r="CZ396">
        <v>0</v>
      </c>
      <c r="DA396">
        <v>0</v>
      </c>
      <c r="DB396">
        <v>0</v>
      </c>
      <c r="DC396">
        <v>2</v>
      </c>
      <c r="DD396">
        <v>0</v>
      </c>
      <c r="DE396">
        <v>0</v>
      </c>
      <c r="DF396">
        <v>0</v>
      </c>
      <c r="DG396">
        <v>0</v>
      </c>
      <c r="DH396">
        <v>1</v>
      </c>
      <c r="DI396">
        <v>46</v>
      </c>
      <c r="DJ396">
        <v>23</v>
      </c>
      <c r="DK396">
        <v>2</v>
      </c>
      <c r="DL396">
        <v>18</v>
      </c>
      <c r="DM396">
        <v>0</v>
      </c>
      <c r="DN396">
        <v>1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2</v>
      </c>
      <c r="EE396">
        <v>0</v>
      </c>
      <c r="EF396">
        <v>0</v>
      </c>
      <c r="EG396">
        <v>23</v>
      </c>
      <c r="EH396">
        <v>17</v>
      </c>
      <c r="EI396">
        <v>9</v>
      </c>
      <c r="EJ396">
        <v>4</v>
      </c>
      <c r="EK396">
        <v>0</v>
      </c>
      <c r="EL396">
        <v>0</v>
      </c>
      <c r="EM396">
        <v>0</v>
      </c>
      <c r="EN396">
        <v>0</v>
      </c>
      <c r="EO396">
        <v>1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1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1</v>
      </c>
      <c r="FD396">
        <v>1</v>
      </c>
      <c r="FE396">
        <v>17</v>
      </c>
      <c r="FF396">
        <v>82</v>
      </c>
      <c r="FG396">
        <v>36</v>
      </c>
      <c r="FH396">
        <v>4</v>
      </c>
      <c r="FI396">
        <v>4</v>
      </c>
      <c r="FJ396">
        <v>1</v>
      </c>
      <c r="FK396">
        <v>1</v>
      </c>
      <c r="FL396">
        <v>6</v>
      </c>
      <c r="FM396">
        <v>2</v>
      </c>
      <c r="FN396">
        <v>6</v>
      </c>
      <c r="FO396">
        <v>5</v>
      </c>
      <c r="FP396">
        <v>0</v>
      </c>
      <c r="FQ396">
        <v>2</v>
      </c>
      <c r="FR396">
        <v>3</v>
      </c>
      <c r="FS396">
        <v>0</v>
      </c>
      <c r="FT396">
        <v>2</v>
      </c>
      <c r="FU396">
        <v>0</v>
      </c>
      <c r="FV396">
        <v>0</v>
      </c>
      <c r="FW396">
        <v>0</v>
      </c>
      <c r="FX396">
        <v>1</v>
      </c>
      <c r="FY396">
        <v>9</v>
      </c>
      <c r="FZ396">
        <v>82</v>
      </c>
      <c r="GA396">
        <v>22</v>
      </c>
      <c r="GB396">
        <v>11</v>
      </c>
      <c r="GC396">
        <v>1</v>
      </c>
      <c r="GD396">
        <v>4</v>
      </c>
      <c r="GE396">
        <v>0</v>
      </c>
      <c r="GF396">
        <v>0</v>
      </c>
      <c r="GG396">
        <v>1</v>
      </c>
      <c r="GH396">
        <v>0</v>
      </c>
      <c r="GI396">
        <v>0</v>
      </c>
      <c r="GJ396">
        <v>0</v>
      </c>
      <c r="GK396">
        <v>0</v>
      </c>
      <c r="GL396">
        <v>2</v>
      </c>
      <c r="GM396">
        <v>0</v>
      </c>
      <c r="GN396">
        <v>0</v>
      </c>
      <c r="GO396">
        <v>0</v>
      </c>
      <c r="GP396">
        <v>1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2</v>
      </c>
      <c r="GW396">
        <v>0</v>
      </c>
      <c r="GX396">
        <v>22</v>
      </c>
      <c r="GY396">
        <v>5</v>
      </c>
      <c r="GZ396">
        <v>3</v>
      </c>
      <c r="HA396">
        <v>0</v>
      </c>
      <c r="HB396">
        <v>1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1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0</v>
      </c>
      <c r="HV396">
        <v>5</v>
      </c>
      <c r="HW396">
        <v>5</v>
      </c>
      <c r="HX396">
        <v>4</v>
      </c>
      <c r="HY396">
        <v>0</v>
      </c>
      <c r="HZ396">
        <v>1</v>
      </c>
      <c r="IA396">
        <v>0</v>
      </c>
      <c r="IB396">
        <v>0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5</v>
      </c>
      <c r="IM396" t="s">
        <v>0</v>
      </c>
      <c r="IN396" t="s">
        <v>0</v>
      </c>
      <c r="IO396" t="s">
        <v>0</v>
      </c>
      <c r="IP396" t="s">
        <v>0</v>
      </c>
      <c r="IQ396" t="s">
        <v>0</v>
      </c>
      <c r="IR396" t="s">
        <v>0</v>
      </c>
      <c r="IS396" t="s">
        <v>0</v>
      </c>
      <c r="IT396" t="s">
        <v>0</v>
      </c>
      <c r="IU396" t="s">
        <v>0</v>
      </c>
      <c r="IV396" t="s">
        <v>0</v>
      </c>
      <c r="IW396" t="s">
        <v>0</v>
      </c>
      <c r="IX396" t="s">
        <v>0</v>
      </c>
      <c r="IY396" t="s">
        <v>0</v>
      </c>
      <c r="IZ396" t="s">
        <v>0</v>
      </c>
    </row>
    <row r="397" spans="1:260">
      <c r="A397" t="s">
        <v>832</v>
      </c>
      <c r="B397" t="s">
        <v>827</v>
      </c>
      <c r="C397" t="str">
        <f>"180707"</f>
        <v>180707</v>
      </c>
      <c r="D397" t="s">
        <v>831</v>
      </c>
      <c r="E397">
        <v>7</v>
      </c>
      <c r="F397">
        <v>547</v>
      </c>
      <c r="G397">
        <v>430</v>
      </c>
      <c r="H397">
        <v>111</v>
      </c>
      <c r="I397">
        <v>319</v>
      </c>
      <c r="J397">
        <v>0</v>
      </c>
      <c r="K397">
        <v>2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319</v>
      </c>
      <c r="T397">
        <v>0</v>
      </c>
      <c r="U397">
        <v>0</v>
      </c>
      <c r="V397">
        <v>319</v>
      </c>
      <c r="W397">
        <v>15</v>
      </c>
      <c r="X397">
        <v>8</v>
      </c>
      <c r="Y397">
        <v>5</v>
      </c>
      <c r="Z397">
        <v>2</v>
      </c>
      <c r="AA397">
        <v>304</v>
      </c>
      <c r="AB397">
        <v>175</v>
      </c>
      <c r="AC397">
        <v>33</v>
      </c>
      <c r="AD397">
        <v>1</v>
      </c>
      <c r="AE397">
        <v>3</v>
      </c>
      <c r="AF397">
        <v>62</v>
      </c>
      <c r="AG397">
        <v>2</v>
      </c>
      <c r="AH397">
        <v>3</v>
      </c>
      <c r="AI397">
        <v>32</v>
      </c>
      <c r="AJ397">
        <v>19</v>
      </c>
      <c r="AK397">
        <v>2</v>
      </c>
      <c r="AL397">
        <v>3</v>
      </c>
      <c r="AM397">
        <v>0</v>
      </c>
      <c r="AN397">
        <v>0</v>
      </c>
      <c r="AO397">
        <v>0</v>
      </c>
      <c r="AP397">
        <v>6</v>
      </c>
      <c r="AQ397">
        <v>1</v>
      </c>
      <c r="AR397">
        <v>0</v>
      </c>
      <c r="AS397">
        <v>0</v>
      </c>
      <c r="AT397">
        <v>0</v>
      </c>
      <c r="AU397">
        <v>0</v>
      </c>
      <c r="AV397">
        <v>2</v>
      </c>
      <c r="AW397">
        <v>5</v>
      </c>
      <c r="AX397">
        <v>1</v>
      </c>
      <c r="AY397">
        <v>175</v>
      </c>
      <c r="AZ397">
        <v>46</v>
      </c>
      <c r="BA397">
        <v>8</v>
      </c>
      <c r="BB397">
        <v>3</v>
      </c>
      <c r="BC397">
        <v>32</v>
      </c>
      <c r="BD397">
        <v>1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2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46</v>
      </c>
      <c r="BX397">
        <v>2</v>
      </c>
      <c r="BY397">
        <v>1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1</v>
      </c>
      <c r="CI397">
        <v>0</v>
      </c>
      <c r="CJ397">
        <v>0</v>
      </c>
      <c r="CK397">
        <v>2</v>
      </c>
      <c r="CL397">
        <v>13</v>
      </c>
      <c r="CM397">
        <v>7</v>
      </c>
      <c r="CN397">
        <v>0</v>
      </c>
      <c r="CO397">
        <v>1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3</v>
      </c>
      <c r="DD397">
        <v>0</v>
      </c>
      <c r="DE397">
        <v>0</v>
      </c>
      <c r="DF397">
        <v>0</v>
      </c>
      <c r="DG397">
        <v>2</v>
      </c>
      <c r="DH397">
        <v>0</v>
      </c>
      <c r="DI397">
        <v>13</v>
      </c>
      <c r="DJ397">
        <v>14</v>
      </c>
      <c r="DK397">
        <v>0</v>
      </c>
      <c r="DL397">
        <v>5</v>
      </c>
      <c r="DM397">
        <v>2</v>
      </c>
      <c r="DN397">
        <v>1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2</v>
      </c>
      <c r="DV397">
        <v>0</v>
      </c>
      <c r="DW397">
        <v>0</v>
      </c>
      <c r="DX397">
        <v>2</v>
      </c>
      <c r="DY397">
        <v>2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14</v>
      </c>
      <c r="EH397">
        <v>8</v>
      </c>
      <c r="EI397">
        <v>5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1</v>
      </c>
      <c r="EQ397">
        <v>0</v>
      </c>
      <c r="ER397">
        <v>0</v>
      </c>
      <c r="ES397">
        <v>0</v>
      </c>
      <c r="ET397">
        <v>1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1</v>
      </c>
      <c r="FD397">
        <v>0</v>
      </c>
      <c r="FE397">
        <v>8</v>
      </c>
      <c r="FF397">
        <v>34</v>
      </c>
      <c r="FG397">
        <v>13</v>
      </c>
      <c r="FH397">
        <v>5</v>
      </c>
      <c r="FI397">
        <v>2</v>
      </c>
      <c r="FJ397">
        <v>0</v>
      </c>
      <c r="FK397">
        <v>0</v>
      </c>
      <c r="FL397">
        <v>3</v>
      </c>
      <c r="FM397">
        <v>0</v>
      </c>
      <c r="FN397">
        <v>2</v>
      </c>
      <c r="FO397">
        <v>1</v>
      </c>
      <c r="FP397">
        <v>0</v>
      </c>
      <c r="FQ397">
        <v>2</v>
      </c>
      <c r="FR397">
        <v>0</v>
      </c>
      <c r="FS397">
        <v>1</v>
      </c>
      <c r="FT397">
        <v>0</v>
      </c>
      <c r="FU397">
        <v>0</v>
      </c>
      <c r="FV397">
        <v>0</v>
      </c>
      <c r="FW397">
        <v>0</v>
      </c>
      <c r="FX397">
        <v>2</v>
      </c>
      <c r="FY397">
        <v>3</v>
      </c>
      <c r="FZ397">
        <v>34</v>
      </c>
      <c r="GA397">
        <v>6</v>
      </c>
      <c r="GB397">
        <v>1</v>
      </c>
      <c r="GC397">
        <v>0</v>
      </c>
      <c r="GD397">
        <v>4</v>
      </c>
      <c r="GE397">
        <v>0</v>
      </c>
      <c r="GF397">
        <v>1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6</v>
      </c>
      <c r="GY397">
        <v>4</v>
      </c>
      <c r="GZ397">
        <v>1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1</v>
      </c>
      <c r="HI397">
        <v>0</v>
      </c>
      <c r="HJ397">
        <v>2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4</v>
      </c>
      <c r="HW397">
        <v>2</v>
      </c>
      <c r="HX397">
        <v>1</v>
      </c>
      <c r="HY397">
        <v>0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1</v>
      </c>
      <c r="IL397">
        <v>2</v>
      </c>
      <c r="IM397" t="s">
        <v>0</v>
      </c>
      <c r="IN397" t="s">
        <v>0</v>
      </c>
      <c r="IO397" t="s">
        <v>0</v>
      </c>
      <c r="IP397" t="s">
        <v>0</v>
      </c>
      <c r="IQ397" t="s">
        <v>0</v>
      </c>
      <c r="IR397" t="s">
        <v>0</v>
      </c>
      <c r="IS397" t="s">
        <v>0</v>
      </c>
      <c r="IT397" t="s">
        <v>0</v>
      </c>
      <c r="IU397" t="s">
        <v>0</v>
      </c>
      <c r="IV397" t="s">
        <v>0</v>
      </c>
      <c r="IW397" t="s">
        <v>0</v>
      </c>
      <c r="IX397" t="s">
        <v>0</v>
      </c>
      <c r="IY397" t="s">
        <v>0</v>
      </c>
      <c r="IZ397" t="s">
        <v>0</v>
      </c>
    </row>
    <row r="398" spans="1:260">
      <c r="A398" t="s">
        <v>830</v>
      </c>
      <c r="B398" t="s">
        <v>827</v>
      </c>
      <c r="C398" t="str">
        <f>"180707"</f>
        <v>180707</v>
      </c>
      <c r="D398" t="s">
        <v>829</v>
      </c>
      <c r="E398">
        <v>8</v>
      </c>
      <c r="F398">
        <v>968</v>
      </c>
      <c r="G398">
        <v>750</v>
      </c>
      <c r="H398">
        <v>228</v>
      </c>
      <c r="I398">
        <v>522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522</v>
      </c>
      <c r="T398">
        <v>0</v>
      </c>
      <c r="U398">
        <v>0</v>
      </c>
      <c r="V398">
        <v>522</v>
      </c>
      <c r="W398">
        <v>14</v>
      </c>
      <c r="X398">
        <v>8</v>
      </c>
      <c r="Y398">
        <v>5</v>
      </c>
      <c r="Z398">
        <v>1</v>
      </c>
      <c r="AA398">
        <v>508</v>
      </c>
      <c r="AB398">
        <v>269</v>
      </c>
      <c r="AC398">
        <v>39</v>
      </c>
      <c r="AD398">
        <v>2</v>
      </c>
      <c r="AE398">
        <v>4</v>
      </c>
      <c r="AF398">
        <v>67</v>
      </c>
      <c r="AG398">
        <v>2</v>
      </c>
      <c r="AH398">
        <v>1</v>
      </c>
      <c r="AI398">
        <v>65</v>
      </c>
      <c r="AJ398">
        <v>32</v>
      </c>
      <c r="AK398">
        <v>1</v>
      </c>
      <c r="AL398">
        <v>5</v>
      </c>
      <c r="AM398">
        <v>1</v>
      </c>
      <c r="AN398">
        <v>1</v>
      </c>
      <c r="AO398">
        <v>0</v>
      </c>
      <c r="AP398">
        <v>15</v>
      </c>
      <c r="AQ398">
        <v>5</v>
      </c>
      <c r="AR398">
        <v>0</v>
      </c>
      <c r="AS398">
        <v>1</v>
      </c>
      <c r="AT398">
        <v>1</v>
      </c>
      <c r="AU398">
        <v>3</v>
      </c>
      <c r="AV398">
        <v>0</v>
      </c>
      <c r="AW398">
        <v>22</v>
      </c>
      <c r="AX398">
        <v>2</v>
      </c>
      <c r="AY398">
        <v>269</v>
      </c>
      <c r="AZ398">
        <v>72</v>
      </c>
      <c r="BA398">
        <v>17</v>
      </c>
      <c r="BB398">
        <v>0</v>
      </c>
      <c r="BC398">
        <v>38</v>
      </c>
      <c r="BD398">
        <v>1</v>
      </c>
      <c r="BE398">
        <v>0</v>
      </c>
      <c r="BF398">
        <v>0</v>
      </c>
      <c r="BG398">
        <v>2</v>
      </c>
      <c r="BH398">
        <v>0</v>
      </c>
      <c r="BI398">
        <v>1</v>
      </c>
      <c r="BJ398">
        <v>2</v>
      </c>
      <c r="BK398">
        <v>6</v>
      </c>
      <c r="BL398">
        <v>1</v>
      </c>
      <c r="BM398">
        <v>0</v>
      </c>
      <c r="BN398">
        <v>1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2</v>
      </c>
      <c r="BV398">
        <v>0</v>
      </c>
      <c r="BW398">
        <v>72</v>
      </c>
      <c r="BX398">
        <v>14</v>
      </c>
      <c r="BY398">
        <v>8</v>
      </c>
      <c r="BZ398">
        <v>1</v>
      </c>
      <c r="CA398">
        <v>0</v>
      </c>
      <c r="CB398">
        <v>1</v>
      </c>
      <c r="CC398">
        <v>1</v>
      </c>
      <c r="CD398">
        <v>0</v>
      </c>
      <c r="CE398">
        <v>0</v>
      </c>
      <c r="CF398">
        <v>0</v>
      </c>
      <c r="CG398">
        <v>0</v>
      </c>
      <c r="CH398">
        <v>2</v>
      </c>
      <c r="CI398">
        <v>0</v>
      </c>
      <c r="CJ398">
        <v>1</v>
      </c>
      <c r="CK398">
        <v>14</v>
      </c>
      <c r="CL398">
        <v>23</v>
      </c>
      <c r="CM398">
        <v>14</v>
      </c>
      <c r="CN398">
        <v>0</v>
      </c>
      <c r="CO398">
        <v>1</v>
      </c>
      <c r="CP398">
        <v>1</v>
      </c>
      <c r="CQ398">
        <v>1</v>
      </c>
      <c r="CR398">
        <v>1</v>
      </c>
      <c r="CS398">
        <v>1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1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3</v>
      </c>
      <c r="DI398">
        <v>23</v>
      </c>
      <c r="DJ398">
        <v>27</v>
      </c>
      <c r="DK398">
        <v>3</v>
      </c>
      <c r="DL398">
        <v>16</v>
      </c>
      <c r="DM398">
        <v>1</v>
      </c>
      <c r="DN398">
        <v>0</v>
      </c>
      <c r="DO398">
        <v>0</v>
      </c>
      <c r="DP398">
        <v>0</v>
      </c>
      <c r="DQ398">
        <v>0</v>
      </c>
      <c r="DR398">
        <v>1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1</v>
      </c>
      <c r="EA398">
        <v>1</v>
      </c>
      <c r="EB398">
        <v>0</v>
      </c>
      <c r="EC398">
        <v>2</v>
      </c>
      <c r="ED398">
        <v>0</v>
      </c>
      <c r="EE398">
        <v>0</v>
      </c>
      <c r="EF398">
        <v>2</v>
      </c>
      <c r="EG398">
        <v>27</v>
      </c>
      <c r="EH398">
        <v>17</v>
      </c>
      <c r="EI398">
        <v>5</v>
      </c>
      <c r="EJ398">
        <v>3</v>
      </c>
      <c r="EK398">
        <v>0</v>
      </c>
      <c r="EL398">
        <v>0</v>
      </c>
      <c r="EM398">
        <v>1</v>
      </c>
      <c r="EN398">
        <v>0</v>
      </c>
      <c r="EO398">
        <v>1</v>
      </c>
      <c r="EP398">
        <v>1</v>
      </c>
      <c r="EQ398">
        <v>0</v>
      </c>
      <c r="ER398">
        <v>0</v>
      </c>
      <c r="ES398">
        <v>0</v>
      </c>
      <c r="ET398">
        <v>2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4</v>
      </c>
      <c r="FD398">
        <v>0</v>
      </c>
      <c r="FE398">
        <v>17</v>
      </c>
      <c r="FF398">
        <v>61</v>
      </c>
      <c r="FG398">
        <v>18</v>
      </c>
      <c r="FH398">
        <v>3</v>
      </c>
      <c r="FI398">
        <v>0</v>
      </c>
      <c r="FJ398">
        <v>0</v>
      </c>
      <c r="FK398">
        <v>0</v>
      </c>
      <c r="FL398">
        <v>3</v>
      </c>
      <c r="FM398">
        <v>4</v>
      </c>
      <c r="FN398">
        <v>6</v>
      </c>
      <c r="FO398">
        <v>2</v>
      </c>
      <c r="FP398">
        <v>1</v>
      </c>
      <c r="FQ398">
        <v>0</v>
      </c>
      <c r="FR398">
        <v>0</v>
      </c>
      <c r="FS398">
        <v>0</v>
      </c>
      <c r="FT398">
        <v>0</v>
      </c>
      <c r="FU398">
        <v>1</v>
      </c>
      <c r="FV398">
        <v>0</v>
      </c>
      <c r="FW398">
        <v>2</v>
      </c>
      <c r="FX398">
        <v>0</v>
      </c>
      <c r="FY398">
        <v>21</v>
      </c>
      <c r="FZ398">
        <v>61</v>
      </c>
      <c r="GA398">
        <v>18</v>
      </c>
      <c r="GB398">
        <v>8</v>
      </c>
      <c r="GC398">
        <v>0</v>
      </c>
      <c r="GD398">
        <v>4</v>
      </c>
      <c r="GE398">
        <v>0</v>
      </c>
      <c r="GF398">
        <v>0</v>
      </c>
      <c r="GG398">
        <v>1</v>
      </c>
      <c r="GH398">
        <v>0</v>
      </c>
      <c r="GI398">
        <v>0</v>
      </c>
      <c r="GJ398">
        <v>1</v>
      </c>
      <c r="GK398">
        <v>1</v>
      </c>
      <c r="GL398">
        <v>0</v>
      </c>
      <c r="GM398">
        <v>2</v>
      </c>
      <c r="GN398">
        <v>0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1</v>
      </c>
      <c r="GX398">
        <v>18</v>
      </c>
      <c r="GY398">
        <v>7</v>
      </c>
      <c r="GZ398">
        <v>2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1</v>
      </c>
      <c r="HG398">
        <v>0</v>
      </c>
      <c r="HH398">
        <v>0</v>
      </c>
      <c r="HI398">
        <v>1</v>
      </c>
      <c r="HJ398">
        <v>0</v>
      </c>
      <c r="HK398">
        <v>1</v>
      </c>
      <c r="HL398">
        <v>0</v>
      </c>
      <c r="HM398">
        <v>0</v>
      </c>
      <c r="HN398">
        <v>1</v>
      </c>
      <c r="HO398">
        <v>0</v>
      </c>
      <c r="HP398">
        <v>1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7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 t="s">
        <v>0</v>
      </c>
      <c r="IN398" t="s">
        <v>0</v>
      </c>
      <c r="IO398" t="s">
        <v>0</v>
      </c>
      <c r="IP398" t="s">
        <v>0</v>
      </c>
      <c r="IQ398" t="s">
        <v>0</v>
      </c>
      <c r="IR398" t="s">
        <v>0</v>
      </c>
      <c r="IS398" t="s">
        <v>0</v>
      </c>
      <c r="IT398" t="s">
        <v>0</v>
      </c>
      <c r="IU398" t="s">
        <v>0</v>
      </c>
      <c r="IV398" t="s">
        <v>0</v>
      </c>
      <c r="IW398" t="s">
        <v>0</v>
      </c>
      <c r="IX398" t="s">
        <v>0</v>
      </c>
      <c r="IY398" t="s">
        <v>0</v>
      </c>
      <c r="IZ398" t="s">
        <v>0</v>
      </c>
    </row>
    <row r="399" spans="1:260">
      <c r="A399" t="s">
        <v>828</v>
      </c>
      <c r="B399" t="s">
        <v>827</v>
      </c>
      <c r="C399" t="str">
        <f>"180707"</f>
        <v>180707</v>
      </c>
      <c r="D399" t="s">
        <v>826</v>
      </c>
      <c r="E399">
        <v>9</v>
      </c>
      <c r="F399">
        <v>378</v>
      </c>
      <c r="G399">
        <v>290</v>
      </c>
      <c r="H399">
        <v>113</v>
      </c>
      <c r="I399">
        <v>177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177</v>
      </c>
      <c r="T399">
        <v>0</v>
      </c>
      <c r="U399">
        <v>0</v>
      </c>
      <c r="V399">
        <v>177</v>
      </c>
      <c r="W399">
        <v>8</v>
      </c>
      <c r="X399">
        <v>6</v>
      </c>
      <c r="Y399">
        <v>2</v>
      </c>
      <c r="Z399">
        <v>0</v>
      </c>
      <c r="AA399">
        <v>169</v>
      </c>
      <c r="AB399">
        <v>98</v>
      </c>
      <c r="AC399">
        <v>21</v>
      </c>
      <c r="AD399">
        <v>1</v>
      </c>
      <c r="AE399">
        <v>2</v>
      </c>
      <c r="AF399">
        <v>22</v>
      </c>
      <c r="AG399">
        <v>0</v>
      </c>
      <c r="AH399">
        <v>4</v>
      </c>
      <c r="AI399">
        <v>22</v>
      </c>
      <c r="AJ399">
        <v>10</v>
      </c>
      <c r="AK399">
        <v>0</v>
      </c>
      <c r="AL399">
        <v>1</v>
      </c>
      <c r="AM399">
        <v>1</v>
      </c>
      <c r="AN399">
        <v>0</v>
      </c>
      <c r="AO399">
        <v>0</v>
      </c>
      <c r="AP399">
        <v>2</v>
      </c>
      <c r="AQ399">
        <v>1</v>
      </c>
      <c r="AR399">
        <v>0</v>
      </c>
      <c r="AS399">
        <v>0</v>
      </c>
      <c r="AT399">
        <v>0</v>
      </c>
      <c r="AU399">
        <v>2</v>
      </c>
      <c r="AV399">
        <v>4</v>
      </c>
      <c r="AW399">
        <v>5</v>
      </c>
      <c r="AX399">
        <v>0</v>
      </c>
      <c r="AY399">
        <v>98</v>
      </c>
      <c r="AZ399">
        <v>17</v>
      </c>
      <c r="BA399">
        <v>1</v>
      </c>
      <c r="BB399">
        <v>2</v>
      </c>
      <c r="BC399">
        <v>13</v>
      </c>
      <c r="BD399">
        <v>0</v>
      </c>
      <c r="BE399">
        <v>0</v>
      </c>
      <c r="BF399">
        <v>0</v>
      </c>
      <c r="BG399">
        <v>0</v>
      </c>
      <c r="BH399">
        <v>1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17</v>
      </c>
      <c r="BX399">
        <v>4</v>
      </c>
      <c r="BY399">
        <v>0</v>
      </c>
      <c r="BZ399">
        <v>2</v>
      </c>
      <c r="CA399">
        <v>0</v>
      </c>
      <c r="CB399">
        <v>0</v>
      </c>
      <c r="CC399">
        <v>1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1</v>
      </c>
      <c r="CK399">
        <v>4</v>
      </c>
      <c r="CL399">
        <v>9</v>
      </c>
      <c r="CM399">
        <v>6</v>
      </c>
      <c r="CN399">
        <v>1</v>
      </c>
      <c r="CO399">
        <v>0</v>
      </c>
      <c r="CP399">
        <v>1</v>
      </c>
      <c r="CQ399">
        <v>0</v>
      </c>
      <c r="CR399">
        <v>0</v>
      </c>
      <c r="CS399">
        <v>0</v>
      </c>
      <c r="CT399">
        <v>0</v>
      </c>
      <c r="CU399">
        <v>1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9</v>
      </c>
      <c r="DJ399">
        <v>10</v>
      </c>
      <c r="DK399">
        <v>1</v>
      </c>
      <c r="DL399">
        <v>8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1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10</v>
      </c>
      <c r="EH399">
        <v>7</v>
      </c>
      <c r="EI399">
        <v>4</v>
      </c>
      <c r="EJ399">
        <v>1</v>
      </c>
      <c r="EK399">
        <v>1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1</v>
      </c>
      <c r="FD399">
        <v>0</v>
      </c>
      <c r="FE399">
        <v>7</v>
      </c>
      <c r="FF399">
        <v>13</v>
      </c>
      <c r="FG399">
        <v>1</v>
      </c>
      <c r="FH399">
        <v>2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2</v>
      </c>
      <c r="FP399">
        <v>0</v>
      </c>
      <c r="FQ399">
        <v>0</v>
      </c>
      <c r="FR399">
        <v>0</v>
      </c>
      <c r="FS399">
        <v>0</v>
      </c>
      <c r="FT399">
        <v>2</v>
      </c>
      <c r="FU399">
        <v>0</v>
      </c>
      <c r="FV399">
        <v>1</v>
      </c>
      <c r="FW399">
        <v>0</v>
      </c>
      <c r="FX399">
        <v>0</v>
      </c>
      <c r="FY399">
        <v>5</v>
      </c>
      <c r="FZ399">
        <v>13</v>
      </c>
      <c r="GA399">
        <v>6</v>
      </c>
      <c r="GB399">
        <v>5</v>
      </c>
      <c r="GC399">
        <v>0</v>
      </c>
      <c r="GD399">
        <v>0</v>
      </c>
      <c r="GE399">
        <v>0</v>
      </c>
      <c r="GF399">
        <v>1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6</v>
      </c>
      <c r="GY399">
        <v>4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1</v>
      </c>
      <c r="HG399">
        <v>0</v>
      </c>
      <c r="HH399">
        <v>0</v>
      </c>
      <c r="HI399">
        <v>0</v>
      </c>
      <c r="HJ399">
        <v>0</v>
      </c>
      <c r="HK399">
        <v>1</v>
      </c>
      <c r="HL399">
        <v>0</v>
      </c>
      <c r="HM399">
        <v>0</v>
      </c>
      <c r="HN399">
        <v>1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1</v>
      </c>
      <c r="HV399">
        <v>4</v>
      </c>
      <c r="HW399">
        <v>1</v>
      </c>
      <c r="HX399">
        <v>0</v>
      </c>
      <c r="HY399">
        <v>0</v>
      </c>
      <c r="HZ399">
        <v>1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1</v>
      </c>
      <c r="IM399" t="s">
        <v>0</v>
      </c>
      <c r="IN399" t="s">
        <v>0</v>
      </c>
      <c r="IO399" t="s">
        <v>0</v>
      </c>
      <c r="IP399" t="s">
        <v>0</v>
      </c>
      <c r="IQ399" t="s">
        <v>0</v>
      </c>
      <c r="IR399" t="s">
        <v>0</v>
      </c>
      <c r="IS399" t="s">
        <v>0</v>
      </c>
      <c r="IT399" t="s">
        <v>0</v>
      </c>
      <c r="IU399" t="s">
        <v>0</v>
      </c>
      <c r="IV399" t="s">
        <v>0</v>
      </c>
      <c r="IW399" t="s">
        <v>0</v>
      </c>
      <c r="IX399" t="s">
        <v>0</v>
      </c>
      <c r="IY399" t="s">
        <v>0</v>
      </c>
      <c r="IZ399" t="s">
        <v>0</v>
      </c>
    </row>
    <row r="400" spans="1:260">
      <c r="A400" t="s">
        <v>825</v>
      </c>
      <c r="B400" t="s">
        <v>795</v>
      </c>
      <c r="C400" t="str">
        <f>"180708"</f>
        <v>180708</v>
      </c>
      <c r="D400" t="s">
        <v>184</v>
      </c>
      <c r="E400">
        <v>1</v>
      </c>
      <c r="F400">
        <v>2107</v>
      </c>
      <c r="G400">
        <v>1600</v>
      </c>
      <c r="H400">
        <v>416</v>
      </c>
      <c r="I400">
        <v>1184</v>
      </c>
      <c r="J400">
        <v>2</v>
      </c>
      <c r="K400">
        <v>10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1184</v>
      </c>
      <c r="T400">
        <v>0</v>
      </c>
      <c r="U400">
        <v>0</v>
      </c>
      <c r="V400">
        <v>1184</v>
      </c>
      <c r="W400">
        <v>26</v>
      </c>
      <c r="X400">
        <v>14</v>
      </c>
      <c r="Y400">
        <v>12</v>
      </c>
      <c r="Z400">
        <v>0</v>
      </c>
      <c r="AA400">
        <v>1158</v>
      </c>
      <c r="AB400">
        <v>613</v>
      </c>
      <c r="AC400">
        <v>90</v>
      </c>
      <c r="AD400">
        <v>10</v>
      </c>
      <c r="AE400">
        <v>7</v>
      </c>
      <c r="AF400">
        <v>193</v>
      </c>
      <c r="AG400">
        <v>8</v>
      </c>
      <c r="AH400">
        <v>3</v>
      </c>
      <c r="AI400">
        <v>141</v>
      </c>
      <c r="AJ400">
        <v>90</v>
      </c>
      <c r="AK400">
        <v>1</v>
      </c>
      <c r="AL400">
        <v>6</v>
      </c>
      <c r="AM400">
        <v>2</v>
      </c>
      <c r="AN400">
        <v>0</v>
      </c>
      <c r="AO400">
        <v>1</v>
      </c>
      <c r="AP400">
        <v>4</v>
      </c>
      <c r="AQ400">
        <v>6</v>
      </c>
      <c r="AR400">
        <v>0</v>
      </c>
      <c r="AS400">
        <v>0</v>
      </c>
      <c r="AT400">
        <v>6</v>
      </c>
      <c r="AU400">
        <v>2</v>
      </c>
      <c r="AV400">
        <v>2</v>
      </c>
      <c r="AW400">
        <v>33</v>
      </c>
      <c r="AX400">
        <v>8</v>
      </c>
      <c r="AY400">
        <v>613</v>
      </c>
      <c r="AZ400">
        <v>165</v>
      </c>
      <c r="BA400">
        <v>40</v>
      </c>
      <c r="BB400">
        <v>11</v>
      </c>
      <c r="BC400">
        <v>41</v>
      </c>
      <c r="BD400">
        <v>3</v>
      </c>
      <c r="BE400">
        <v>3</v>
      </c>
      <c r="BF400">
        <v>1</v>
      </c>
      <c r="BG400">
        <v>0</v>
      </c>
      <c r="BH400">
        <v>2</v>
      </c>
      <c r="BI400">
        <v>0</v>
      </c>
      <c r="BJ400">
        <v>0</v>
      </c>
      <c r="BK400">
        <v>9</v>
      </c>
      <c r="BL400">
        <v>2</v>
      </c>
      <c r="BM400">
        <v>1</v>
      </c>
      <c r="BN400">
        <v>35</v>
      </c>
      <c r="BO400">
        <v>1</v>
      </c>
      <c r="BP400">
        <v>5</v>
      </c>
      <c r="BQ400">
        <v>1</v>
      </c>
      <c r="BR400">
        <v>0</v>
      </c>
      <c r="BS400">
        <v>0</v>
      </c>
      <c r="BT400">
        <v>1</v>
      </c>
      <c r="BU400">
        <v>7</v>
      </c>
      <c r="BV400">
        <v>2</v>
      </c>
      <c r="BW400">
        <v>165</v>
      </c>
      <c r="BX400">
        <v>19</v>
      </c>
      <c r="BY400">
        <v>7</v>
      </c>
      <c r="BZ400">
        <v>0</v>
      </c>
      <c r="CA400">
        <v>3</v>
      </c>
      <c r="CB400">
        <v>1</v>
      </c>
      <c r="CC400">
        <v>3</v>
      </c>
      <c r="CD400">
        <v>0</v>
      </c>
      <c r="CE400">
        <v>3</v>
      </c>
      <c r="CF400">
        <v>1</v>
      </c>
      <c r="CG400">
        <v>0</v>
      </c>
      <c r="CH400">
        <v>1</v>
      </c>
      <c r="CI400">
        <v>0</v>
      </c>
      <c r="CJ400">
        <v>0</v>
      </c>
      <c r="CK400">
        <v>19</v>
      </c>
      <c r="CL400">
        <v>74</v>
      </c>
      <c r="CM400">
        <v>42</v>
      </c>
      <c r="CN400">
        <v>2</v>
      </c>
      <c r="CO400">
        <v>0</v>
      </c>
      <c r="CP400">
        <v>7</v>
      </c>
      <c r="CQ400">
        <v>0</v>
      </c>
      <c r="CR400">
        <v>2</v>
      </c>
      <c r="CS400">
        <v>1</v>
      </c>
      <c r="CT400">
        <v>2</v>
      </c>
      <c r="CU400">
        <v>1</v>
      </c>
      <c r="CV400">
        <v>0</v>
      </c>
      <c r="CW400">
        <v>1</v>
      </c>
      <c r="CX400">
        <v>0</v>
      </c>
      <c r="CY400">
        <v>0</v>
      </c>
      <c r="CZ400">
        <v>0</v>
      </c>
      <c r="DA400">
        <v>2</v>
      </c>
      <c r="DB400">
        <v>2</v>
      </c>
      <c r="DC400">
        <v>2</v>
      </c>
      <c r="DD400">
        <v>0</v>
      </c>
      <c r="DE400">
        <v>2</v>
      </c>
      <c r="DF400">
        <v>1</v>
      </c>
      <c r="DG400">
        <v>2</v>
      </c>
      <c r="DH400">
        <v>5</v>
      </c>
      <c r="DI400">
        <v>74</v>
      </c>
      <c r="DJ400">
        <v>51</v>
      </c>
      <c r="DK400">
        <v>4</v>
      </c>
      <c r="DL400">
        <v>33</v>
      </c>
      <c r="DM400">
        <v>8</v>
      </c>
      <c r="DN400">
        <v>1</v>
      </c>
      <c r="DO400">
        <v>1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2</v>
      </c>
      <c r="EA400">
        <v>2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51</v>
      </c>
      <c r="EH400">
        <v>51</v>
      </c>
      <c r="EI400">
        <v>19</v>
      </c>
      <c r="EJ400">
        <v>24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1</v>
      </c>
      <c r="ET400">
        <v>2</v>
      </c>
      <c r="EU400">
        <v>1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2</v>
      </c>
      <c r="FD400">
        <v>2</v>
      </c>
      <c r="FE400">
        <v>51</v>
      </c>
      <c r="FF400">
        <v>93</v>
      </c>
      <c r="FG400">
        <v>27</v>
      </c>
      <c r="FH400">
        <v>10</v>
      </c>
      <c r="FI400">
        <v>5</v>
      </c>
      <c r="FJ400">
        <v>2</v>
      </c>
      <c r="FK400">
        <v>4</v>
      </c>
      <c r="FL400">
        <v>3</v>
      </c>
      <c r="FM400">
        <v>3</v>
      </c>
      <c r="FN400">
        <v>8</v>
      </c>
      <c r="FO400">
        <v>8</v>
      </c>
      <c r="FP400">
        <v>2</v>
      </c>
      <c r="FQ400">
        <v>3</v>
      </c>
      <c r="FR400">
        <v>1</v>
      </c>
      <c r="FS400">
        <v>1</v>
      </c>
      <c r="FT400">
        <v>1</v>
      </c>
      <c r="FU400">
        <v>1</v>
      </c>
      <c r="FV400">
        <v>2</v>
      </c>
      <c r="FW400">
        <v>0</v>
      </c>
      <c r="FX400">
        <v>5</v>
      </c>
      <c r="FY400">
        <v>7</v>
      </c>
      <c r="FZ400">
        <v>93</v>
      </c>
      <c r="GA400">
        <v>78</v>
      </c>
      <c r="GB400">
        <v>17</v>
      </c>
      <c r="GC400">
        <v>1</v>
      </c>
      <c r="GD400">
        <v>6</v>
      </c>
      <c r="GE400">
        <v>3</v>
      </c>
      <c r="GF400">
        <v>2</v>
      </c>
      <c r="GG400">
        <v>2</v>
      </c>
      <c r="GH400">
        <v>2</v>
      </c>
      <c r="GI400">
        <v>0</v>
      </c>
      <c r="GJ400">
        <v>0</v>
      </c>
      <c r="GK400">
        <v>0</v>
      </c>
      <c r="GL400">
        <v>1</v>
      </c>
      <c r="GM400">
        <v>0</v>
      </c>
      <c r="GN400">
        <v>1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1</v>
      </c>
      <c r="GU400">
        <v>1</v>
      </c>
      <c r="GV400">
        <v>40</v>
      </c>
      <c r="GW400">
        <v>1</v>
      </c>
      <c r="GX400">
        <v>78</v>
      </c>
      <c r="GY400">
        <v>9</v>
      </c>
      <c r="GZ400">
        <v>3</v>
      </c>
      <c r="HA400">
        <v>0</v>
      </c>
      <c r="HB400">
        <v>1</v>
      </c>
      <c r="HC400">
        <v>0</v>
      </c>
      <c r="HD400">
        <v>0</v>
      </c>
      <c r="HE400">
        <v>0</v>
      </c>
      <c r="HF400">
        <v>1</v>
      </c>
      <c r="HG400">
        <v>0</v>
      </c>
      <c r="HH400">
        <v>1</v>
      </c>
      <c r="HI400">
        <v>0</v>
      </c>
      <c r="HJ400">
        <v>1</v>
      </c>
      <c r="HK400">
        <v>2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0</v>
      </c>
      <c r="HV400">
        <v>9</v>
      </c>
      <c r="HW400">
        <v>5</v>
      </c>
      <c r="HX400">
        <v>4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1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5</v>
      </c>
      <c r="IM400" t="s">
        <v>0</v>
      </c>
      <c r="IN400" t="s">
        <v>0</v>
      </c>
      <c r="IO400" t="s">
        <v>0</v>
      </c>
      <c r="IP400" t="s">
        <v>0</v>
      </c>
      <c r="IQ400" t="s">
        <v>0</v>
      </c>
      <c r="IR400" t="s">
        <v>0</v>
      </c>
      <c r="IS400" t="s">
        <v>0</v>
      </c>
      <c r="IT400" t="s">
        <v>0</v>
      </c>
      <c r="IU400" t="s">
        <v>0</v>
      </c>
      <c r="IV400" t="s">
        <v>0</v>
      </c>
      <c r="IW400" t="s">
        <v>0</v>
      </c>
      <c r="IX400" t="s">
        <v>0</v>
      </c>
      <c r="IY400" t="s">
        <v>0</v>
      </c>
      <c r="IZ400" t="s">
        <v>0</v>
      </c>
    </row>
    <row r="401" spans="1:260">
      <c r="A401" t="s">
        <v>824</v>
      </c>
      <c r="B401" t="s">
        <v>795</v>
      </c>
      <c r="C401" t="str">
        <f>"180708"</f>
        <v>180708</v>
      </c>
      <c r="D401" t="s">
        <v>823</v>
      </c>
      <c r="E401">
        <v>2</v>
      </c>
      <c r="F401">
        <v>909</v>
      </c>
      <c r="G401">
        <v>680</v>
      </c>
      <c r="H401">
        <v>159</v>
      </c>
      <c r="I401">
        <v>521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521</v>
      </c>
      <c r="T401">
        <v>0</v>
      </c>
      <c r="U401">
        <v>0</v>
      </c>
      <c r="V401">
        <v>521</v>
      </c>
      <c r="W401">
        <v>11</v>
      </c>
      <c r="X401">
        <v>8</v>
      </c>
      <c r="Y401">
        <v>3</v>
      </c>
      <c r="Z401">
        <v>0</v>
      </c>
      <c r="AA401">
        <v>510</v>
      </c>
      <c r="AB401">
        <v>314</v>
      </c>
      <c r="AC401">
        <v>48</v>
      </c>
      <c r="AD401">
        <v>1</v>
      </c>
      <c r="AE401">
        <v>2</v>
      </c>
      <c r="AF401">
        <v>109</v>
      </c>
      <c r="AG401">
        <v>4</v>
      </c>
      <c r="AH401">
        <v>1</v>
      </c>
      <c r="AI401">
        <v>67</v>
      </c>
      <c r="AJ401">
        <v>47</v>
      </c>
      <c r="AK401">
        <v>2</v>
      </c>
      <c r="AL401">
        <v>9</v>
      </c>
      <c r="AM401">
        <v>0</v>
      </c>
      <c r="AN401">
        <v>0</v>
      </c>
      <c r="AO401">
        <v>0</v>
      </c>
      <c r="AP401">
        <v>1</v>
      </c>
      <c r="AQ401">
        <v>0</v>
      </c>
      <c r="AR401">
        <v>0</v>
      </c>
      <c r="AS401">
        <v>1</v>
      </c>
      <c r="AT401">
        <v>0</v>
      </c>
      <c r="AU401">
        <v>1</v>
      </c>
      <c r="AV401">
        <v>3</v>
      </c>
      <c r="AW401">
        <v>12</v>
      </c>
      <c r="AX401">
        <v>6</v>
      </c>
      <c r="AY401">
        <v>314</v>
      </c>
      <c r="AZ401">
        <v>63</v>
      </c>
      <c r="BA401">
        <v>14</v>
      </c>
      <c r="BB401">
        <v>2</v>
      </c>
      <c r="BC401">
        <v>25</v>
      </c>
      <c r="BD401">
        <v>0</v>
      </c>
      <c r="BE401">
        <v>1</v>
      </c>
      <c r="BF401">
        <v>0</v>
      </c>
      <c r="BG401">
        <v>1</v>
      </c>
      <c r="BH401">
        <v>1</v>
      </c>
      <c r="BI401">
        <v>0</v>
      </c>
      <c r="BJ401">
        <v>0</v>
      </c>
      <c r="BK401">
        <v>4</v>
      </c>
      <c r="BL401">
        <v>1</v>
      </c>
      <c r="BM401">
        <v>0</v>
      </c>
      <c r="BN401">
        <v>8</v>
      </c>
      <c r="BO401">
        <v>0</v>
      </c>
      <c r="BP401">
        <v>2</v>
      </c>
      <c r="BQ401">
        <v>0</v>
      </c>
      <c r="BR401">
        <v>0</v>
      </c>
      <c r="BS401">
        <v>0</v>
      </c>
      <c r="BT401">
        <v>0</v>
      </c>
      <c r="BU401">
        <v>3</v>
      </c>
      <c r="BV401">
        <v>1</v>
      </c>
      <c r="BW401">
        <v>63</v>
      </c>
      <c r="BX401">
        <v>7</v>
      </c>
      <c r="BY401">
        <v>4</v>
      </c>
      <c r="BZ401">
        <v>0</v>
      </c>
      <c r="CA401">
        <v>0</v>
      </c>
      <c r="CB401">
        <v>0</v>
      </c>
      <c r="CC401">
        <v>1</v>
      </c>
      <c r="CD401">
        <v>0</v>
      </c>
      <c r="CE401">
        <v>1</v>
      </c>
      <c r="CF401">
        <v>1</v>
      </c>
      <c r="CG401">
        <v>0</v>
      </c>
      <c r="CH401">
        <v>0</v>
      </c>
      <c r="CI401">
        <v>0</v>
      </c>
      <c r="CJ401">
        <v>0</v>
      </c>
      <c r="CK401">
        <v>7</v>
      </c>
      <c r="CL401">
        <v>26</v>
      </c>
      <c r="CM401">
        <v>15</v>
      </c>
      <c r="CN401">
        <v>1</v>
      </c>
      <c r="CO401">
        <v>0</v>
      </c>
      <c r="CP401">
        <v>1</v>
      </c>
      <c r="CQ401">
        <v>1</v>
      </c>
      <c r="CR401">
        <v>3</v>
      </c>
      <c r="CS401">
        <v>0</v>
      </c>
      <c r="CT401">
        <v>0</v>
      </c>
      <c r="CU401">
        <v>0</v>
      </c>
      <c r="CV401">
        <v>1</v>
      </c>
      <c r="CW401">
        <v>1</v>
      </c>
      <c r="CX401">
        <v>1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2</v>
      </c>
      <c r="DI401">
        <v>26</v>
      </c>
      <c r="DJ401">
        <v>17</v>
      </c>
      <c r="DK401">
        <v>3</v>
      </c>
      <c r="DL401">
        <v>7</v>
      </c>
      <c r="DM401">
        <v>5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2</v>
      </c>
      <c r="EG401">
        <v>17</v>
      </c>
      <c r="EH401">
        <v>15</v>
      </c>
      <c r="EI401">
        <v>6</v>
      </c>
      <c r="EJ401">
        <v>5</v>
      </c>
      <c r="EK401">
        <v>0</v>
      </c>
      <c r="EL401">
        <v>1</v>
      </c>
      <c r="EM401">
        <v>0</v>
      </c>
      <c r="EN401">
        <v>0</v>
      </c>
      <c r="EO401">
        <v>2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1</v>
      </c>
      <c r="FD401">
        <v>0</v>
      </c>
      <c r="FE401">
        <v>15</v>
      </c>
      <c r="FF401">
        <v>42</v>
      </c>
      <c r="FG401">
        <v>13</v>
      </c>
      <c r="FH401">
        <v>5</v>
      </c>
      <c r="FI401">
        <v>2</v>
      </c>
      <c r="FJ401">
        <v>0</v>
      </c>
      <c r="FK401">
        <v>0</v>
      </c>
      <c r="FL401">
        <v>4</v>
      </c>
      <c r="FM401">
        <v>2</v>
      </c>
      <c r="FN401">
        <v>3</v>
      </c>
      <c r="FO401">
        <v>3</v>
      </c>
      <c r="FP401">
        <v>0</v>
      </c>
      <c r="FQ401">
        <v>0</v>
      </c>
      <c r="FR401">
        <v>0</v>
      </c>
      <c r="FS401">
        <v>1</v>
      </c>
      <c r="FT401">
        <v>1</v>
      </c>
      <c r="FU401">
        <v>2</v>
      </c>
      <c r="FV401">
        <v>1</v>
      </c>
      <c r="FW401">
        <v>0</v>
      </c>
      <c r="FX401">
        <v>2</v>
      </c>
      <c r="FY401">
        <v>3</v>
      </c>
      <c r="FZ401">
        <v>42</v>
      </c>
      <c r="GA401">
        <v>24</v>
      </c>
      <c r="GB401">
        <v>11</v>
      </c>
      <c r="GC401">
        <v>0</v>
      </c>
      <c r="GD401">
        <v>2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1</v>
      </c>
      <c r="GV401">
        <v>10</v>
      </c>
      <c r="GW401">
        <v>0</v>
      </c>
      <c r="GX401">
        <v>24</v>
      </c>
      <c r="GY401">
        <v>2</v>
      </c>
      <c r="GZ401">
        <v>2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2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 t="s">
        <v>0</v>
      </c>
      <c r="IN401" t="s">
        <v>0</v>
      </c>
      <c r="IO401" t="s">
        <v>0</v>
      </c>
      <c r="IP401" t="s">
        <v>0</v>
      </c>
      <c r="IQ401" t="s">
        <v>0</v>
      </c>
      <c r="IR401" t="s">
        <v>0</v>
      </c>
      <c r="IS401" t="s">
        <v>0</v>
      </c>
      <c r="IT401" t="s">
        <v>0</v>
      </c>
      <c r="IU401" t="s">
        <v>0</v>
      </c>
      <c r="IV401" t="s">
        <v>0</v>
      </c>
      <c r="IW401" t="s">
        <v>0</v>
      </c>
      <c r="IX401" t="s">
        <v>0</v>
      </c>
      <c r="IY401" t="s">
        <v>0</v>
      </c>
      <c r="IZ401" t="s">
        <v>0</v>
      </c>
    </row>
    <row r="402" spans="1:260">
      <c r="A402" t="s">
        <v>822</v>
      </c>
      <c r="B402" t="s">
        <v>795</v>
      </c>
      <c r="C402" t="str">
        <f>"180708"</f>
        <v>180708</v>
      </c>
      <c r="D402" t="s">
        <v>821</v>
      </c>
      <c r="E402">
        <v>3</v>
      </c>
      <c r="F402">
        <v>1507</v>
      </c>
      <c r="G402">
        <v>1149</v>
      </c>
      <c r="H402">
        <v>336</v>
      </c>
      <c r="I402">
        <v>813</v>
      </c>
      <c r="J402">
        <v>2</v>
      </c>
      <c r="K402">
        <v>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813</v>
      </c>
      <c r="T402">
        <v>0</v>
      </c>
      <c r="U402">
        <v>0</v>
      </c>
      <c r="V402">
        <v>813</v>
      </c>
      <c r="W402">
        <v>18</v>
      </c>
      <c r="X402">
        <v>12</v>
      </c>
      <c r="Y402">
        <v>4</v>
      </c>
      <c r="Z402">
        <v>2</v>
      </c>
      <c r="AA402">
        <v>795</v>
      </c>
      <c r="AB402">
        <v>498</v>
      </c>
      <c r="AC402">
        <v>50</v>
      </c>
      <c r="AD402">
        <v>7</v>
      </c>
      <c r="AE402">
        <v>2</v>
      </c>
      <c r="AF402">
        <v>88</v>
      </c>
      <c r="AG402">
        <v>7</v>
      </c>
      <c r="AH402">
        <v>4</v>
      </c>
      <c r="AI402">
        <v>167</v>
      </c>
      <c r="AJ402">
        <v>118</v>
      </c>
      <c r="AK402">
        <v>4</v>
      </c>
      <c r="AL402">
        <v>6</v>
      </c>
      <c r="AM402">
        <v>1</v>
      </c>
      <c r="AN402">
        <v>1</v>
      </c>
      <c r="AO402">
        <v>0</v>
      </c>
      <c r="AP402">
        <v>8</v>
      </c>
      <c r="AQ402">
        <v>3</v>
      </c>
      <c r="AR402">
        <v>1</v>
      </c>
      <c r="AS402">
        <v>1</v>
      </c>
      <c r="AT402">
        <v>1</v>
      </c>
      <c r="AU402">
        <v>3</v>
      </c>
      <c r="AV402">
        <v>7</v>
      </c>
      <c r="AW402">
        <v>14</v>
      </c>
      <c r="AX402">
        <v>5</v>
      </c>
      <c r="AY402">
        <v>498</v>
      </c>
      <c r="AZ402">
        <v>82</v>
      </c>
      <c r="BA402">
        <v>21</v>
      </c>
      <c r="BB402">
        <v>0</v>
      </c>
      <c r="BC402">
        <v>21</v>
      </c>
      <c r="BD402">
        <v>2</v>
      </c>
      <c r="BE402">
        <v>0</v>
      </c>
      <c r="BF402">
        <v>1</v>
      </c>
      <c r="BG402">
        <v>2</v>
      </c>
      <c r="BH402">
        <v>0</v>
      </c>
      <c r="BI402">
        <v>0</v>
      </c>
      <c r="BJ402">
        <v>1</v>
      </c>
      <c r="BK402">
        <v>10</v>
      </c>
      <c r="BL402">
        <v>2</v>
      </c>
      <c r="BM402">
        <v>0</v>
      </c>
      <c r="BN402">
        <v>12</v>
      </c>
      <c r="BO402">
        <v>2</v>
      </c>
      <c r="BP402">
        <v>2</v>
      </c>
      <c r="BQ402">
        <v>0</v>
      </c>
      <c r="BR402">
        <v>0</v>
      </c>
      <c r="BS402">
        <v>0</v>
      </c>
      <c r="BT402">
        <v>2</v>
      </c>
      <c r="BU402">
        <v>3</v>
      </c>
      <c r="BV402">
        <v>1</v>
      </c>
      <c r="BW402">
        <v>82</v>
      </c>
      <c r="BX402">
        <v>24</v>
      </c>
      <c r="BY402">
        <v>12</v>
      </c>
      <c r="BZ402">
        <v>1</v>
      </c>
      <c r="CA402">
        <v>2</v>
      </c>
      <c r="CB402">
        <v>2</v>
      </c>
      <c r="CC402">
        <v>0</v>
      </c>
      <c r="CD402">
        <v>0</v>
      </c>
      <c r="CE402">
        <v>1</v>
      </c>
      <c r="CF402">
        <v>0</v>
      </c>
      <c r="CG402">
        <v>0</v>
      </c>
      <c r="CH402">
        <v>1</v>
      </c>
      <c r="CI402">
        <v>1</v>
      </c>
      <c r="CJ402">
        <v>4</v>
      </c>
      <c r="CK402">
        <v>24</v>
      </c>
      <c r="CL402">
        <v>47</v>
      </c>
      <c r="CM402">
        <v>27</v>
      </c>
      <c r="CN402">
        <v>7</v>
      </c>
      <c r="CO402">
        <v>2</v>
      </c>
      <c r="CP402">
        <v>3</v>
      </c>
      <c r="CQ402">
        <v>0</v>
      </c>
      <c r="CR402">
        <v>0</v>
      </c>
      <c r="CS402">
        <v>1</v>
      </c>
      <c r="CT402">
        <v>0</v>
      </c>
      <c r="CU402">
        <v>0</v>
      </c>
      <c r="CV402">
        <v>0</v>
      </c>
      <c r="CW402">
        <v>2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1</v>
      </c>
      <c r="DF402">
        <v>0</v>
      </c>
      <c r="DG402">
        <v>1</v>
      </c>
      <c r="DH402">
        <v>3</v>
      </c>
      <c r="DI402">
        <v>47</v>
      </c>
      <c r="DJ402">
        <v>25</v>
      </c>
      <c r="DK402">
        <v>1</v>
      </c>
      <c r="DL402">
        <v>17</v>
      </c>
      <c r="DM402">
        <v>1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1</v>
      </c>
      <c r="DW402">
        <v>0</v>
      </c>
      <c r="DX402">
        <v>3</v>
      </c>
      <c r="DY402">
        <v>0</v>
      </c>
      <c r="DZ402">
        <v>2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25</v>
      </c>
      <c r="EH402">
        <v>20</v>
      </c>
      <c r="EI402">
        <v>9</v>
      </c>
      <c r="EJ402">
        <v>4</v>
      </c>
      <c r="EK402">
        <v>0</v>
      </c>
      <c r="EL402">
        <v>1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1</v>
      </c>
      <c r="ET402">
        <v>1</v>
      </c>
      <c r="EU402">
        <v>1</v>
      </c>
      <c r="EV402">
        <v>0</v>
      </c>
      <c r="EW402">
        <v>0</v>
      </c>
      <c r="EX402">
        <v>0</v>
      </c>
      <c r="EY402">
        <v>2</v>
      </c>
      <c r="EZ402">
        <v>0</v>
      </c>
      <c r="FA402">
        <v>0</v>
      </c>
      <c r="FB402">
        <v>0</v>
      </c>
      <c r="FC402">
        <v>1</v>
      </c>
      <c r="FD402">
        <v>0</v>
      </c>
      <c r="FE402">
        <v>20</v>
      </c>
      <c r="FF402">
        <v>67</v>
      </c>
      <c r="FG402">
        <v>20</v>
      </c>
      <c r="FH402">
        <v>7</v>
      </c>
      <c r="FI402">
        <v>4</v>
      </c>
      <c r="FJ402">
        <v>0</v>
      </c>
      <c r="FK402">
        <v>4</v>
      </c>
      <c r="FL402">
        <v>5</v>
      </c>
      <c r="FM402">
        <v>4</v>
      </c>
      <c r="FN402">
        <v>3</v>
      </c>
      <c r="FO402">
        <v>6</v>
      </c>
      <c r="FP402">
        <v>0</v>
      </c>
      <c r="FQ402">
        <v>2</v>
      </c>
      <c r="FR402">
        <v>0</v>
      </c>
      <c r="FS402">
        <v>0</v>
      </c>
      <c r="FT402">
        <v>0</v>
      </c>
      <c r="FU402">
        <v>1</v>
      </c>
      <c r="FV402">
        <v>3</v>
      </c>
      <c r="FW402">
        <v>0</v>
      </c>
      <c r="FX402">
        <v>2</v>
      </c>
      <c r="FY402">
        <v>6</v>
      </c>
      <c r="FZ402">
        <v>67</v>
      </c>
      <c r="GA402">
        <v>26</v>
      </c>
      <c r="GB402">
        <v>6</v>
      </c>
      <c r="GC402">
        <v>0</v>
      </c>
      <c r="GD402">
        <v>3</v>
      </c>
      <c r="GE402">
        <v>0</v>
      </c>
      <c r="GF402">
        <v>0</v>
      </c>
      <c r="GG402">
        <v>0</v>
      </c>
      <c r="GH402">
        <v>2</v>
      </c>
      <c r="GI402">
        <v>0</v>
      </c>
      <c r="GJ402">
        <v>0</v>
      </c>
      <c r="GK402">
        <v>1</v>
      </c>
      <c r="GL402">
        <v>1</v>
      </c>
      <c r="GM402">
        <v>0</v>
      </c>
      <c r="GN402">
        <v>0</v>
      </c>
      <c r="GO402">
        <v>0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0</v>
      </c>
      <c r="GV402">
        <v>13</v>
      </c>
      <c r="GW402">
        <v>0</v>
      </c>
      <c r="GX402">
        <v>26</v>
      </c>
      <c r="GY402">
        <v>5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1</v>
      </c>
      <c r="HH402">
        <v>1</v>
      </c>
      <c r="HI402">
        <v>0</v>
      </c>
      <c r="HJ402">
        <v>1</v>
      </c>
      <c r="HK402">
        <v>0</v>
      </c>
      <c r="HL402">
        <v>0</v>
      </c>
      <c r="HM402">
        <v>1</v>
      </c>
      <c r="HN402">
        <v>0</v>
      </c>
      <c r="HO402">
        <v>0</v>
      </c>
      <c r="HP402">
        <v>0</v>
      </c>
      <c r="HQ402">
        <v>1</v>
      </c>
      <c r="HR402">
        <v>0</v>
      </c>
      <c r="HS402">
        <v>0</v>
      </c>
      <c r="HT402">
        <v>0</v>
      </c>
      <c r="HU402">
        <v>0</v>
      </c>
      <c r="HV402">
        <v>5</v>
      </c>
      <c r="HW402">
        <v>1</v>
      </c>
      <c r="HX402">
        <v>0</v>
      </c>
      <c r="HY402">
        <v>0</v>
      </c>
      <c r="HZ402">
        <v>1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1</v>
      </c>
      <c r="IM402" t="s">
        <v>0</v>
      </c>
      <c r="IN402" t="s">
        <v>0</v>
      </c>
      <c r="IO402" t="s">
        <v>0</v>
      </c>
      <c r="IP402" t="s">
        <v>0</v>
      </c>
      <c r="IQ402" t="s">
        <v>0</v>
      </c>
      <c r="IR402" t="s">
        <v>0</v>
      </c>
      <c r="IS402" t="s">
        <v>0</v>
      </c>
      <c r="IT402" t="s">
        <v>0</v>
      </c>
      <c r="IU402" t="s">
        <v>0</v>
      </c>
      <c r="IV402" t="s">
        <v>0</v>
      </c>
      <c r="IW402" t="s">
        <v>0</v>
      </c>
      <c r="IX402" t="s">
        <v>0</v>
      </c>
      <c r="IY402" t="s">
        <v>0</v>
      </c>
      <c r="IZ402" t="s">
        <v>0</v>
      </c>
    </row>
    <row r="403" spans="1:260">
      <c r="A403" t="s">
        <v>820</v>
      </c>
      <c r="B403" t="s">
        <v>795</v>
      </c>
      <c r="C403" t="str">
        <f>"180708"</f>
        <v>180708</v>
      </c>
      <c r="D403" t="s">
        <v>819</v>
      </c>
      <c r="E403">
        <v>4</v>
      </c>
      <c r="F403">
        <v>799</v>
      </c>
      <c r="G403">
        <v>600</v>
      </c>
      <c r="H403">
        <v>224</v>
      </c>
      <c r="I403">
        <v>376</v>
      </c>
      <c r="J403">
        <v>0</v>
      </c>
      <c r="K403">
        <v>3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376</v>
      </c>
      <c r="T403">
        <v>0</v>
      </c>
      <c r="U403">
        <v>0</v>
      </c>
      <c r="V403">
        <v>376</v>
      </c>
      <c r="W403">
        <v>7</v>
      </c>
      <c r="X403">
        <v>3</v>
      </c>
      <c r="Y403">
        <v>3</v>
      </c>
      <c r="Z403">
        <v>1</v>
      </c>
      <c r="AA403">
        <v>369</v>
      </c>
      <c r="AB403">
        <v>211</v>
      </c>
      <c r="AC403">
        <v>36</v>
      </c>
      <c r="AD403">
        <v>1</v>
      </c>
      <c r="AE403">
        <v>7</v>
      </c>
      <c r="AF403">
        <v>82</v>
      </c>
      <c r="AG403">
        <v>4</v>
      </c>
      <c r="AH403">
        <v>4</v>
      </c>
      <c r="AI403">
        <v>35</v>
      </c>
      <c r="AJ403">
        <v>15</v>
      </c>
      <c r="AK403">
        <v>2</v>
      </c>
      <c r="AL403">
        <v>5</v>
      </c>
      <c r="AM403">
        <v>0</v>
      </c>
      <c r="AN403">
        <v>2</v>
      </c>
      <c r="AO403">
        <v>1</v>
      </c>
      <c r="AP403">
        <v>2</v>
      </c>
      <c r="AQ403">
        <v>1</v>
      </c>
      <c r="AR403">
        <v>0</v>
      </c>
      <c r="AS403">
        <v>1</v>
      </c>
      <c r="AT403">
        <v>2</v>
      </c>
      <c r="AU403">
        <v>2</v>
      </c>
      <c r="AV403">
        <v>0</v>
      </c>
      <c r="AW403">
        <v>7</v>
      </c>
      <c r="AX403">
        <v>2</v>
      </c>
      <c r="AY403">
        <v>211</v>
      </c>
      <c r="AZ403">
        <v>71</v>
      </c>
      <c r="BA403">
        <v>11</v>
      </c>
      <c r="BB403">
        <v>2</v>
      </c>
      <c r="BC403">
        <v>8</v>
      </c>
      <c r="BD403">
        <v>0</v>
      </c>
      <c r="BE403">
        <v>4</v>
      </c>
      <c r="BF403">
        <v>0</v>
      </c>
      <c r="BG403">
        <v>0</v>
      </c>
      <c r="BH403">
        <v>3</v>
      </c>
      <c r="BI403">
        <v>0</v>
      </c>
      <c r="BJ403">
        <v>1</v>
      </c>
      <c r="BK403">
        <v>2</v>
      </c>
      <c r="BL403">
        <v>1</v>
      </c>
      <c r="BM403">
        <v>0</v>
      </c>
      <c r="BN403">
        <v>35</v>
      </c>
      <c r="BO403">
        <v>3</v>
      </c>
      <c r="BP403">
        <v>0</v>
      </c>
      <c r="BQ403">
        <v>0</v>
      </c>
      <c r="BR403">
        <v>0</v>
      </c>
      <c r="BS403">
        <v>1</v>
      </c>
      <c r="BT403">
        <v>0</v>
      </c>
      <c r="BU403">
        <v>0</v>
      </c>
      <c r="BV403">
        <v>0</v>
      </c>
      <c r="BW403">
        <v>71</v>
      </c>
      <c r="BX403">
        <v>9</v>
      </c>
      <c r="BY403">
        <v>5</v>
      </c>
      <c r="BZ403">
        <v>0</v>
      </c>
      <c r="CA403">
        <v>0</v>
      </c>
      <c r="CB403">
        <v>2</v>
      </c>
      <c r="CC403">
        <v>1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1</v>
      </c>
      <c r="CK403">
        <v>9</v>
      </c>
      <c r="CL403">
        <v>9</v>
      </c>
      <c r="CM403">
        <v>4</v>
      </c>
      <c r="CN403">
        <v>0</v>
      </c>
      <c r="CO403">
        <v>0</v>
      </c>
      <c r="CP403">
        <v>0</v>
      </c>
      <c r="CQ403">
        <v>1</v>
      </c>
      <c r="CR403">
        <v>1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1</v>
      </c>
      <c r="DC403">
        <v>1</v>
      </c>
      <c r="DD403">
        <v>0</v>
      </c>
      <c r="DE403">
        <v>0</v>
      </c>
      <c r="DF403">
        <v>0</v>
      </c>
      <c r="DG403">
        <v>0</v>
      </c>
      <c r="DH403">
        <v>1</v>
      </c>
      <c r="DI403">
        <v>9</v>
      </c>
      <c r="DJ403">
        <v>17</v>
      </c>
      <c r="DK403">
        <v>3</v>
      </c>
      <c r="DL403">
        <v>8</v>
      </c>
      <c r="DM403">
        <v>3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3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17</v>
      </c>
      <c r="EH403">
        <v>13</v>
      </c>
      <c r="EI403">
        <v>5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1</v>
      </c>
      <c r="EQ403">
        <v>0</v>
      </c>
      <c r="ER403">
        <v>0</v>
      </c>
      <c r="ES403">
        <v>1</v>
      </c>
      <c r="ET403">
        <v>0</v>
      </c>
      <c r="EU403">
        <v>1</v>
      </c>
      <c r="EV403">
        <v>0</v>
      </c>
      <c r="EW403">
        <v>0</v>
      </c>
      <c r="EX403">
        <v>0</v>
      </c>
      <c r="EY403">
        <v>0</v>
      </c>
      <c r="EZ403">
        <v>1</v>
      </c>
      <c r="FA403">
        <v>0</v>
      </c>
      <c r="FB403">
        <v>0</v>
      </c>
      <c r="FC403">
        <v>1</v>
      </c>
      <c r="FD403">
        <v>3</v>
      </c>
      <c r="FE403">
        <v>13</v>
      </c>
      <c r="FF403">
        <v>27</v>
      </c>
      <c r="FG403">
        <v>6</v>
      </c>
      <c r="FH403">
        <v>2</v>
      </c>
      <c r="FI403">
        <v>8</v>
      </c>
      <c r="FJ403">
        <v>1</v>
      </c>
      <c r="FK403">
        <v>1</v>
      </c>
      <c r="FL403">
        <v>1</v>
      </c>
      <c r="FM403">
        <v>0</v>
      </c>
      <c r="FN403">
        <v>1</v>
      </c>
      <c r="FO403">
        <v>2</v>
      </c>
      <c r="FP403">
        <v>0</v>
      </c>
      <c r="FQ403">
        <v>0</v>
      </c>
      <c r="FR403">
        <v>0</v>
      </c>
      <c r="FS403">
        <v>1</v>
      </c>
      <c r="FT403">
        <v>0</v>
      </c>
      <c r="FU403">
        <v>0</v>
      </c>
      <c r="FV403">
        <v>0</v>
      </c>
      <c r="FW403">
        <v>0</v>
      </c>
      <c r="FX403">
        <v>4</v>
      </c>
      <c r="FY403">
        <v>0</v>
      </c>
      <c r="FZ403">
        <v>27</v>
      </c>
      <c r="GA403">
        <v>8</v>
      </c>
      <c r="GB403">
        <v>0</v>
      </c>
      <c r="GC403">
        <v>0</v>
      </c>
      <c r="GD403">
        <v>2</v>
      </c>
      <c r="GE403">
        <v>0</v>
      </c>
      <c r="GF403">
        <v>0</v>
      </c>
      <c r="GG403">
        <v>0</v>
      </c>
      <c r="GH403">
        <v>1</v>
      </c>
      <c r="GI403">
        <v>0</v>
      </c>
      <c r="GJ403">
        <v>0</v>
      </c>
      <c r="GK403">
        <v>1</v>
      </c>
      <c r="GL403">
        <v>0</v>
      </c>
      <c r="GM403">
        <v>0</v>
      </c>
      <c r="GN403">
        <v>0</v>
      </c>
      <c r="GO403">
        <v>0</v>
      </c>
      <c r="GP403">
        <v>0</v>
      </c>
      <c r="GQ403">
        <v>0</v>
      </c>
      <c r="GR403">
        <v>0</v>
      </c>
      <c r="GS403">
        <v>1</v>
      </c>
      <c r="GT403">
        <v>0</v>
      </c>
      <c r="GU403">
        <v>0</v>
      </c>
      <c r="GV403">
        <v>2</v>
      </c>
      <c r="GW403">
        <v>1</v>
      </c>
      <c r="GX403">
        <v>8</v>
      </c>
      <c r="GY403">
        <v>4</v>
      </c>
      <c r="GZ403">
        <v>1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2</v>
      </c>
      <c r="HI403">
        <v>1</v>
      </c>
      <c r="HJ403">
        <v>0</v>
      </c>
      <c r="HK403">
        <v>0</v>
      </c>
      <c r="HL403">
        <v>0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4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 t="s">
        <v>0</v>
      </c>
      <c r="IN403" t="s">
        <v>0</v>
      </c>
      <c r="IO403" t="s">
        <v>0</v>
      </c>
      <c r="IP403" t="s">
        <v>0</v>
      </c>
      <c r="IQ403" t="s">
        <v>0</v>
      </c>
      <c r="IR403" t="s">
        <v>0</v>
      </c>
      <c r="IS403" t="s">
        <v>0</v>
      </c>
      <c r="IT403" t="s">
        <v>0</v>
      </c>
      <c r="IU403" t="s">
        <v>0</v>
      </c>
      <c r="IV403" t="s">
        <v>0</v>
      </c>
      <c r="IW403" t="s">
        <v>0</v>
      </c>
      <c r="IX403" t="s">
        <v>0</v>
      </c>
      <c r="IY403" t="s">
        <v>0</v>
      </c>
      <c r="IZ403" t="s">
        <v>0</v>
      </c>
    </row>
    <row r="404" spans="1:260">
      <c r="A404" t="s">
        <v>818</v>
      </c>
      <c r="B404" t="s">
        <v>795</v>
      </c>
      <c r="C404" t="str">
        <f>"180708"</f>
        <v>180708</v>
      </c>
      <c r="D404" t="s">
        <v>817</v>
      </c>
      <c r="E404">
        <v>5</v>
      </c>
      <c r="F404">
        <v>468</v>
      </c>
      <c r="G404">
        <v>360</v>
      </c>
      <c r="H404">
        <v>120</v>
      </c>
      <c r="I404">
        <v>240</v>
      </c>
      <c r="J404">
        <v>0</v>
      </c>
      <c r="K404">
        <v>5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240</v>
      </c>
      <c r="T404">
        <v>0</v>
      </c>
      <c r="U404">
        <v>0</v>
      </c>
      <c r="V404">
        <v>240</v>
      </c>
      <c r="W404">
        <v>10</v>
      </c>
      <c r="X404">
        <v>7</v>
      </c>
      <c r="Y404">
        <v>3</v>
      </c>
      <c r="Z404">
        <v>0</v>
      </c>
      <c r="AA404">
        <v>230</v>
      </c>
      <c r="AB404">
        <v>170</v>
      </c>
      <c r="AC404">
        <v>29</v>
      </c>
      <c r="AD404">
        <v>4</v>
      </c>
      <c r="AE404">
        <v>6</v>
      </c>
      <c r="AF404">
        <v>39</v>
      </c>
      <c r="AG404">
        <v>0</v>
      </c>
      <c r="AH404">
        <v>0</v>
      </c>
      <c r="AI404">
        <v>18</v>
      </c>
      <c r="AJ404">
        <v>43</v>
      </c>
      <c r="AK404">
        <v>0</v>
      </c>
      <c r="AL404">
        <v>6</v>
      </c>
      <c r="AM404">
        <v>0</v>
      </c>
      <c r="AN404">
        <v>0</v>
      </c>
      <c r="AO404">
        <v>1</v>
      </c>
      <c r="AP404">
        <v>0</v>
      </c>
      <c r="AQ404">
        <v>1</v>
      </c>
      <c r="AR404">
        <v>0</v>
      </c>
      <c r="AS404">
        <v>2</v>
      </c>
      <c r="AT404">
        <v>0</v>
      </c>
      <c r="AU404">
        <v>4</v>
      </c>
      <c r="AV404">
        <v>0</v>
      </c>
      <c r="AW404">
        <v>17</v>
      </c>
      <c r="AX404">
        <v>0</v>
      </c>
      <c r="AY404">
        <v>170</v>
      </c>
      <c r="AZ404">
        <v>16</v>
      </c>
      <c r="BA404">
        <v>1</v>
      </c>
      <c r="BB404">
        <v>1</v>
      </c>
      <c r="BC404">
        <v>7</v>
      </c>
      <c r="BD404">
        <v>0</v>
      </c>
      <c r="BE404">
        <v>1</v>
      </c>
      <c r="BF404">
        <v>0</v>
      </c>
      <c r="BG404">
        <v>0</v>
      </c>
      <c r="BH404">
        <v>1</v>
      </c>
      <c r="BI404">
        <v>0</v>
      </c>
      <c r="BJ404">
        <v>0</v>
      </c>
      <c r="BK404">
        <v>1</v>
      </c>
      <c r="BL404">
        <v>0</v>
      </c>
      <c r="BM404">
        <v>0</v>
      </c>
      <c r="BN404">
        <v>3</v>
      </c>
      <c r="BO404">
        <v>0</v>
      </c>
      <c r="BP404">
        <v>0</v>
      </c>
      <c r="BQ404">
        <v>0</v>
      </c>
      <c r="BR404">
        <v>1</v>
      </c>
      <c r="BS404">
        <v>0</v>
      </c>
      <c r="BT404">
        <v>0</v>
      </c>
      <c r="BU404">
        <v>0</v>
      </c>
      <c r="BV404">
        <v>0</v>
      </c>
      <c r="BW404">
        <v>16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8</v>
      </c>
      <c r="CM404">
        <v>3</v>
      </c>
      <c r="CN404">
        <v>0</v>
      </c>
      <c r="CO404">
        <v>2</v>
      </c>
      <c r="CP404">
        <v>2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1</v>
      </c>
      <c r="DH404">
        <v>0</v>
      </c>
      <c r="DI404">
        <v>8</v>
      </c>
      <c r="DJ404">
        <v>12</v>
      </c>
      <c r="DK404">
        <v>0</v>
      </c>
      <c r="DL404">
        <v>3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1</v>
      </c>
      <c r="EA404">
        <v>0</v>
      </c>
      <c r="EB404">
        <v>0</v>
      </c>
      <c r="EC404">
        <v>7</v>
      </c>
      <c r="ED404">
        <v>0</v>
      </c>
      <c r="EE404">
        <v>1</v>
      </c>
      <c r="EF404">
        <v>0</v>
      </c>
      <c r="EG404">
        <v>12</v>
      </c>
      <c r="EH404">
        <v>5</v>
      </c>
      <c r="EI404">
        <v>2</v>
      </c>
      <c r="EJ404">
        <v>2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1</v>
      </c>
      <c r="FD404">
        <v>0</v>
      </c>
      <c r="FE404">
        <v>5</v>
      </c>
      <c r="FF404">
        <v>13</v>
      </c>
      <c r="FG404">
        <v>3</v>
      </c>
      <c r="FH404">
        <v>4</v>
      </c>
      <c r="FI404">
        <v>3</v>
      </c>
      <c r="FJ404">
        <v>0</v>
      </c>
      <c r="FK404">
        <v>0</v>
      </c>
      <c r="FL404">
        <v>1</v>
      </c>
      <c r="FM404">
        <v>1</v>
      </c>
      <c r="FN404">
        <v>1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13</v>
      </c>
      <c r="GA404">
        <v>6</v>
      </c>
      <c r="GB404">
        <v>0</v>
      </c>
      <c r="GC404">
        <v>1</v>
      </c>
      <c r="GD404">
        <v>1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4</v>
      </c>
      <c r="GW404">
        <v>0</v>
      </c>
      <c r="GX404">
        <v>6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 t="s">
        <v>0</v>
      </c>
      <c r="IN404" t="s">
        <v>0</v>
      </c>
      <c r="IO404" t="s">
        <v>0</v>
      </c>
      <c r="IP404" t="s">
        <v>0</v>
      </c>
      <c r="IQ404" t="s">
        <v>0</v>
      </c>
      <c r="IR404" t="s">
        <v>0</v>
      </c>
      <c r="IS404" t="s">
        <v>0</v>
      </c>
      <c r="IT404" t="s">
        <v>0</v>
      </c>
      <c r="IU404" t="s">
        <v>0</v>
      </c>
      <c r="IV404" t="s">
        <v>0</v>
      </c>
      <c r="IW404" t="s">
        <v>0</v>
      </c>
      <c r="IX404" t="s">
        <v>0</v>
      </c>
      <c r="IY404" t="s">
        <v>0</v>
      </c>
      <c r="IZ404" t="s">
        <v>0</v>
      </c>
    </row>
    <row r="405" spans="1:260">
      <c r="A405" t="s">
        <v>816</v>
      </c>
      <c r="B405" t="s">
        <v>795</v>
      </c>
      <c r="C405" t="str">
        <f>"180708"</f>
        <v>180708</v>
      </c>
      <c r="D405" t="s">
        <v>815</v>
      </c>
      <c r="E405">
        <v>6</v>
      </c>
      <c r="F405">
        <v>902</v>
      </c>
      <c r="G405">
        <v>680</v>
      </c>
      <c r="H405">
        <v>332</v>
      </c>
      <c r="I405">
        <v>348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348</v>
      </c>
      <c r="T405">
        <v>0</v>
      </c>
      <c r="U405">
        <v>0</v>
      </c>
      <c r="V405">
        <v>348</v>
      </c>
      <c r="W405">
        <v>14</v>
      </c>
      <c r="X405">
        <v>5</v>
      </c>
      <c r="Y405">
        <v>9</v>
      </c>
      <c r="Z405">
        <v>0</v>
      </c>
      <c r="AA405">
        <v>334</v>
      </c>
      <c r="AB405">
        <v>199</v>
      </c>
      <c r="AC405">
        <v>52</v>
      </c>
      <c r="AD405">
        <v>2</v>
      </c>
      <c r="AE405">
        <v>2</v>
      </c>
      <c r="AF405">
        <v>61</v>
      </c>
      <c r="AG405">
        <v>1</v>
      </c>
      <c r="AH405">
        <v>7</v>
      </c>
      <c r="AI405">
        <v>31</v>
      </c>
      <c r="AJ405">
        <v>17</v>
      </c>
      <c r="AK405">
        <v>1</v>
      </c>
      <c r="AL405">
        <v>3</v>
      </c>
      <c r="AM405">
        <v>1</v>
      </c>
      <c r="AN405">
        <v>0</v>
      </c>
      <c r="AO405">
        <v>0</v>
      </c>
      <c r="AP405">
        <v>0</v>
      </c>
      <c r="AQ405">
        <v>1</v>
      </c>
      <c r="AR405">
        <v>0</v>
      </c>
      <c r="AS405">
        <v>0</v>
      </c>
      <c r="AT405">
        <v>0</v>
      </c>
      <c r="AU405">
        <v>3</v>
      </c>
      <c r="AV405">
        <v>1</v>
      </c>
      <c r="AW405">
        <v>9</v>
      </c>
      <c r="AX405">
        <v>7</v>
      </c>
      <c r="AY405">
        <v>199</v>
      </c>
      <c r="AZ405">
        <v>31</v>
      </c>
      <c r="BA405">
        <v>11</v>
      </c>
      <c r="BB405">
        <v>1</v>
      </c>
      <c r="BC405">
        <v>6</v>
      </c>
      <c r="BD405">
        <v>0</v>
      </c>
      <c r="BE405">
        <v>0</v>
      </c>
      <c r="BF405">
        <v>3</v>
      </c>
      <c r="BG405">
        <v>1</v>
      </c>
      <c r="BH405">
        <v>1</v>
      </c>
      <c r="BI405">
        <v>0</v>
      </c>
      <c r="BJ405">
        <v>0</v>
      </c>
      <c r="BK405">
        <v>1</v>
      </c>
      <c r="BL405">
        <v>1</v>
      </c>
      <c r="BM405">
        <v>1</v>
      </c>
      <c r="BN405">
        <v>3</v>
      </c>
      <c r="BO405">
        <v>0</v>
      </c>
      <c r="BP405">
        <v>0</v>
      </c>
      <c r="BQ405">
        <v>1</v>
      </c>
      <c r="BR405">
        <v>0</v>
      </c>
      <c r="BS405">
        <v>0</v>
      </c>
      <c r="BT405">
        <v>0</v>
      </c>
      <c r="BU405">
        <v>0</v>
      </c>
      <c r="BV405">
        <v>1</v>
      </c>
      <c r="BW405">
        <v>31</v>
      </c>
      <c r="BX405">
        <v>9</v>
      </c>
      <c r="BY405">
        <v>2</v>
      </c>
      <c r="BZ405">
        <v>2</v>
      </c>
      <c r="CA405">
        <v>2</v>
      </c>
      <c r="CB405">
        <v>1</v>
      </c>
      <c r="CC405">
        <v>1</v>
      </c>
      <c r="CD405">
        <v>0</v>
      </c>
      <c r="CE405">
        <v>1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9</v>
      </c>
      <c r="CL405">
        <v>6</v>
      </c>
      <c r="CM405">
        <v>3</v>
      </c>
      <c r="CN405">
        <v>2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1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6</v>
      </c>
      <c r="DJ405">
        <v>24</v>
      </c>
      <c r="DK405">
        <v>1</v>
      </c>
      <c r="DL405">
        <v>14</v>
      </c>
      <c r="DM405">
        <v>2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4</v>
      </c>
      <c r="EA405">
        <v>2</v>
      </c>
      <c r="EB405">
        <v>0</v>
      </c>
      <c r="EC405">
        <v>0</v>
      </c>
      <c r="ED405">
        <v>1</v>
      </c>
      <c r="EE405">
        <v>0</v>
      </c>
      <c r="EF405">
        <v>0</v>
      </c>
      <c r="EG405">
        <v>24</v>
      </c>
      <c r="EH405">
        <v>13</v>
      </c>
      <c r="EI405">
        <v>3</v>
      </c>
      <c r="EJ405">
        <v>1</v>
      </c>
      <c r="EK405">
        <v>1</v>
      </c>
      <c r="EL405">
        <v>0</v>
      </c>
      <c r="EM405">
        <v>1</v>
      </c>
      <c r="EN405">
        <v>0</v>
      </c>
      <c r="EO405">
        <v>0</v>
      </c>
      <c r="EP405">
        <v>2</v>
      </c>
      <c r="EQ405">
        <v>0</v>
      </c>
      <c r="ER405">
        <v>0</v>
      </c>
      <c r="ES405">
        <v>0</v>
      </c>
      <c r="ET405">
        <v>1</v>
      </c>
      <c r="EU405">
        <v>4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13</v>
      </c>
      <c r="FF405">
        <v>35</v>
      </c>
      <c r="FG405">
        <v>6</v>
      </c>
      <c r="FH405">
        <v>11</v>
      </c>
      <c r="FI405">
        <v>1</v>
      </c>
      <c r="FJ405">
        <v>0</v>
      </c>
      <c r="FK405">
        <v>3</v>
      </c>
      <c r="FL405">
        <v>1</v>
      </c>
      <c r="FM405">
        <v>1</v>
      </c>
      <c r="FN405">
        <v>2</v>
      </c>
      <c r="FO405">
        <v>1</v>
      </c>
      <c r="FP405">
        <v>1</v>
      </c>
      <c r="FQ405">
        <v>0</v>
      </c>
      <c r="FR405">
        <v>0</v>
      </c>
      <c r="FS405">
        <v>2</v>
      </c>
      <c r="FT405">
        <v>2</v>
      </c>
      <c r="FU405">
        <v>0</v>
      </c>
      <c r="FV405">
        <v>0</v>
      </c>
      <c r="FW405">
        <v>0</v>
      </c>
      <c r="FX405">
        <v>4</v>
      </c>
      <c r="FY405">
        <v>0</v>
      </c>
      <c r="FZ405">
        <v>35</v>
      </c>
      <c r="GA405">
        <v>12</v>
      </c>
      <c r="GB405">
        <v>6</v>
      </c>
      <c r="GC405">
        <v>0</v>
      </c>
      <c r="GD405">
        <v>1</v>
      </c>
      <c r="GE405">
        <v>0</v>
      </c>
      <c r="GF405">
        <v>0</v>
      </c>
      <c r="GG405">
        <v>0</v>
      </c>
      <c r="GH405">
        <v>1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0</v>
      </c>
      <c r="GU405">
        <v>0</v>
      </c>
      <c r="GV405">
        <v>4</v>
      </c>
      <c r="GW405">
        <v>0</v>
      </c>
      <c r="GX405">
        <v>12</v>
      </c>
      <c r="GY405">
        <v>5</v>
      </c>
      <c r="GZ405">
        <v>1</v>
      </c>
      <c r="HA405">
        <v>1</v>
      </c>
      <c r="HB405">
        <v>1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1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1</v>
      </c>
      <c r="HS405">
        <v>0</v>
      </c>
      <c r="HT405">
        <v>0</v>
      </c>
      <c r="HU405">
        <v>0</v>
      </c>
      <c r="HV405">
        <v>5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0</v>
      </c>
      <c r="IM405" t="s">
        <v>0</v>
      </c>
      <c r="IN405" t="s">
        <v>0</v>
      </c>
      <c r="IO405" t="s">
        <v>0</v>
      </c>
      <c r="IP405" t="s">
        <v>0</v>
      </c>
      <c r="IQ405" t="s">
        <v>0</v>
      </c>
      <c r="IR405" t="s">
        <v>0</v>
      </c>
      <c r="IS405" t="s">
        <v>0</v>
      </c>
      <c r="IT405" t="s">
        <v>0</v>
      </c>
      <c r="IU405" t="s">
        <v>0</v>
      </c>
      <c r="IV405" t="s">
        <v>0</v>
      </c>
      <c r="IW405" t="s">
        <v>0</v>
      </c>
      <c r="IX405" t="s">
        <v>0</v>
      </c>
      <c r="IY405" t="s">
        <v>0</v>
      </c>
      <c r="IZ405" t="s">
        <v>0</v>
      </c>
    </row>
    <row r="406" spans="1:260">
      <c r="A406" t="s">
        <v>814</v>
      </c>
      <c r="B406" t="s">
        <v>795</v>
      </c>
      <c r="C406" t="str">
        <f>"180708"</f>
        <v>180708</v>
      </c>
      <c r="D406" t="s">
        <v>813</v>
      </c>
      <c r="E406">
        <v>7</v>
      </c>
      <c r="F406">
        <v>1225</v>
      </c>
      <c r="G406">
        <v>890</v>
      </c>
      <c r="H406">
        <v>168</v>
      </c>
      <c r="I406">
        <v>722</v>
      </c>
      <c r="J406">
        <v>0</v>
      </c>
      <c r="K406">
        <v>62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722</v>
      </c>
      <c r="T406">
        <v>0</v>
      </c>
      <c r="U406">
        <v>0</v>
      </c>
      <c r="V406">
        <v>722</v>
      </c>
      <c r="W406">
        <v>9</v>
      </c>
      <c r="X406">
        <v>4</v>
      </c>
      <c r="Y406">
        <v>5</v>
      </c>
      <c r="Z406">
        <v>0</v>
      </c>
      <c r="AA406">
        <v>713</v>
      </c>
      <c r="AB406">
        <v>349</v>
      </c>
      <c r="AC406">
        <v>72</v>
      </c>
      <c r="AD406">
        <v>3</v>
      </c>
      <c r="AE406">
        <v>6</v>
      </c>
      <c r="AF406">
        <v>125</v>
      </c>
      <c r="AG406">
        <v>7</v>
      </c>
      <c r="AH406">
        <v>8</v>
      </c>
      <c r="AI406">
        <v>69</v>
      </c>
      <c r="AJ406">
        <v>34</v>
      </c>
      <c r="AK406">
        <v>4</v>
      </c>
      <c r="AL406">
        <v>3</v>
      </c>
      <c r="AM406">
        <v>3</v>
      </c>
      <c r="AN406">
        <v>0</v>
      </c>
      <c r="AO406">
        <v>0</v>
      </c>
      <c r="AP406">
        <v>3</v>
      </c>
      <c r="AQ406">
        <v>0</v>
      </c>
      <c r="AR406">
        <v>0</v>
      </c>
      <c r="AS406">
        <v>0</v>
      </c>
      <c r="AT406">
        <v>0</v>
      </c>
      <c r="AU406">
        <v>1</v>
      </c>
      <c r="AV406">
        <v>1</v>
      </c>
      <c r="AW406">
        <v>4</v>
      </c>
      <c r="AX406">
        <v>6</v>
      </c>
      <c r="AY406">
        <v>349</v>
      </c>
      <c r="AZ406">
        <v>94</v>
      </c>
      <c r="BA406">
        <v>31</v>
      </c>
      <c r="BB406">
        <v>2</v>
      </c>
      <c r="BC406">
        <v>20</v>
      </c>
      <c r="BD406">
        <v>5</v>
      </c>
      <c r="BE406">
        <v>0</v>
      </c>
      <c r="BF406">
        <v>0</v>
      </c>
      <c r="BG406">
        <v>2</v>
      </c>
      <c r="BH406">
        <v>2</v>
      </c>
      <c r="BI406">
        <v>0</v>
      </c>
      <c r="BJ406">
        <v>1</v>
      </c>
      <c r="BK406">
        <v>3</v>
      </c>
      <c r="BL406">
        <v>1</v>
      </c>
      <c r="BM406">
        <v>0</v>
      </c>
      <c r="BN406">
        <v>13</v>
      </c>
      <c r="BO406">
        <v>1</v>
      </c>
      <c r="BP406">
        <v>6</v>
      </c>
      <c r="BQ406">
        <v>0</v>
      </c>
      <c r="BR406">
        <v>0</v>
      </c>
      <c r="BS406">
        <v>1</v>
      </c>
      <c r="BT406">
        <v>0</v>
      </c>
      <c r="BU406">
        <v>6</v>
      </c>
      <c r="BV406">
        <v>0</v>
      </c>
      <c r="BW406">
        <v>94</v>
      </c>
      <c r="BX406">
        <v>21</v>
      </c>
      <c r="BY406">
        <v>13</v>
      </c>
      <c r="BZ406">
        <v>4</v>
      </c>
      <c r="CA406">
        <v>0</v>
      </c>
      <c r="CB406">
        <v>2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1</v>
      </c>
      <c r="CJ406">
        <v>1</v>
      </c>
      <c r="CK406">
        <v>21</v>
      </c>
      <c r="CL406">
        <v>43</v>
      </c>
      <c r="CM406">
        <v>22</v>
      </c>
      <c r="CN406">
        <v>8</v>
      </c>
      <c r="CO406">
        <v>2</v>
      </c>
      <c r="CP406">
        <v>1</v>
      </c>
      <c r="CQ406">
        <v>1</v>
      </c>
      <c r="CR406">
        <v>1</v>
      </c>
      <c r="CS406">
        <v>1</v>
      </c>
      <c r="CT406">
        <v>1</v>
      </c>
      <c r="CU406">
        <v>1</v>
      </c>
      <c r="CV406">
        <v>0</v>
      </c>
      <c r="CW406">
        <v>2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1</v>
      </c>
      <c r="DD406">
        <v>0</v>
      </c>
      <c r="DE406">
        <v>0</v>
      </c>
      <c r="DF406">
        <v>0</v>
      </c>
      <c r="DG406">
        <v>0</v>
      </c>
      <c r="DH406">
        <v>2</v>
      </c>
      <c r="DI406">
        <v>43</v>
      </c>
      <c r="DJ406">
        <v>38</v>
      </c>
      <c r="DK406">
        <v>4</v>
      </c>
      <c r="DL406">
        <v>17</v>
      </c>
      <c r="DM406">
        <v>14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1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2</v>
      </c>
      <c r="EG406">
        <v>38</v>
      </c>
      <c r="EH406">
        <v>44</v>
      </c>
      <c r="EI406">
        <v>27</v>
      </c>
      <c r="EJ406">
        <v>7</v>
      </c>
      <c r="EK406">
        <v>1</v>
      </c>
      <c r="EL406">
        <v>0</v>
      </c>
      <c r="EM406">
        <v>0</v>
      </c>
      <c r="EN406">
        <v>3</v>
      </c>
      <c r="EO406">
        <v>1</v>
      </c>
      <c r="EP406">
        <v>0</v>
      </c>
      <c r="EQ406">
        <v>1</v>
      </c>
      <c r="ER406">
        <v>2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1</v>
      </c>
      <c r="FD406">
        <v>1</v>
      </c>
      <c r="FE406">
        <v>44</v>
      </c>
      <c r="FF406">
        <v>60</v>
      </c>
      <c r="FG406">
        <v>23</v>
      </c>
      <c r="FH406">
        <v>8</v>
      </c>
      <c r="FI406">
        <v>1</v>
      </c>
      <c r="FJ406">
        <v>1</v>
      </c>
      <c r="FK406">
        <v>0</v>
      </c>
      <c r="FL406">
        <v>3</v>
      </c>
      <c r="FM406">
        <v>4</v>
      </c>
      <c r="FN406">
        <v>2</v>
      </c>
      <c r="FO406">
        <v>8</v>
      </c>
      <c r="FP406">
        <v>0</v>
      </c>
      <c r="FQ406">
        <v>0</v>
      </c>
      <c r="FR406">
        <v>1</v>
      </c>
      <c r="FS406">
        <v>1</v>
      </c>
      <c r="FT406">
        <v>1</v>
      </c>
      <c r="FU406">
        <v>0</v>
      </c>
      <c r="FV406">
        <v>0</v>
      </c>
      <c r="FW406">
        <v>2</v>
      </c>
      <c r="FX406">
        <v>1</v>
      </c>
      <c r="FY406">
        <v>4</v>
      </c>
      <c r="FZ406">
        <v>60</v>
      </c>
      <c r="GA406">
        <v>61</v>
      </c>
      <c r="GB406">
        <v>15</v>
      </c>
      <c r="GC406">
        <v>1</v>
      </c>
      <c r="GD406">
        <v>3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41</v>
      </c>
      <c r="GW406">
        <v>1</v>
      </c>
      <c r="GX406">
        <v>61</v>
      </c>
      <c r="GY406">
        <v>1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1</v>
      </c>
      <c r="HV406">
        <v>1</v>
      </c>
      <c r="HW406">
        <v>2</v>
      </c>
      <c r="HX406">
        <v>1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1</v>
      </c>
      <c r="IH406">
        <v>0</v>
      </c>
      <c r="II406">
        <v>0</v>
      </c>
      <c r="IJ406">
        <v>0</v>
      </c>
      <c r="IK406">
        <v>0</v>
      </c>
      <c r="IL406">
        <v>2</v>
      </c>
      <c r="IM406" t="s">
        <v>0</v>
      </c>
      <c r="IN406" t="s">
        <v>0</v>
      </c>
      <c r="IO406" t="s">
        <v>0</v>
      </c>
      <c r="IP406" t="s">
        <v>0</v>
      </c>
      <c r="IQ406" t="s">
        <v>0</v>
      </c>
      <c r="IR406" t="s">
        <v>0</v>
      </c>
      <c r="IS406" t="s">
        <v>0</v>
      </c>
      <c r="IT406" t="s">
        <v>0</v>
      </c>
      <c r="IU406" t="s">
        <v>0</v>
      </c>
      <c r="IV406" t="s">
        <v>0</v>
      </c>
      <c r="IW406" t="s">
        <v>0</v>
      </c>
      <c r="IX406" t="s">
        <v>0</v>
      </c>
      <c r="IY406" t="s">
        <v>0</v>
      </c>
      <c r="IZ406" t="s">
        <v>0</v>
      </c>
    </row>
    <row r="407" spans="1:260">
      <c r="A407" t="s">
        <v>812</v>
      </c>
      <c r="B407" t="s">
        <v>795</v>
      </c>
      <c r="C407" t="str">
        <f>"180708"</f>
        <v>180708</v>
      </c>
      <c r="D407" t="s">
        <v>811</v>
      </c>
      <c r="E407">
        <v>8</v>
      </c>
      <c r="F407">
        <v>996</v>
      </c>
      <c r="G407">
        <v>760</v>
      </c>
      <c r="H407">
        <v>269</v>
      </c>
      <c r="I407">
        <v>491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491</v>
      </c>
      <c r="T407">
        <v>0</v>
      </c>
      <c r="U407">
        <v>0</v>
      </c>
      <c r="V407">
        <v>491</v>
      </c>
      <c r="W407">
        <v>20</v>
      </c>
      <c r="X407">
        <v>18</v>
      </c>
      <c r="Y407">
        <v>2</v>
      </c>
      <c r="Z407">
        <v>0</v>
      </c>
      <c r="AA407">
        <v>471</v>
      </c>
      <c r="AB407">
        <v>289</v>
      </c>
      <c r="AC407">
        <v>55</v>
      </c>
      <c r="AD407">
        <v>9</v>
      </c>
      <c r="AE407">
        <v>8</v>
      </c>
      <c r="AF407">
        <v>117</v>
      </c>
      <c r="AG407">
        <v>6</v>
      </c>
      <c r="AH407">
        <v>1</v>
      </c>
      <c r="AI407">
        <v>33</v>
      </c>
      <c r="AJ407">
        <v>24</v>
      </c>
      <c r="AK407">
        <v>4</v>
      </c>
      <c r="AL407">
        <v>4</v>
      </c>
      <c r="AM407">
        <v>0</v>
      </c>
      <c r="AN407">
        <v>0</v>
      </c>
      <c r="AO407">
        <v>1</v>
      </c>
      <c r="AP407">
        <v>6</v>
      </c>
      <c r="AQ407">
        <v>0</v>
      </c>
      <c r="AR407">
        <v>0</v>
      </c>
      <c r="AS407">
        <v>1</v>
      </c>
      <c r="AT407">
        <v>7</v>
      </c>
      <c r="AU407">
        <v>2</v>
      </c>
      <c r="AV407">
        <v>3</v>
      </c>
      <c r="AW407">
        <v>5</v>
      </c>
      <c r="AX407">
        <v>3</v>
      </c>
      <c r="AY407">
        <v>289</v>
      </c>
      <c r="AZ407">
        <v>52</v>
      </c>
      <c r="BA407">
        <v>1</v>
      </c>
      <c r="BB407">
        <v>4</v>
      </c>
      <c r="BC407">
        <v>2</v>
      </c>
      <c r="BD407">
        <v>0</v>
      </c>
      <c r="BE407">
        <v>0</v>
      </c>
      <c r="BF407">
        <v>2</v>
      </c>
      <c r="BG407">
        <v>0</v>
      </c>
      <c r="BH407">
        <v>0</v>
      </c>
      <c r="BI407">
        <v>0</v>
      </c>
      <c r="BJ407">
        <v>0</v>
      </c>
      <c r="BK407">
        <v>1</v>
      </c>
      <c r="BL407">
        <v>0</v>
      </c>
      <c r="BM407">
        <v>0</v>
      </c>
      <c r="BN407">
        <v>41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1</v>
      </c>
      <c r="BV407">
        <v>0</v>
      </c>
      <c r="BW407">
        <v>52</v>
      </c>
      <c r="BX407">
        <v>13</v>
      </c>
      <c r="BY407">
        <v>9</v>
      </c>
      <c r="BZ407">
        <v>3</v>
      </c>
      <c r="CA407">
        <v>1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13</v>
      </c>
      <c r="CL407">
        <v>21</v>
      </c>
      <c r="CM407">
        <v>11</v>
      </c>
      <c r="CN407">
        <v>2</v>
      </c>
      <c r="CO407">
        <v>1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4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1</v>
      </c>
      <c r="DD407">
        <v>0</v>
      </c>
      <c r="DE407">
        <v>0</v>
      </c>
      <c r="DF407">
        <v>0</v>
      </c>
      <c r="DG407">
        <v>0</v>
      </c>
      <c r="DH407">
        <v>2</v>
      </c>
      <c r="DI407">
        <v>21</v>
      </c>
      <c r="DJ407">
        <v>33</v>
      </c>
      <c r="DK407">
        <v>2</v>
      </c>
      <c r="DL407">
        <v>27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1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2</v>
      </c>
      <c r="EB407">
        <v>0</v>
      </c>
      <c r="EC407">
        <v>0</v>
      </c>
      <c r="ED407">
        <v>0</v>
      </c>
      <c r="EE407">
        <v>0</v>
      </c>
      <c r="EF407">
        <v>1</v>
      </c>
      <c r="EG407">
        <v>33</v>
      </c>
      <c r="EH407">
        <v>8</v>
      </c>
      <c r="EI407">
        <v>1</v>
      </c>
      <c r="EJ407">
        <v>3</v>
      </c>
      <c r="EK407">
        <v>1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1</v>
      </c>
      <c r="EV407">
        <v>1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1</v>
      </c>
      <c r="FD407">
        <v>0</v>
      </c>
      <c r="FE407">
        <v>8</v>
      </c>
      <c r="FF407">
        <v>43</v>
      </c>
      <c r="FG407">
        <v>7</v>
      </c>
      <c r="FH407">
        <v>10</v>
      </c>
      <c r="FI407">
        <v>5</v>
      </c>
      <c r="FJ407">
        <v>2</v>
      </c>
      <c r="FK407">
        <v>0</v>
      </c>
      <c r="FL407">
        <v>3</v>
      </c>
      <c r="FM407">
        <v>1</v>
      </c>
      <c r="FN407">
        <v>2</v>
      </c>
      <c r="FO407">
        <v>4</v>
      </c>
      <c r="FP407">
        <v>0</v>
      </c>
      <c r="FQ407">
        <v>0</v>
      </c>
      <c r="FR407">
        <v>2</v>
      </c>
      <c r="FS407">
        <v>1</v>
      </c>
      <c r="FT407">
        <v>0</v>
      </c>
      <c r="FU407">
        <v>1</v>
      </c>
      <c r="FV407">
        <v>0</v>
      </c>
      <c r="FW407">
        <v>2</v>
      </c>
      <c r="FX407">
        <v>0</v>
      </c>
      <c r="FY407">
        <v>3</v>
      </c>
      <c r="FZ407">
        <v>43</v>
      </c>
      <c r="GA407">
        <v>9</v>
      </c>
      <c r="GB407">
        <v>3</v>
      </c>
      <c r="GC407">
        <v>0</v>
      </c>
      <c r="GD407">
        <v>2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0</v>
      </c>
      <c r="GN407">
        <v>0</v>
      </c>
      <c r="GO407">
        <v>0</v>
      </c>
      <c r="GP407">
        <v>0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3</v>
      </c>
      <c r="GW407">
        <v>1</v>
      </c>
      <c r="GX407">
        <v>9</v>
      </c>
      <c r="GY407">
        <v>1</v>
      </c>
      <c r="GZ407">
        <v>1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1</v>
      </c>
      <c r="HW407">
        <v>2</v>
      </c>
      <c r="HX407">
        <v>0</v>
      </c>
      <c r="HY407">
        <v>0</v>
      </c>
      <c r="HZ407">
        <v>0</v>
      </c>
      <c r="IA407">
        <v>0</v>
      </c>
      <c r="IB407">
        <v>1</v>
      </c>
      <c r="IC407">
        <v>0</v>
      </c>
      <c r="ID407">
        <v>1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2</v>
      </c>
      <c r="IM407" t="s">
        <v>0</v>
      </c>
      <c r="IN407" t="s">
        <v>0</v>
      </c>
      <c r="IO407" t="s">
        <v>0</v>
      </c>
      <c r="IP407" t="s">
        <v>0</v>
      </c>
      <c r="IQ407" t="s">
        <v>0</v>
      </c>
      <c r="IR407" t="s">
        <v>0</v>
      </c>
      <c r="IS407" t="s">
        <v>0</v>
      </c>
      <c r="IT407" t="s">
        <v>0</v>
      </c>
      <c r="IU407" t="s">
        <v>0</v>
      </c>
      <c r="IV407" t="s">
        <v>0</v>
      </c>
      <c r="IW407" t="s">
        <v>0</v>
      </c>
      <c r="IX407" t="s">
        <v>0</v>
      </c>
      <c r="IY407" t="s">
        <v>0</v>
      </c>
      <c r="IZ407" t="s">
        <v>0</v>
      </c>
    </row>
    <row r="408" spans="1:260">
      <c r="A408" t="s">
        <v>810</v>
      </c>
      <c r="B408" t="s">
        <v>795</v>
      </c>
      <c r="C408" t="str">
        <f>"180708"</f>
        <v>180708</v>
      </c>
      <c r="D408" t="s">
        <v>809</v>
      </c>
      <c r="E408">
        <v>9</v>
      </c>
      <c r="F408">
        <v>839</v>
      </c>
      <c r="G408">
        <v>640</v>
      </c>
      <c r="H408">
        <v>332</v>
      </c>
      <c r="I408">
        <v>308</v>
      </c>
      <c r="J408">
        <v>0</v>
      </c>
      <c r="K408">
        <v>8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308</v>
      </c>
      <c r="T408">
        <v>0</v>
      </c>
      <c r="U408">
        <v>0</v>
      </c>
      <c r="V408">
        <v>308</v>
      </c>
      <c r="W408">
        <v>16</v>
      </c>
      <c r="X408">
        <v>11</v>
      </c>
      <c r="Y408">
        <v>5</v>
      </c>
      <c r="Z408">
        <v>0</v>
      </c>
      <c r="AA408">
        <v>292</v>
      </c>
      <c r="AB408">
        <v>176</v>
      </c>
      <c r="AC408">
        <v>35</v>
      </c>
      <c r="AD408">
        <v>3</v>
      </c>
      <c r="AE408">
        <v>2</v>
      </c>
      <c r="AF408">
        <v>72</v>
      </c>
      <c r="AG408">
        <v>2</v>
      </c>
      <c r="AH408">
        <v>0</v>
      </c>
      <c r="AI408">
        <v>33</v>
      </c>
      <c r="AJ408">
        <v>18</v>
      </c>
      <c r="AK408">
        <v>1</v>
      </c>
      <c r="AL408">
        <v>2</v>
      </c>
      <c r="AM408">
        <v>0</v>
      </c>
      <c r="AN408">
        <v>1</v>
      </c>
      <c r="AO408">
        <v>1</v>
      </c>
      <c r="AP408">
        <v>0</v>
      </c>
      <c r="AQ408">
        <v>1</v>
      </c>
      <c r="AR408">
        <v>1</v>
      </c>
      <c r="AS408">
        <v>0</v>
      </c>
      <c r="AT408">
        <v>0</v>
      </c>
      <c r="AU408">
        <v>0</v>
      </c>
      <c r="AV408">
        <v>1</v>
      </c>
      <c r="AW408">
        <v>1</v>
      </c>
      <c r="AX408">
        <v>2</v>
      </c>
      <c r="AY408">
        <v>176</v>
      </c>
      <c r="AZ408">
        <v>30</v>
      </c>
      <c r="BA408">
        <v>9</v>
      </c>
      <c r="BB408">
        <v>3</v>
      </c>
      <c r="BC408">
        <v>4</v>
      </c>
      <c r="BD408">
        <v>0</v>
      </c>
      <c r="BE408">
        <v>0</v>
      </c>
      <c r="BF408">
        <v>0</v>
      </c>
      <c r="BG408">
        <v>1</v>
      </c>
      <c r="BH408">
        <v>1</v>
      </c>
      <c r="BI408">
        <v>1</v>
      </c>
      <c r="BJ408">
        <v>0</v>
      </c>
      <c r="BK408">
        <v>2</v>
      </c>
      <c r="BL408">
        <v>0</v>
      </c>
      <c r="BM408">
        <v>0</v>
      </c>
      <c r="BN408">
        <v>1</v>
      </c>
      <c r="BO408">
        <v>2</v>
      </c>
      <c r="BP408">
        <v>3</v>
      </c>
      <c r="BQ408">
        <v>0</v>
      </c>
      <c r="BR408">
        <v>0</v>
      </c>
      <c r="BS408">
        <v>0</v>
      </c>
      <c r="BT408">
        <v>0</v>
      </c>
      <c r="BU408">
        <v>2</v>
      </c>
      <c r="BV408">
        <v>1</v>
      </c>
      <c r="BW408">
        <v>30</v>
      </c>
      <c r="BX408">
        <v>7</v>
      </c>
      <c r="BY408">
        <v>1</v>
      </c>
      <c r="BZ408">
        <v>0</v>
      </c>
      <c r="CA408">
        <v>0</v>
      </c>
      <c r="CB408">
        <v>0</v>
      </c>
      <c r="CC408">
        <v>1</v>
      </c>
      <c r="CD408">
        <v>0</v>
      </c>
      <c r="CE408">
        <v>1</v>
      </c>
      <c r="CF408">
        <v>2</v>
      </c>
      <c r="CG408">
        <v>0</v>
      </c>
      <c r="CH408">
        <v>2</v>
      </c>
      <c r="CI408">
        <v>0</v>
      </c>
      <c r="CJ408">
        <v>0</v>
      </c>
      <c r="CK408">
        <v>7</v>
      </c>
      <c r="CL408">
        <v>13</v>
      </c>
      <c r="CM408">
        <v>4</v>
      </c>
      <c r="CN408">
        <v>0</v>
      </c>
      <c r="CO408">
        <v>3</v>
      </c>
      <c r="CP408">
        <v>3</v>
      </c>
      <c r="CQ408">
        <v>0</v>
      </c>
      <c r="CR408">
        <v>0</v>
      </c>
      <c r="CS408">
        <v>1</v>
      </c>
      <c r="CT408">
        <v>0</v>
      </c>
      <c r="CU408">
        <v>1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1</v>
      </c>
      <c r="DI408">
        <v>13</v>
      </c>
      <c r="DJ408">
        <v>31</v>
      </c>
      <c r="DK408">
        <v>0</v>
      </c>
      <c r="DL408">
        <v>8</v>
      </c>
      <c r="DM408">
        <v>21</v>
      </c>
      <c r="DN408">
        <v>2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31</v>
      </c>
      <c r="EH408">
        <v>4</v>
      </c>
      <c r="EI408">
        <v>1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1</v>
      </c>
      <c r="EP408">
        <v>0</v>
      </c>
      <c r="EQ408">
        <v>0</v>
      </c>
      <c r="ER408">
        <v>1</v>
      </c>
      <c r="ES408">
        <v>1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4</v>
      </c>
      <c r="FF408">
        <v>16</v>
      </c>
      <c r="FG408">
        <v>3</v>
      </c>
      <c r="FH408">
        <v>4</v>
      </c>
      <c r="FI408">
        <v>1</v>
      </c>
      <c r="FJ408">
        <v>0</v>
      </c>
      <c r="FK408">
        <v>1</v>
      </c>
      <c r="FL408">
        <v>1</v>
      </c>
      <c r="FM408">
        <v>0</v>
      </c>
      <c r="FN408">
        <v>0</v>
      </c>
      <c r="FO408">
        <v>1</v>
      </c>
      <c r="FP408">
        <v>0</v>
      </c>
      <c r="FQ408">
        <v>0</v>
      </c>
      <c r="FR408">
        <v>0</v>
      </c>
      <c r="FS408">
        <v>0</v>
      </c>
      <c r="FT408">
        <v>0</v>
      </c>
      <c r="FU408">
        <v>0</v>
      </c>
      <c r="FV408">
        <v>0</v>
      </c>
      <c r="FW408">
        <v>0</v>
      </c>
      <c r="FX408">
        <v>1</v>
      </c>
      <c r="FY408">
        <v>4</v>
      </c>
      <c r="FZ408">
        <v>16</v>
      </c>
      <c r="GA408">
        <v>10</v>
      </c>
      <c r="GB408">
        <v>2</v>
      </c>
      <c r="GC408">
        <v>0</v>
      </c>
      <c r="GD408">
        <v>0</v>
      </c>
      <c r="GE408">
        <v>0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0</v>
      </c>
      <c r="GL408">
        <v>0</v>
      </c>
      <c r="GM408">
        <v>0</v>
      </c>
      <c r="GN408">
        <v>0</v>
      </c>
      <c r="GO408">
        <v>0</v>
      </c>
      <c r="GP408">
        <v>0</v>
      </c>
      <c r="GQ408">
        <v>0</v>
      </c>
      <c r="GR408">
        <v>0</v>
      </c>
      <c r="GS408">
        <v>0</v>
      </c>
      <c r="GT408">
        <v>0</v>
      </c>
      <c r="GU408">
        <v>0</v>
      </c>
      <c r="GV408">
        <v>8</v>
      </c>
      <c r="GW408">
        <v>0</v>
      </c>
      <c r="GX408">
        <v>10</v>
      </c>
      <c r="GY408">
        <v>4</v>
      </c>
      <c r="GZ408">
        <v>1</v>
      </c>
      <c r="HA408">
        <v>0</v>
      </c>
      <c r="HB408">
        <v>0</v>
      </c>
      <c r="HC408">
        <v>1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  <c r="HJ408">
        <v>1</v>
      </c>
      <c r="HK408">
        <v>0</v>
      </c>
      <c r="HL408">
        <v>0</v>
      </c>
      <c r="HM408">
        <v>0</v>
      </c>
      <c r="HN408">
        <v>1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4</v>
      </c>
      <c r="HW408">
        <v>1</v>
      </c>
      <c r="HX408">
        <v>1</v>
      </c>
      <c r="HY408">
        <v>0</v>
      </c>
      <c r="HZ408">
        <v>0</v>
      </c>
      <c r="IA408">
        <v>0</v>
      </c>
      <c r="IB408">
        <v>0</v>
      </c>
      <c r="IC408">
        <v>0</v>
      </c>
      <c r="ID408">
        <v>0</v>
      </c>
      <c r="IE408">
        <v>0</v>
      </c>
      <c r="IF408">
        <v>0</v>
      </c>
      <c r="IG408">
        <v>0</v>
      </c>
      <c r="IH408">
        <v>0</v>
      </c>
      <c r="II408">
        <v>0</v>
      </c>
      <c r="IJ408">
        <v>0</v>
      </c>
      <c r="IK408">
        <v>0</v>
      </c>
      <c r="IL408">
        <v>1</v>
      </c>
      <c r="IM408" t="s">
        <v>0</v>
      </c>
      <c r="IN408" t="s">
        <v>0</v>
      </c>
      <c r="IO408" t="s">
        <v>0</v>
      </c>
      <c r="IP408" t="s">
        <v>0</v>
      </c>
      <c r="IQ408" t="s">
        <v>0</v>
      </c>
      <c r="IR408" t="s">
        <v>0</v>
      </c>
      <c r="IS408" t="s">
        <v>0</v>
      </c>
      <c r="IT408" t="s">
        <v>0</v>
      </c>
      <c r="IU408" t="s">
        <v>0</v>
      </c>
      <c r="IV408" t="s">
        <v>0</v>
      </c>
      <c r="IW408" t="s">
        <v>0</v>
      </c>
      <c r="IX408" t="s">
        <v>0</v>
      </c>
      <c r="IY408" t="s">
        <v>0</v>
      </c>
      <c r="IZ408" t="s">
        <v>0</v>
      </c>
    </row>
    <row r="409" spans="1:260">
      <c r="A409" t="s">
        <v>808</v>
      </c>
      <c r="B409" t="s">
        <v>795</v>
      </c>
      <c r="C409" t="str">
        <f>"180708"</f>
        <v>180708</v>
      </c>
      <c r="D409" t="s">
        <v>807</v>
      </c>
      <c r="E409">
        <v>10</v>
      </c>
      <c r="F409">
        <v>713</v>
      </c>
      <c r="G409">
        <v>550</v>
      </c>
      <c r="H409">
        <v>221</v>
      </c>
      <c r="I409">
        <v>329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329</v>
      </c>
      <c r="T409">
        <v>0</v>
      </c>
      <c r="U409">
        <v>0</v>
      </c>
      <c r="V409">
        <v>329</v>
      </c>
      <c r="W409">
        <v>11</v>
      </c>
      <c r="X409">
        <v>6</v>
      </c>
      <c r="Y409">
        <v>2</v>
      </c>
      <c r="Z409">
        <v>3</v>
      </c>
      <c r="AA409">
        <v>318</v>
      </c>
      <c r="AB409">
        <v>201</v>
      </c>
      <c r="AC409">
        <v>45</v>
      </c>
      <c r="AD409">
        <v>2</v>
      </c>
      <c r="AE409">
        <v>3</v>
      </c>
      <c r="AF409">
        <v>52</v>
      </c>
      <c r="AG409">
        <v>7</v>
      </c>
      <c r="AH409">
        <v>1</v>
      </c>
      <c r="AI409">
        <v>14</v>
      </c>
      <c r="AJ409">
        <v>42</v>
      </c>
      <c r="AK409">
        <v>2</v>
      </c>
      <c r="AL409">
        <v>9</v>
      </c>
      <c r="AM409">
        <v>0</v>
      </c>
      <c r="AN409">
        <v>0</v>
      </c>
      <c r="AO409">
        <v>0</v>
      </c>
      <c r="AP409">
        <v>4</v>
      </c>
      <c r="AQ409">
        <v>1</v>
      </c>
      <c r="AR409">
        <v>0</v>
      </c>
      <c r="AS409">
        <v>0</v>
      </c>
      <c r="AT409">
        <v>0</v>
      </c>
      <c r="AU409">
        <v>0</v>
      </c>
      <c r="AV409">
        <v>2</v>
      </c>
      <c r="AW409">
        <v>11</v>
      </c>
      <c r="AX409">
        <v>6</v>
      </c>
      <c r="AY409">
        <v>201</v>
      </c>
      <c r="AZ409">
        <v>31</v>
      </c>
      <c r="BA409">
        <v>6</v>
      </c>
      <c r="BB409">
        <v>1</v>
      </c>
      <c r="BC409">
        <v>3</v>
      </c>
      <c r="BD409">
        <v>0</v>
      </c>
      <c r="BE409">
        <v>2</v>
      </c>
      <c r="BF409">
        <v>1</v>
      </c>
      <c r="BG409">
        <v>2</v>
      </c>
      <c r="BH409">
        <v>1</v>
      </c>
      <c r="BI409">
        <v>0</v>
      </c>
      <c r="BJ409">
        <v>0</v>
      </c>
      <c r="BK409">
        <v>3</v>
      </c>
      <c r="BL409">
        <v>0</v>
      </c>
      <c r="BM409">
        <v>0</v>
      </c>
      <c r="BN409">
        <v>8</v>
      </c>
      <c r="BO409">
        <v>2</v>
      </c>
      <c r="BP409">
        <v>2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31</v>
      </c>
      <c r="BX409">
        <v>5</v>
      </c>
      <c r="BY409">
        <v>1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3</v>
      </c>
      <c r="CF409">
        <v>0</v>
      </c>
      <c r="CG409">
        <v>1</v>
      </c>
      <c r="CH409">
        <v>0</v>
      </c>
      <c r="CI409">
        <v>0</v>
      </c>
      <c r="CJ409">
        <v>0</v>
      </c>
      <c r="CK409">
        <v>5</v>
      </c>
      <c r="CL409">
        <v>14</v>
      </c>
      <c r="CM409">
        <v>6</v>
      </c>
      <c r="CN409">
        <v>3</v>
      </c>
      <c r="CO409">
        <v>0</v>
      </c>
      <c r="CP409">
        <v>0</v>
      </c>
      <c r="CQ409">
        <v>1</v>
      </c>
      <c r="CR409">
        <v>0</v>
      </c>
      <c r="CS409">
        <v>1</v>
      </c>
      <c r="CT409">
        <v>0</v>
      </c>
      <c r="CU409">
        <v>1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1</v>
      </c>
      <c r="DH409">
        <v>1</v>
      </c>
      <c r="DI409">
        <v>14</v>
      </c>
      <c r="DJ409">
        <v>28</v>
      </c>
      <c r="DK409">
        <v>3</v>
      </c>
      <c r="DL409">
        <v>13</v>
      </c>
      <c r="DM409">
        <v>2</v>
      </c>
      <c r="DN409">
        <v>1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5</v>
      </c>
      <c r="DY409">
        <v>0</v>
      </c>
      <c r="DZ409">
        <v>0</v>
      </c>
      <c r="EA409">
        <v>4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28</v>
      </c>
      <c r="EH409">
        <v>8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5</v>
      </c>
      <c r="EO409">
        <v>0</v>
      </c>
      <c r="EP409">
        <v>1</v>
      </c>
      <c r="EQ409">
        <v>0</v>
      </c>
      <c r="ER409">
        <v>0</v>
      </c>
      <c r="ES409">
        <v>0</v>
      </c>
      <c r="ET409">
        <v>0</v>
      </c>
      <c r="EU409">
        <v>1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1</v>
      </c>
      <c r="FD409">
        <v>0</v>
      </c>
      <c r="FE409">
        <v>8</v>
      </c>
      <c r="FF409">
        <v>15</v>
      </c>
      <c r="FG409">
        <v>3</v>
      </c>
      <c r="FH409">
        <v>0</v>
      </c>
      <c r="FI409">
        <v>0</v>
      </c>
      <c r="FJ409">
        <v>0</v>
      </c>
      <c r="FK409">
        <v>2</v>
      </c>
      <c r="FL409">
        <v>1</v>
      </c>
      <c r="FM409">
        <v>1</v>
      </c>
      <c r="FN409">
        <v>3</v>
      </c>
      <c r="FO409">
        <v>0</v>
      </c>
      <c r="FP409">
        <v>0</v>
      </c>
      <c r="FQ409">
        <v>1</v>
      </c>
      <c r="FR409">
        <v>1</v>
      </c>
      <c r="FS409">
        <v>0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3</v>
      </c>
      <c r="FZ409">
        <v>15</v>
      </c>
      <c r="GA409">
        <v>14</v>
      </c>
      <c r="GB409">
        <v>4</v>
      </c>
      <c r="GC409">
        <v>0</v>
      </c>
      <c r="GD409">
        <v>2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0</v>
      </c>
      <c r="GR409">
        <v>0</v>
      </c>
      <c r="GS409">
        <v>0</v>
      </c>
      <c r="GT409">
        <v>0</v>
      </c>
      <c r="GU409">
        <v>0</v>
      </c>
      <c r="GV409">
        <v>8</v>
      </c>
      <c r="GW409">
        <v>0</v>
      </c>
      <c r="GX409">
        <v>14</v>
      </c>
      <c r="GY409">
        <v>1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0</v>
      </c>
      <c r="HH409">
        <v>0</v>
      </c>
      <c r="HI409">
        <v>0</v>
      </c>
      <c r="HJ409">
        <v>1</v>
      </c>
      <c r="HK409">
        <v>0</v>
      </c>
      <c r="HL409">
        <v>0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1</v>
      </c>
      <c r="HW409">
        <v>1</v>
      </c>
      <c r="HX409">
        <v>1</v>
      </c>
      <c r="HY409">
        <v>0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1</v>
      </c>
      <c r="IM409" t="s">
        <v>0</v>
      </c>
      <c r="IN409" t="s">
        <v>0</v>
      </c>
      <c r="IO409" t="s">
        <v>0</v>
      </c>
      <c r="IP409" t="s">
        <v>0</v>
      </c>
      <c r="IQ409" t="s">
        <v>0</v>
      </c>
      <c r="IR409" t="s">
        <v>0</v>
      </c>
      <c r="IS409" t="s">
        <v>0</v>
      </c>
      <c r="IT409" t="s">
        <v>0</v>
      </c>
      <c r="IU409" t="s">
        <v>0</v>
      </c>
      <c r="IV409" t="s">
        <v>0</v>
      </c>
      <c r="IW409" t="s">
        <v>0</v>
      </c>
      <c r="IX409" t="s">
        <v>0</v>
      </c>
      <c r="IY409" t="s">
        <v>0</v>
      </c>
      <c r="IZ409" t="s">
        <v>0</v>
      </c>
    </row>
    <row r="410" spans="1:260">
      <c r="A410" t="s">
        <v>806</v>
      </c>
      <c r="B410" t="s">
        <v>795</v>
      </c>
      <c r="C410" t="str">
        <f>"180708"</f>
        <v>180708</v>
      </c>
      <c r="D410" t="s">
        <v>805</v>
      </c>
      <c r="E410">
        <v>11</v>
      </c>
      <c r="F410">
        <v>1283</v>
      </c>
      <c r="G410">
        <v>970</v>
      </c>
      <c r="H410">
        <v>262</v>
      </c>
      <c r="I410">
        <v>708</v>
      </c>
      <c r="J410">
        <v>0</v>
      </c>
      <c r="K410">
        <v>5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708</v>
      </c>
      <c r="T410">
        <v>0</v>
      </c>
      <c r="U410">
        <v>0</v>
      </c>
      <c r="V410">
        <v>708</v>
      </c>
      <c r="W410">
        <v>30</v>
      </c>
      <c r="X410">
        <v>12</v>
      </c>
      <c r="Y410">
        <v>18</v>
      </c>
      <c r="Z410">
        <v>0</v>
      </c>
      <c r="AA410">
        <v>678</v>
      </c>
      <c r="AB410">
        <v>392</v>
      </c>
      <c r="AC410">
        <v>68</v>
      </c>
      <c r="AD410">
        <v>10</v>
      </c>
      <c r="AE410">
        <v>4</v>
      </c>
      <c r="AF410">
        <v>112</v>
      </c>
      <c r="AG410">
        <v>2</v>
      </c>
      <c r="AH410">
        <v>2</v>
      </c>
      <c r="AI410">
        <v>73</v>
      </c>
      <c r="AJ410">
        <v>67</v>
      </c>
      <c r="AK410">
        <v>1</v>
      </c>
      <c r="AL410">
        <v>8</v>
      </c>
      <c r="AM410">
        <v>1</v>
      </c>
      <c r="AN410">
        <v>1</v>
      </c>
      <c r="AO410">
        <v>2</v>
      </c>
      <c r="AP410">
        <v>7</v>
      </c>
      <c r="AQ410">
        <v>1</v>
      </c>
      <c r="AR410">
        <v>1</v>
      </c>
      <c r="AS410">
        <v>0</v>
      </c>
      <c r="AT410">
        <v>3</v>
      </c>
      <c r="AU410">
        <v>4</v>
      </c>
      <c r="AV410">
        <v>0</v>
      </c>
      <c r="AW410">
        <v>16</v>
      </c>
      <c r="AX410">
        <v>9</v>
      </c>
      <c r="AY410">
        <v>392</v>
      </c>
      <c r="AZ410">
        <v>80</v>
      </c>
      <c r="BA410">
        <v>20</v>
      </c>
      <c r="BB410">
        <v>0</v>
      </c>
      <c r="BC410">
        <v>17</v>
      </c>
      <c r="BD410">
        <v>3</v>
      </c>
      <c r="BE410">
        <v>0</v>
      </c>
      <c r="BF410">
        <v>0</v>
      </c>
      <c r="BG410">
        <v>0</v>
      </c>
      <c r="BH410">
        <v>5</v>
      </c>
      <c r="BI410">
        <v>0</v>
      </c>
      <c r="BJ410">
        <v>1</v>
      </c>
      <c r="BK410">
        <v>10</v>
      </c>
      <c r="BL410">
        <v>0</v>
      </c>
      <c r="BM410">
        <v>1</v>
      </c>
      <c r="BN410">
        <v>16</v>
      </c>
      <c r="BO410">
        <v>2</v>
      </c>
      <c r="BP410">
        <v>0</v>
      </c>
      <c r="BQ410">
        <v>0</v>
      </c>
      <c r="BR410">
        <v>2</v>
      </c>
      <c r="BS410">
        <v>0</v>
      </c>
      <c r="BT410">
        <v>0</v>
      </c>
      <c r="BU410">
        <v>2</v>
      </c>
      <c r="BV410">
        <v>1</v>
      </c>
      <c r="BW410">
        <v>80</v>
      </c>
      <c r="BX410">
        <v>17</v>
      </c>
      <c r="BY410">
        <v>5</v>
      </c>
      <c r="BZ410">
        <v>1</v>
      </c>
      <c r="CA410">
        <v>1</v>
      </c>
      <c r="CB410">
        <v>1</v>
      </c>
      <c r="CC410">
        <v>4</v>
      </c>
      <c r="CD410">
        <v>0</v>
      </c>
      <c r="CE410">
        <v>1</v>
      </c>
      <c r="CF410">
        <v>1</v>
      </c>
      <c r="CG410">
        <v>0</v>
      </c>
      <c r="CH410">
        <v>0</v>
      </c>
      <c r="CI410">
        <v>2</v>
      </c>
      <c r="CJ410">
        <v>1</v>
      </c>
      <c r="CK410">
        <v>17</v>
      </c>
      <c r="CL410">
        <v>22</v>
      </c>
      <c r="CM410">
        <v>12</v>
      </c>
      <c r="CN410">
        <v>3</v>
      </c>
      <c r="CO410">
        <v>0</v>
      </c>
      <c r="CP410">
        <v>0</v>
      </c>
      <c r="CQ410">
        <v>0</v>
      </c>
      <c r="CR410">
        <v>0</v>
      </c>
      <c r="CS410">
        <v>2</v>
      </c>
      <c r="CT410">
        <v>1</v>
      </c>
      <c r="CU410">
        <v>0</v>
      </c>
      <c r="CV410">
        <v>0</v>
      </c>
      <c r="CW410">
        <v>0</v>
      </c>
      <c r="CX410">
        <v>0</v>
      </c>
      <c r="CY410">
        <v>1</v>
      </c>
      <c r="CZ410">
        <v>0</v>
      </c>
      <c r="DA410">
        <v>0</v>
      </c>
      <c r="DB410">
        <v>0</v>
      </c>
      <c r="DC410">
        <v>2</v>
      </c>
      <c r="DD410">
        <v>0</v>
      </c>
      <c r="DE410">
        <v>0</v>
      </c>
      <c r="DF410">
        <v>1</v>
      </c>
      <c r="DG410">
        <v>0</v>
      </c>
      <c r="DH410">
        <v>0</v>
      </c>
      <c r="DI410">
        <v>22</v>
      </c>
      <c r="DJ410">
        <v>43</v>
      </c>
      <c r="DK410">
        <v>12</v>
      </c>
      <c r="DL410">
        <v>23</v>
      </c>
      <c r="DM410">
        <v>4</v>
      </c>
      <c r="DN410">
        <v>0</v>
      </c>
      <c r="DO410">
        <v>0</v>
      </c>
      <c r="DP410">
        <v>1</v>
      </c>
      <c r="DQ410">
        <v>0</v>
      </c>
      <c r="DR410">
        <v>0</v>
      </c>
      <c r="DS410">
        <v>0</v>
      </c>
      <c r="DT410">
        <v>0</v>
      </c>
      <c r="DU410">
        <v>1</v>
      </c>
      <c r="DV410">
        <v>0</v>
      </c>
      <c r="DW410">
        <v>0</v>
      </c>
      <c r="DX410">
        <v>1</v>
      </c>
      <c r="DY410">
        <v>0</v>
      </c>
      <c r="DZ410">
        <v>1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43</v>
      </c>
      <c r="EH410">
        <v>23</v>
      </c>
      <c r="EI410">
        <v>10</v>
      </c>
      <c r="EJ410">
        <v>7</v>
      </c>
      <c r="EK410">
        <v>2</v>
      </c>
      <c r="EL410">
        <v>1</v>
      </c>
      <c r="EM410">
        <v>0</v>
      </c>
      <c r="EN410">
        <v>0</v>
      </c>
      <c r="EO410">
        <v>0</v>
      </c>
      <c r="EP410">
        <v>0</v>
      </c>
      <c r="EQ410">
        <v>1</v>
      </c>
      <c r="ER410">
        <v>0</v>
      </c>
      <c r="ES410">
        <v>0</v>
      </c>
      <c r="ET410">
        <v>1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1</v>
      </c>
      <c r="FD410">
        <v>0</v>
      </c>
      <c r="FE410">
        <v>23</v>
      </c>
      <c r="FF410">
        <v>47</v>
      </c>
      <c r="FG410">
        <v>10</v>
      </c>
      <c r="FH410">
        <v>5</v>
      </c>
      <c r="FI410">
        <v>6</v>
      </c>
      <c r="FJ410">
        <v>1</v>
      </c>
      <c r="FK410">
        <v>1</v>
      </c>
      <c r="FL410">
        <v>6</v>
      </c>
      <c r="FM410">
        <v>3</v>
      </c>
      <c r="FN410">
        <v>1</v>
      </c>
      <c r="FO410">
        <v>1</v>
      </c>
      <c r="FP410">
        <v>1</v>
      </c>
      <c r="FQ410">
        <v>0</v>
      </c>
      <c r="FR410">
        <v>0</v>
      </c>
      <c r="FS410">
        <v>0</v>
      </c>
      <c r="FT410">
        <v>1</v>
      </c>
      <c r="FU410">
        <v>1</v>
      </c>
      <c r="FV410">
        <v>0</v>
      </c>
      <c r="FW410">
        <v>0</v>
      </c>
      <c r="FX410">
        <v>5</v>
      </c>
      <c r="FY410">
        <v>5</v>
      </c>
      <c r="FZ410">
        <v>47</v>
      </c>
      <c r="GA410">
        <v>49</v>
      </c>
      <c r="GB410">
        <v>9</v>
      </c>
      <c r="GC410">
        <v>2</v>
      </c>
      <c r="GD410">
        <v>4</v>
      </c>
      <c r="GE410">
        <v>0</v>
      </c>
      <c r="GF410">
        <v>0</v>
      </c>
      <c r="GG410">
        <v>1</v>
      </c>
      <c r="GH410">
        <v>0</v>
      </c>
      <c r="GI410">
        <v>0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33</v>
      </c>
      <c r="GW410">
        <v>0</v>
      </c>
      <c r="GX410">
        <v>49</v>
      </c>
      <c r="GY410">
        <v>3</v>
      </c>
      <c r="GZ410">
        <v>2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1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3</v>
      </c>
      <c r="HW410">
        <v>2</v>
      </c>
      <c r="HX410">
        <v>0</v>
      </c>
      <c r="HY410">
        <v>0</v>
      </c>
      <c r="HZ410">
        <v>0</v>
      </c>
      <c r="IA410">
        <v>1</v>
      </c>
      <c r="IB410">
        <v>0</v>
      </c>
      <c r="IC410">
        <v>0</v>
      </c>
      <c r="ID410">
        <v>0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1</v>
      </c>
      <c r="IK410">
        <v>0</v>
      </c>
      <c r="IL410">
        <v>2</v>
      </c>
      <c r="IM410" t="s">
        <v>0</v>
      </c>
      <c r="IN410" t="s">
        <v>0</v>
      </c>
      <c r="IO410" t="s">
        <v>0</v>
      </c>
      <c r="IP410" t="s">
        <v>0</v>
      </c>
      <c r="IQ410" t="s">
        <v>0</v>
      </c>
      <c r="IR410" t="s">
        <v>0</v>
      </c>
      <c r="IS410" t="s">
        <v>0</v>
      </c>
      <c r="IT410" t="s">
        <v>0</v>
      </c>
      <c r="IU410" t="s">
        <v>0</v>
      </c>
      <c r="IV410" t="s">
        <v>0</v>
      </c>
      <c r="IW410" t="s">
        <v>0</v>
      </c>
      <c r="IX410" t="s">
        <v>0</v>
      </c>
      <c r="IY410" t="s">
        <v>0</v>
      </c>
      <c r="IZ410" t="s">
        <v>0</v>
      </c>
    </row>
    <row r="411" spans="1:260">
      <c r="A411" t="s">
        <v>804</v>
      </c>
      <c r="B411" t="s">
        <v>795</v>
      </c>
      <c r="C411" t="str">
        <f>"180708"</f>
        <v>180708</v>
      </c>
      <c r="D411" t="s">
        <v>803</v>
      </c>
      <c r="E411">
        <v>12</v>
      </c>
      <c r="F411">
        <v>385</v>
      </c>
      <c r="G411">
        <v>300</v>
      </c>
      <c r="H411">
        <v>128</v>
      </c>
      <c r="I411">
        <v>172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172</v>
      </c>
      <c r="T411">
        <v>0</v>
      </c>
      <c r="U411">
        <v>0</v>
      </c>
      <c r="V411">
        <v>172</v>
      </c>
      <c r="W411">
        <v>3</v>
      </c>
      <c r="X411">
        <v>3</v>
      </c>
      <c r="Y411">
        <v>0</v>
      </c>
      <c r="Z411">
        <v>0</v>
      </c>
      <c r="AA411">
        <v>169</v>
      </c>
      <c r="AB411">
        <v>109</v>
      </c>
      <c r="AC411">
        <v>7</v>
      </c>
      <c r="AD411">
        <v>1</v>
      </c>
      <c r="AE411">
        <v>2</v>
      </c>
      <c r="AF411">
        <v>53</v>
      </c>
      <c r="AG411">
        <v>3</v>
      </c>
      <c r="AH411">
        <v>0</v>
      </c>
      <c r="AI411">
        <v>17</v>
      </c>
      <c r="AJ411">
        <v>8</v>
      </c>
      <c r="AK411">
        <v>0</v>
      </c>
      <c r="AL411">
        <v>0</v>
      </c>
      <c r="AM411">
        <v>0</v>
      </c>
      <c r="AN411">
        <v>0</v>
      </c>
      <c r="AO411">
        <v>3</v>
      </c>
      <c r="AP411">
        <v>3</v>
      </c>
      <c r="AQ411">
        <v>3</v>
      </c>
      <c r="AR411">
        <v>0</v>
      </c>
      <c r="AS411">
        <v>0</v>
      </c>
      <c r="AT411">
        <v>1</v>
      </c>
      <c r="AU411">
        <v>0</v>
      </c>
      <c r="AV411">
        <v>3</v>
      </c>
      <c r="AW411">
        <v>4</v>
      </c>
      <c r="AX411">
        <v>1</v>
      </c>
      <c r="AY411">
        <v>109</v>
      </c>
      <c r="AZ411">
        <v>14</v>
      </c>
      <c r="BA411">
        <v>5</v>
      </c>
      <c r="BB411">
        <v>0</v>
      </c>
      <c r="BC411">
        <v>3</v>
      </c>
      <c r="BD411">
        <v>3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2</v>
      </c>
      <c r="BL411">
        <v>0</v>
      </c>
      <c r="BM411">
        <v>0</v>
      </c>
      <c r="BN411">
        <v>1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14</v>
      </c>
      <c r="BX411">
        <v>3</v>
      </c>
      <c r="BY411">
        <v>3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3</v>
      </c>
      <c r="CL411">
        <v>5</v>
      </c>
      <c r="CM411">
        <v>1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4</v>
      </c>
      <c r="DI411">
        <v>5</v>
      </c>
      <c r="DJ411">
        <v>10</v>
      </c>
      <c r="DK411">
        <v>0</v>
      </c>
      <c r="DL411">
        <v>6</v>
      </c>
      <c r="DM411">
        <v>0</v>
      </c>
      <c r="DN411">
        <v>0</v>
      </c>
      <c r="DO411">
        <v>0</v>
      </c>
      <c r="DP411">
        <v>0</v>
      </c>
      <c r="DQ411">
        <v>1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2</v>
      </c>
      <c r="EA411">
        <v>1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10</v>
      </c>
      <c r="EH411">
        <v>1</v>
      </c>
      <c r="EI411">
        <v>1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1</v>
      </c>
      <c r="FF411">
        <v>19</v>
      </c>
      <c r="FG411">
        <v>6</v>
      </c>
      <c r="FH411">
        <v>1</v>
      </c>
      <c r="FI411">
        <v>1</v>
      </c>
      <c r="FJ411">
        <v>0</v>
      </c>
      <c r="FK411">
        <v>0</v>
      </c>
      <c r="FL411">
        <v>3</v>
      </c>
      <c r="FM411">
        <v>0</v>
      </c>
      <c r="FN411">
        <v>3</v>
      </c>
      <c r="FO411">
        <v>1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1</v>
      </c>
      <c r="FW411">
        <v>0</v>
      </c>
      <c r="FX411">
        <v>2</v>
      </c>
      <c r="FY411">
        <v>1</v>
      </c>
      <c r="FZ411">
        <v>19</v>
      </c>
      <c r="GA411">
        <v>6</v>
      </c>
      <c r="GB411">
        <v>0</v>
      </c>
      <c r="GC411">
        <v>1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0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5</v>
      </c>
      <c r="GW411">
        <v>0</v>
      </c>
      <c r="GX411">
        <v>6</v>
      </c>
      <c r="GY411">
        <v>1</v>
      </c>
      <c r="GZ411">
        <v>1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1</v>
      </c>
      <c r="HW411">
        <v>1</v>
      </c>
      <c r="HX411">
        <v>1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1</v>
      </c>
      <c r="IM411" t="s">
        <v>0</v>
      </c>
      <c r="IN411" t="s">
        <v>0</v>
      </c>
      <c r="IO411" t="s">
        <v>0</v>
      </c>
      <c r="IP411" t="s">
        <v>0</v>
      </c>
      <c r="IQ411" t="s">
        <v>0</v>
      </c>
      <c r="IR411" t="s">
        <v>0</v>
      </c>
      <c r="IS411" t="s">
        <v>0</v>
      </c>
      <c r="IT411" t="s">
        <v>0</v>
      </c>
      <c r="IU411" t="s">
        <v>0</v>
      </c>
      <c r="IV411" t="s">
        <v>0</v>
      </c>
      <c r="IW411" t="s">
        <v>0</v>
      </c>
      <c r="IX411" t="s">
        <v>0</v>
      </c>
      <c r="IY411" t="s">
        <v>0</v>
      </c>
      <c r="IZ411" t="s">
        <v>0</v>
      </c>
    </row>
    <row r="412" spans="1:260">
      <c r="A412" t="s">
        <v>802</v>
      </c>
      <c r="B412" t="s">
        <v>795</v>
      </c>
      <c r="C412" t="str">
        <f>"180708"</f>
        <v>180708</v>
      </c>
      <c r="D412" t="s">
        <v>801</v>
      </c>
      <c r="E412">
        <v>13</v>
      </c>
      <c r="F412">
        <v>620</v>
      </c>
      <c r="G412">
        <v>470</v>
      </c>
      <c r="H412">
        <v>219</v>
      </c>
      <c r="I412">
        <v>251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251</v>
      </c>
      <c r="T412">
        <v>0</v>
      </c>
      <c r="U412">
        <v>0</v>
      </c>
      <c r="V412">
        <v>251</v>
      </c>
      <c r="W412">
        <v>15</v>
      </c>
      <c r="X412">
        <v>15</v>
      </c>
      <c r="Y412">
        <v>0</v>
      </c>
      <c r="Z412">
        <v>0</v>
      </c>
      <c r="AA412">
        <v>236</v>
      </c>
      <c r="AB412">
        <v>120</v>
      </c>
      <c r="AC412">
        <v>16</v>
      </c>
      <c r="AD412">
        <v>4</v>
      </c>
      <c r="AE412">
        <v>3</v>
      </c>
      <c r="AF412">
        <v>39</v>
      </c>
      <c r="AG412">
        <v>1</v>
      </c>
      <c r="AH412">
        <v>1</v>
      </c>
      <c r="AI412">
        <v>13</v>
      </c>
      <c r="AJ412">
        <v>17</v>
      </c>
      <c r="AK412">
        <v>1</v>
      </c>
      <c r="AL412">
        <v>5</v>
      </c>
      <c r="AM412">
        <v>0</v>
      </c>
      <c r="AN412">
        <v>0</v>
      </c>
      <c r="AO412">
        <v>1</v>
      </c>
      <c r="AP412">
        <v>1</v>
      </c>
      <c r="AQ412">
        <v>0</v>
      </c>
      <c r="AR412">
        <v>1</v>
      </c>
      <c r="AS412">
        <v>0</v>
      </c>
      <c r="AT412">
        <v>1</v>
      </c>
      <c r="AU412">
        <v>0</v>
      </c>
      <c r="AV412">
        <v>3</v>
      </c>
      <c r="AW412">
        <v>11</v>
      </c>
      <c r="AX412">
        <v>2</v>
      </c>
      <c r="AY412">
        <v>120</v>
      </c>
      <c r="AZ412">
        <v>53</v>
      </c>
      <c r="BA412">
        <v>9</v>
      </c>
      <c r="BB412">
        <v>0</v>
      </c>
      <c r="BC412">
        <v>16</v>
      </c>
      <c r="BD412">
        <v>0</v>
      </c>
      <c r="BE412">
        <v>0</v>
      </c>
      <c r="BF412">
        <v>0</v>
      </c>
      <c r="BG412">
        <v>0</v>
      </c>
      <c r="BH412">
        <v>1</v>
      </c>
      <c r="BI412">
        <v>0</v>
      </c>
      <c r="BJ412">
        <v>1</v>
      </c>
      <c r="BK412">
        <v>2</v>
      </c>
      <c r="BL412">
        <v>1</v>
      </c>
      <c r="BM412">
        <v>0</v>
      </c>
      <c r="BN412">
        <v>23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53</v>
      </c>
      <c r="BX412">
        <v>3</v>
      </c>
      <c r="BY412">
        <v>0</v>
      </c>
      <c r="BZ412">
        <v>1</v>
      </c>
      <c r="CA412">
        <v>0</v>
      </c>
      <c r="CB412">
        <v>1</v>
      </c>
      <c r="CC412">
        <v>0</v>
      </c>
      <c r="CD412">
        <v>0</v>
      </c>
      <c r="CE412">
        <v>0</v>
      </c>
      <c r="CF412">
        <v>1</v>
      </c>
      <c r="CG412">
        <v>0</v>
      </c>
      <c r="CH412">
        <v>0</v>
      </c>
      <c r="CI412">
        <v>0</v>
      </c>
      <c r="CJ412">
        <v>0</v>
      </c>
      <c r="CK412">
        <v>3</v>
      </c>
      <c r="CL412">
        <v>8</v>
      </c>
      <c r="CM412">
        <v>3</v>
      </c>
      <c r="CN412">
        <v>1</v>
      </c>
      <c r="CO412">
        <v>1</v>
      </c>
      <c r="CP412">
        <v>0</v>
      </c>
      <c r="CQ412">
        <v>0</v>
      </c>
      <c r="CR412">
        <v>0</v>
      </c>
      <c r="CS412">
        <v>0</v>
      </c>
      <c r="CT412">
        <v>1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2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8</v>
      </c>
      <c r="DJ412">
        <v>7</v>
      </c>
      <c r="DK412">
        <v>1</v>
      </c>
      <c r="DL412">
        <v>4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2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7</v>
      </c>
      <c r="EH412">
        <v>10</v>
      </c>
      <c r="EI412">
        <v>4</v>
      </c>
      <c r="EJ412">
        <v>2</v>
      </c>
      <c r="EK412">
        <v>0</v>
      </c>
      <c r="EL412">
        <v>0</v>
      </c>
      <c r="EM412">
        <v>0</v>
      </c>
      <c r="EN412">
        <v>0</v>
      </c>
      <c r="EO412">
        <v>1</v>
      </c>
      <c r="EP412">
        <v>0</v>
      </c>
      <c r="EQ412">
        <v>0</v>
      </c>
      <c r="ER412">
        <v>0</v>
      </c>
      <c r="ES412">
        <v>1</v>
      </c>
      <c r="ET412">
        <v>1</v>
      </c>
      <c r="EU412">
        <v>1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10</v>
      </c>
      <c r="FF412">
        <v>28</v>
      </c>
      <c r="FG412">
        <v>5</v>
      </c>
      <c r="FH412">
        <v>5</v>
      </c>
      <c r="FI412">
        <v>2</v>
      </c>
      <c r="FJ412">
        <v>0</v>
      </c>
      <c r="FK412">
        <v>0</v>
      </c>
      <c r="FL412">
        <v>2</v>
      </c>
      <c r="FM412">
        <v>1</v>
      </c>
      <c r="FN412">
        <v>0</v>
      </c>
      <c r="FO412">
        <v>0</v>
      </c>
      <c r="FP412">
        <v>0</v>
      </c>
      <c r="FQ412">
        <v>4</v>
      </c>
      <c r="FR412">
        <v>1</v>
      </c>
      <c r="FS412">
        <v>1</v>
      </c>
      <c r="FT412">
        <v>1</v>
      </c>
      <c r="FU412">
        <v>0</v>
      </c>
      <c r="FV412">
        <v>0</v>
      </c>
      <c r="FW412">
        <v>0</v>
      </c>
      <c r="FX412">
        <v>1</v>
      </c>
      <c r="FY412">
        <v>5</v>
      </c>
      <c r="FZ412">
        <v>28</v>
      </c>
      <c r="GA412">
        <v>3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0</v>
      </c>
      <c r="GL412">
        <v>0</v>
      </c>
      <c r="GM412">
        <v>0</v>
      </c>
      <c r="GN412">
        <v>0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3</v>
      </c>
      <c r="GW412">
        <v>0</v>
      </c>
      <c r="GX412">
        <v>3</v>
      </c>
      <c r="GY412">
        <v>2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1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1</v>
      </c>
      <c r="HV412">
        <v>2</v>
      </c>
      <c r="HW412">
        <v>2</v>
      </c>
      <c r="HX412">
        <v>1</v>
      </c>
      <c r="HY412">
        <v>1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2</v>
      </c>
      <c r="IM412" t="s">
        <v>0</v>
      </c>
      <c r="IN412" t="s">
        <v>0</v>
      </c>
      <c r="IO412" t="s">
        <v>0</v>
      </c>
      <c r="IP412" t="s">
        <v>0</v>
      </c>
      <c r="IQ412" t="s">
        <v>0</v>
      </c>
      <c r="IR412" t="s">
        <v>0</v>
      </c>
      <c r="IS412" t="s">
        <v>0</v>
      </c>
      <c r="IT412" t="s">
        <v>0</v>
      </c>
      <c r="IU412" t="s">
        <v>0</v>
      </c>
      <c r="IV412" t="s">
        <v>0</v>
      </c>
      <c r="IW412" t="s">
        <v>0</v>
      </c>
      <c r="IX412" t="s">
        <v>0</v>
      </c>
      <c r="IY412" t="s">
        <v>0</v>
      </c>
      <c r="IZ412" t="s">
        <v>0</v>
      </c>
    </row>
    <row r="413" spans="1:260">
      <c r="A413" t="s">
        <v>800</v>
      </c>
      <c r="B413" t="s">
        <v>795</v>
      </c>
      <c r="C413" t="str">
        <f>"180708"</f>
        <v>180708</v>
      </c>
      <c r="D413" t="s">
        <v>799</v>
      </c>
      <c r="E413">
        <v>14</v>
      </c>
      <c r="F413">
        <v>163</v>
      </c>
      <c r="G413">
        <v>200</v>
      </c>
      <c r="H413">
        <v>72</v>
      </c>
      <c r="I413">
        <v>128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128</v>
      </c>
      <c r="T413">
        <v>0</v>
      </c>
      <c r="U413">
        <v>0</v>
      </c>
      <c r="V413">
        <v>128</v>
      </c>
      <c r="W413">
        <v>4</v>
      </c>
      <c r="X413">
        <v>0</v>
      </c>
      <c r="Y413">
        <v>3</v>
      </c>
      <c r="Z413">
        <v>1</v>
      </c>
      <c r="AA413">
        <v>124</v>
      </c>
      <c r="AB413">
        <v>70</v>
      </c>
      <c r="AC413">
        <v>32</v>
      </c>
      <c r="AD413">
        <v>2</v>
      </c>
      <c r="AE413">
        <v>1</v>
      </c>
      <c r="AF413">
        <v>3</v>
      </c>
      <c r="AG413">
        <v>1</v>
      </c>
      <c r="AH413">
        <v>5</v>
      </c>
      <c r="AI413">
        <v>2</v>
      </c>
      <c r="AJ413">
        <v>9</v>
      </c>
      <c r="AK413">
        <v>0</v>
      </c>
      <c r="AL413">
        <v>2</v>
      </c>
      <c r="AM413">
        <v>0</v>
      </c>
      <c r="AN413">
        <v>0</v>
      </c>
      <c r="AO413">
        <v>5</v>
      </c>
      <c r="AP413">
        <v>0</v>
      </c>
      <c r="AQ413">
        <v>0</v>
      </c>
      <c r="AR413">
        <v>1</v>
      </c>
      <c r="AS413">
        <v>0</v>
      </c>
      <c r="AT413">
        <v>0</v>
      </c>
      <c r="AU413">
        <v>0</v>
      </c>
      <c r="AV413">
        <v>0</v>
      </c>
      <c r="AW413">
        <v>2</v>
      </c>
      <c r="AX413">
        <v>5</v>
      </c>
      <c r="AY413">
        <v>70</v>
      </c>
      <c r="AZ413">
        <v>30</v>
      </c>
      <c r="BA413">
        <v>11</v>
      </c>
      <c r="BB413">
        <v>0</v>
      </c>
      <c r="BC413">
        <v>8</v>
      </c>
      <c r="BD413">
        <v>0</v>
      </c>
      <c r="BE413">
        <v>0</v>
      </c>
      <c r="BF413">
        <v>3</v>
      </c>
      <c r="BG413">
        <v>2</v>
      </c>
      <c r="BH413">
        <v>0</v>
      </c>
      <c r="BI413">
        <v>0</v>
      </c>
      <c r="BJ413">
        <v>0</v>
      </c>
      <c r="BK413">
        <v>0</v>
      </c>
      <c r="BL413">
        <v>1</v>
      </c>
      <c r="BM413">
        <v>0</v>
      </c>
      <c r="BN413">
        <v>1</v>
      </c>
      <c r="BO413">
        <v>0</v>
      </c>
      <c r="BP413">
        <v>1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3</v>
      </c>
      <c r="BW413">
        <v>30</v>
      </c>
      <c r="BX413">
        <v>4</v>
      </c>
      <c r="BY413">
        <v>2</v>
      </c>
      <c r="BZ413">
        <v>0</v>
      </c>
      <c r="CA413">
        <v>1</v>
      </c>
      <c r="CB413">
        <v>0</v>
      </c>
      <c r="CC413">
        <v>0</v>
      </c>
      <c r="CD413">
        <v>0</v>
      </c>
      <c r="CE413">
        <v>1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4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4</v>
      </c>
      <c r="DK413">
        <v>1</v>
      </c>
      <c r="DL413">
        <v>0</v>
      </c>
      <c r="DM413">
        <v>0</v>
      </c>
      <c r="DN413">
        <v>1</v>
      </c>
      <c r="DO413">
        <v>0</v>
      </c>
      <c r="DP413">
        <v>1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1</v>
      </c>
      <c r="EE413">
        <v>0</v>
      </c>
      <c r="EF413">
        <v>0</v>
      </c>
      <c r="EG413">
        <v>4</v>
      </c>
      <c r="EH413">
        <v>11</v>
      </c>
      <c r="EI413">
        <v>4</v>
      </c>
      <c r="EJ413">
        <v>2</v>
      </c>
      <c r="EK413">
        <v>0</v>
      </c>
      <c r="EL413">
        <v>1</v>
      </c>
      <c r="EM413">
        <v>0</v>
      </c>
      <c r="EN413">
        <v>1</v>
      </c>
      <c r="EO413">
        <v>0</v>
      </c>
      <c r="EP413">
        <v>0</v>
      </c>
      <c r="EQ413">
        <v>1</v>
      </c>
      <c r="ER413">
        <v>0</v>
      </c>
      <c r="ES413">
        <v>0</v>
      </c>
      <c r="ET413">
        <v>1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1</v>
      </c>
      <c r="FE413">
        <v>11</v>
      </c>
      <c r="FF413">
        <v>3</v>
      </c>
      <c r="FG413">
        <v>1</v>
      </c>
      <c r="FH413">
        <v>1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1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0</v>
      </c>
      <c r="FZ413">
        <v>3</v>
      </c>
      <c r="GA413">
        <v>2</v>
      </c>
      <c r="GB413">
        <v>1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1</v>
      </c>
      <c r="GW413">
        <v>0</v>
      </c>
      <c r="GX413">
        <v>2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0</v>
      </c>
      <c r="IL413">
        <v>0</v>
      </c>
      <c r="IM413" t="s">
        <v>0</v>
      </c>
      <c r="IN413" t="s">
        <v>0</v>
      </c>
      <c r="IO413" t="s">
        <v>0</v>
      </c>
      <c r="IP413" t="s">
        <v>0</v>
      </c>
      <c r="IQ413" t="s">
        <v>0</v>
      </c>
      <c r="IR413" t="s">
        <v>0</v>
      </c>
      <c r="IS413" t="s">
        <v>0</v>
      </c>
      <c r="IT413" t="s">
        <v>0</v>
      </c>
      <c r="IU413" t="s">
        <v>0</v>
      </c>
      <c r="IV413" t="s">
        <v>0</v>
      </c>
      <c r="IW413" t="s">
        <v>0</v>
      </c>
      <c r="IX413" t="s">
        <v>0</v>
      </c>
      <c r="IY413" t="s">
        <v>0</v>
      </c>
      <c r="IZ413" t="s">
        <v>0</v>
      </c>
    </row>
    <row r="414" spans="1:260">
      <c r="A414" t="s">
        <v>798</v>
      </c>
      <c r="B414" t="s">
        <v>795</v>
      </c>
      <c r="C414" t="str">
        <f>"180708"</f>
        <v>180708</v>
      </c>
      <c r="D414" t="s">
        <v>797</v>
      </c>
      <c r="E414">
        <v>15</v>
      </c>
      <c r="F414">
        <v>245</v>
      </c>
      <c r="G414">
        <v>280</v>
      </c>
      <c r="H414">
        <v>129</v>
      </c>
      <c r="I414">
        <v>151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151</v>
      </c>
      <c r="T414">
        <v>0</v>
      </c>
      <c r="U414">
        <v>0</v>
      </c>
      <c r="V414">
        <v>151</v>
      </c>
      <c r="W414">
        <v>7</v>
      </c>
      <c r="X414">
        <v>5</v>
      </c>
      <c r="Y414">
        <v>2</v>
      </c>
      <c r="Z414">
        <v>0</v>
      </c>
      <c r="AA414">
        <v>144</v>
      </c>
      <c r="AB414">
        <v>69</v>
      </c>
      <c r="AC414">
        <v>29</v>
      </c>
      <c r="AD414">
        <v>6</v>
      </c>
      <c r="AE414">
        <v>1</v>
      </c>
      <c r="AF414">
        <v>1</v>
      </c>
      <c r="AG414">
        <v>3</v>
      </c>
      <c r="AH414">
        <v>2</v>
      </c>
      <c r="AI414">
        <v>2</v>
      </c>
      <c r="AJ414">
        <v>5</v>
      </c>
      <c r="AK414">
        <v>4</v>
      </c>
      <c r="AL414">
        <v>0</v>
      </c>
      <c r="AM414">
        <v>0</v>
      </c>
      <c r="AN414">
        <v>0</v>
      </c>
      <c r="AO414">
        <v>2</v>
      </c>
      <c r="AP414">
        <v>0</v>
      </c>
      <c r="AQ414">
        <v>6</v>
      </c>
      <c r="AR414">
        <v>0</v>
      </c>
      <c r="AS414">
        <v>0</v>
      </c>
      <c r="AT414">
        <v>0</v>
      </c>
      <c r="AU414">
        <v>1</v>
      </c>
      <c r="AV414">
        <v>1</v>
      </c>
      <c r="AW414">
        <v>4</v>
      </c>
      <c r="AX414">
        <v>2</v>
      </c>
      <c r="AY414">
        <v>69</v>
      </c>
      <c r="AZ414">
        <v>28</v>
      </c>
      <c r="BA414">
        <v>12</v>
      </c>
      <c r="BB414">
        <v>2</v>
      </c>
      <c r="BC414">
        <v>5</v>
      </c>
      <c r="BD414">
        <v>0</v>
      </c>
      <c r="BE414">
        <v>1</v>
      </c>
      <c r="BF414">
        <v>0</v>
      </c>
      <c r="BG414">
        <v>0</v>
      </c>
      <c r="BH414">
        <v>0</v>
      </c>
      <c r="BI414">
        <v>0</v>
      </c>
      <c r="BJ414">
        <v>1</v>
      </c>
      <c r="BK414">
        <v>2</v>
      </c>
      <c r="BL414">
        <v>1</v>
      </c>
      <c r="BM414">
        <v>0</v>
      </c>
      <c r="BN414">
        <v>0</v>
      </c>
      <c r="BO414">
        <v>0</v>
      </c>
      <c r="BP414">
        <v>3</v>
      </c>
      <c r="BQ414">
        <v>0</v>
      </c>
      <c r="BR414">
        <v>0</v>
      </c>
      <c r="BS414">
        <v>0</v>
      </c>
      <c r="BT414">
        <v>0</v>
      </c>
      <c r="BU414">
        <v>1</v>
      </c>
      <c r="BV414">
        <v>0</v>
      </c>
      <c r="BW414">
        <v>28</v>
      </c>
      <c r="BX414">
        <v>3</v>
      </c>
      <c r="BY414">
        <v>0</v>
      </c>
      <c r="BZ414">
        <v>3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3</v>
      </c>
      <c r="CL414">
        <v>5</v>
      </c>
      <c r="CM414">
        <v>4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1</v>
      </c>
      <c r="DI414">
        <v>5</v>
      </c>
      <c r="DJ414">
        <v>6</v>
      </c>
      <c r="DK414">
        <v>4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1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1</v>
      </c>
      <c r="EG414">
        <v>6</v>
      </c>
      <c r="EH414">
        <v>17</v>
      </c>
      <c r="EI414">
        <v>9</v>
      </c>
      <c r="EJ414">
        <v>3</v>
      </c>
      <c r="EK414">
        <v>0</v>
      </c>
      <c r="EL414">
        <v>2</v>
      </c>
      <c r="EM414">
        <v>0</v>
      </c>
      <c r="EN414">
        <v>0</v>
      </c>
      <c r="EO414">
        <v>0</v>
      </c>
      <c r="EP414">
        <v>1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1</v>
      </c>
      <c r="EX414">
        <v>0</v>
      </c>
      <c r="EY414">
        <v>1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17</v>
      </c>
      <c r="FF414">
        <v>7</v>
      </c>
      <c r="FG414">
        <v>2</v>
      </c>
      <c r="FH414">
        <v>0</v>
      </c>
      <c r="FI414">
        <v>1</v>
      </c>
      <c r="FJ414">
        <v>1</v>
      </c>
      <c r="FK414">
        <v>0</v>
      </c>
      <c r="FL414">
        <v>0</v>
      </c>
      <c r="FM414">
        <v>0</v>
      </c>
      <c r="FN414">
        <v>1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1</v>
      </c>
      <c r="FY414">
        <v>1</v>
      </c>
      <c r="FZ414">
        <v>7</v>
      </c>
      <c r="GA414">
        <v>8</v>
      </c>
      <c r="GB414">
        <v>4</v>
      </c>
      <c r="GC414">
        <v>1</v>
      </c>
      <c r="GD414">
        <v>0</v>
      </c>
      <c r="GE414">
        <v>0</v>
      </c>
      <c r="GF414">
        <v>0</v>
      </c>
      <c r="GG414">
        <v>1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1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1</v>
      </c>
      <c r="GW414">
        <v>0</v>
      </c>
      <c r="GX414">
        <v>8</v>
      </c>
      <c r="GY414">
        <v>1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1</v>
      </c>
      <c r="HS414">
        <v>0</v>
      </c>
      <c r="HT414">
        <v>0</v>
      </c>
      <c r="HU414">
        <v>0</v>
      </c>
      <c r="HV414">
        <v>1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0</v>
      </c>
      <c r="IL414">
        <v>0</v>
      </c>
      <c r="IM414" t="s">
        <v>0</v>
      </c>
      <c r="IN414" t="s">
        <v>0</v>
      </c>
      <c r="IO414" t="s">
        <v>0</v>
      </c>
      <c r="IP414" t="s">
        <v>0</v>
      </c>
      <c r="IQ414" t="s">
        <v>0</v>
      </c>
      <c r="IR414" t="s">
        <v>0</v>
      </c>
      <c r="IS414" t="s">
        <v>0</v>
      </c>
      <c r="IT414" t="s">
        <v>0</v>
      </c>
      <c r="IU414" t="s">
        <v>0</v>
      </c>
      <c r="IV414" t="s">
        <v>0</v>
      </c>
      <c r="IW414" t="s">
        <v>0</v>
      </c>
      <c r="IX414" t="s">
        <v>0</v>
      </c>
      <c r="IY414" t="s">
        <v>0</v>
      </c>
      <c r="IZ414" t="s">
        <v>0</v>
      </c>
    </row>
    <row r="415" spans="1:260">
      <c r="A415" t="s">
        <v>796</v>
      </c>
      <c r="B415" t="s">
        <v>795</v>
      </c>
      <c r="C415" t="str">
        <f>"180708"</f>
        <v>180708</v>
      </c>
      <c r="D415" t="s">
        <v>794</v>
      </c>
      <c r="E415">
        <v>16</v>
      </c>
      <c r="F415">
        <v>105</v>
      </c>
      <c r="G415">
        <v>130</v>
      </c>
      <c r="H415">
        <v>45</v>
      </c>
      <c r="I415">
        <v>85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85</v>
      </c>
      <c r="T415">
        <v>0</v>
      </c>
      <c r="U415">
        <v>0</v>
      </c>
      <c r="V415">
        <v>85</v>
      </c>
      <c r="W415">
        <v>2</v>
      </c>
      <c r="X415">
        <v>1</v>
      </c>
      <c r="Y415">
        <v>1</v>
      </c>
      <c r="Z415">
        <v>0</v>
      </c>
      <c r="AA415">
        <v>83</v>
      </c>
      <c r="AB415">
        <v>56</v>
      </c>
      <c r="AC415">
        <v>25</v>
      </c>
      <c r="AD415">
        <v>4</v>
      </c>
      <c r="AE415">
        <v>2</v>
      </c>
      <c r="AF415">
        <v>1</v>
      </c>
      <c r="AG415">
        <v>1</v>
      </c>
      <c r="AH415">
        <v>4</v>
      </c>
      <c r="AI415">
        <v>5</v>
      </c>
      <c r="AJ415">
        <v>8</v>
      </c>
      <c r="AK415">
        <v>0</v>
      </c>
      <c r="AL415">
        <v>2</v>
      </c>
      <c r="AM415">
        <v>0</v>
      </c>
      <c r="AN415">
        <v>0</v>
      </c>
      <c r="AO415">
        <v>0</v>
      </c>
      <c r="AP415">
        <v>0</v>
      </c>
      <c r="AQ415">
        <v>1</v>
      </c>
      <c r="AR415">
        <v>0</v>
      </c>
      <c r="AS415">
        <v>0</v>
      </c>
      <c r="AT415">
        <v>0</v>
      </c>
      <c r="AU415">
        <v>2</v>
      </c>
      <c r="AV415">
        <v>0</v>
      </c>
      <c r="AW415">
        <v>1</v>
      </c>
      <c r="AX415">
        <v>0</v>
      </c>
      <c r="AY415">
        <v>56</v>
      </c>
      <c r="AZ415">
        <v>13</v>
      </c>
      <c r="BA415">
        <v>10</v>
      </c>
      <c r="BB415">
        <v>0</v>
      </c>
      <c r="BC415">
        <v>0</v>
      </c>
      <c r="BD415">
        <v>0</v>
      </c>
      <c r="BE415">
        <v>1</v>
      </c>
      <c r="BF415">
        <v>0</v>
      </c>
      <c r="BG415">
        <v>0</v>
      </c>
      <c r="BH415">
        <v>0</v>
      </c>
      <c r="BI415">
        <v>0</v>
      </c>
      <c r="BJ415">
        <v>1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1</v>
      </c>
      <c r="BS415">
        <v>0</v>
      </c>
      <c r="BT415">
        <v>0</v>
      </c>
      <c r="BU415">
        <v>0</v>
      </c>
      <c r="BV415">
        <v>0</v>
      </c>
      <c r="BW415">
        <v>13</v>
      </c>
      <c r="BX415">
        <v>2</v>
      </c>
      <c r="BY415">
        <v>1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1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2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2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2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2</v>
      </c>
      <c r="EH415">
        <v>5</v>
      </c>
      <c r="EI415">
        <v>2</v>
      </c>
      <c r="EJ415">
        <v>1</v>
      </c>
      <c r="EK415">
        <v>1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1</v>
      </c>
      <c r="FE415">
        <v>5</v>
      </c>
      <c r="FF415">
        <v>1</v>
      </c>
      <c r="FG415">
        <v>1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1</v>
      </c>
      <c r="GA415">
        <v>3</v>
      </c>
      <c r="GB415">
        <v>0</v>
      </c>
      <c r="GC415">
        <v>0</v>
      </c>
      <c r="GD415">
        <v>1</v>
      </c>
      <c r="GE415">
        <v>1</v>
      </c>
      <c r="GF415">
        <v>0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1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3</v>
      </c>
      <c r="GY415">
        <v>1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1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1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 t="s">
        <v>0</v>
      </c>
      <c r="IN415" t="s">
        <v>0</v>
      </c>
      <c r="IO415" t="s">
        <v>0</v>
      </c>
      <c r="IP415" t="s">
        <v>0</v>
      </c>
      <c r="IQ415" t="s">
        <v>0</v>
      </c>
      <c r="IR415" t="s">
        <v>0</v>
      </c>
      <c r="IS415" t="s">
        <v>0</v>
      </c>
      <c r="IT415" t="s">
        <v>0</v>
      </c>
      <c r="IU415" t="s">
        <v>0</v>
      </c>
      <c r="IV415" t="s">
        <v>0</v>
      </c>
      <c r="IW415" t="s">
        <v>0</v>
      </c>
      <c r="IX415" t="s">
        <v>0</v>
      </c>
      <c r="IY415" t="s">
        <v>0</v>
      </c>
      <c r="IZ415" t="s">
        <v>0</v>
      </c>
    </row>
    <row r="416" spans="1:260">
      <c r="A416" t="s">
        <v>793</v>
      </c>
      <c r="B416" t="s">
        <v>780</v>
      </c>
      <c r="C416" t="str">
        <f>"180709"</f>
        <v>180709</v>
      </c>
      <c r="D416" t="s">
        <v>792</v>
      </c>
      <c r="E416">
        <v>1</v>
      </c>
      <c r="F416">
        <v>2008</v>
      </c>
      <c r="G416">
        <v>1529</v>
      </c>
      <c r="H416">
        <v>620</v>
      </c>
      <c r="I416">
        <v>909</v>
      </c>
      <c r="J416">
        <v>3</v>
      </c>
      <c r="K416">
        <v>2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909</v>
      </c>
      <c r="T416">
        <v>0</v>
      </c>
      <c r="U416">
        <v>0</v>
      </c>
      <c r="V416">
        <v>909</v>
      </c>
      <c r="W416">
        <v>30</v>
      </c>
      <c r="X416">
        <v>19</v>
      </c>
      <c r="Y416">
        <v>7</v>
      </c>
      <c r="Z416">
        <v>4</v>
      </c>
      <c r="AA416">
        <v>879</v>
      </c>
      <c r="AB416">
        <v>524</v>
      </c>
      <c r="AC416">
        <v>39</v>
      </c>
      <c r="AD416">
        <v>4</v>
      </c>
      <c r="AE416">
        <v>2</v>
      </c>
      <c r="AF416">
        <v>88</v>
      </c>
      <c r="AG416">
        <v>3</v>
      </c>
      <c r="AH416">
        <v>5</v>
      </c>
      <c r="AI416">
        <v>279</v>
      </c>
      <c r="AJ416">
        <v>23</v>
      </c>
      <c r="AK416">
        <v>1</v>
      </c>
      <c r="AL416">
        <v>5</v>
      </c>
      <c r="AM416">
        <v>2</v>
      </c>
      <c r="AN416">
        <v>1</v>
      </c>
      <c r="AO416">
        <v>0</v>
      </c>
      <c r="AP416">
        <v>4</v>
      </c>
      <c r="AQ416">
        <v>3</v>
      </c>
      <c r="AR416">
        <v>1</v>
      </c>
      <c r="AS416">
        <v>2</v>
      </c>
      <c r="AT416">
        <v>0</v>
      </c>
      <c r="AU416">
        <v>7</v>
      </c>
      <c r="AV416">
        <v>0</v>
      </c>
      <c r="AW416">
        <v>53</v>
      </c>
      <c r="AX416">
        <v>2</v>
      </c>
      <c r="AY416">
        <v>524</v>
      </c>
      <c r="AZ416">
        <v>99</v>
      </c>
      <c r="BA416">
        <v>34</v>
      </c>
      <c r="BB416">
        <v>7</v>
      </c>
      <c r="BC416">
        <v>34</v>
      </c>
      <c r="BD416">
        <v>1</v>
      </c>
      <c r="BE416">
        <v>2</v>
      </c>
      <c r="BF416">
        <v>1</v>
      </c>
      <c r="BG416">
        <v>1</v>
      </c>
      <c r="BH416">
        <v>2</v>
      </c>
      <c r="BI416">
        <v>0</v>
      </c>
      <c r="BJ416">
        <v>1</v>
      </c>
      <c r="BK416">
        <v>1</v>
      </c>
      <c r="BL416">
        <v>2</v>
      </c>
      <c r="BM416">
        <v>0</v>
      </c>
      <c r="BN416">
        <v>1</v>
      </c>
      <c r="BO416">
        <v>0</v>
      </c>
      <c r="BP416">
        <v>0</v>
      </c>
      <c r="BQ416">
        <v>0</v>
      </c>
      <c r="BR416">
        <v>4</v>
      </c>
      <c r="BS416">
        <v>0</v>
      </c>
      <c r="BT416">
        <v>0</v>
      </c>
      <c r="BU416">
        <v>8</v>
      </c>
      <c r="BV416">
        <v>0</v>
      </c>
      <c r="BW416">
        <v>99</v>
      </c>
      <c r="BX416">
        <v>14</v>
      </c>
      <c r="BY416">
        <v>5</v>
      </c>
      <c r="BZ416">
        <v>1</v>
      </c>
      <c r="CA416">
        <v>2</v>
      </c>
      <c r="CB416">
        <v>0</v>
      </c>
      <c r="CC416">
        <v>3</v>
      </c>
      <c r="CD416">
        <v>0</v>
      </c>
      <c r="CE416">
        <v>1</v>
      </c>
      <c r="CF416">
        <v>1</v>
      </c>
      <c r="CG416">
        <v>0</v>
      </c>
      <c r="CH416">
        <v>0</v>
      </c>
      <c r="CI416">
        <v>1</v>
      </c>
      <c r="CJ416">
        <v>0</v>
      </c>
      <c r="CK416">
        <v>14</v>
      </c>
      <c r="CL416">
        <v>34</v>
      </c>
      <c r="CM416">
        <v>16</v>
      </c>
      <c r="CN416">
        <v>3</v>
      </c>
      <c r="CO416">
        <v>4</v>
      </c>
      <c r="CP416">
        <v>1</v>
      </c>
      <c r="CQ416">
        <v>1</v>
      </c>
      <c r="CR416">
        <v>1</v>
      </c>
      <c r="CS416">
        <v>3</v>
      </c>
      <c r="CT416">
        <v>0</v>
      </c>
      <c r="CU416">
        <v>0</v>
      </c>
      <c r="CV416">
        <v>0</v>
      </c>
      <c r="CW416">
        <v>0</v>
      </c>
      <c r="CX416">
        <v>1</v>
      </c>
      <c r="CY416">
        <v>0</v>
      </c>
      <c r="CZ416">
        <v>0</v>
      </c>
      <c r="DA416">
        <v>1</v>
      </c>
      <c r="DB416">
        <v>1</v>
      </c>
      <c r="DC416">
        <v>2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34</v>
      </c>
      <c r="DJ416">
        <v>50</v>
      </c>
      <c r="DK416">
        <v>4</v>
      </c>
      <c r="DL416">
        <v>38</v>
      </c>
      <c r="DM416">
        <v>1</v>
      </c>
      <c r="DN416">
        <v>1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4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2</v>
      </c>
      <c r="EG416">
        <v>50</v>
      </c>
      <c r="EH416">
        <v>33</v>
      </c>
      <c r="EI416">
        <v>14</v>
      </c>
      <c r="EJ416">
        <v>5</v>
      </c>
      <c r="EK416">
        <v>1</v>
      </c>
      <c r="EL416">
        <v>0</v>
      </c>
      <c r="EM416">
        <v>0</v>
      </c>
      <c r="EN416">
        <v>0</v>
      </c>
      <c r="EO416">
        <v>2</v>
      </c>
      <c r="EP416">
        <v>1</v>
      </c>
      <c r="EQ416">
        <v>0</v>
      </c>
      <c r="ER416">
        <v>1</v>
      </c>
      <c r="ES416">
        <v>1</v>
      </c>
      <c r="ET416">
        <v>0</v>
      </c>
      <c r="EU416">
        <v>4</v>
      </c>
      <c r="EV416">
        <v>0</v>
      </c>
      <c r="EW416">
        <v>0</v>
      </c>
      <c r="EX416">
        <v>3</v>
      </c>
      <c r="EY416">
        <v>1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33</v>
      </c>
      <c r="FF416">
        <v>77</v>
      </c>
      <c r="FG416">
        <v>21</v>
      </c>
      <c r="FH416">
        <v>9</v>
      </c>
      <c r="FI416">
        <v>9</v>
      </c>
      <c r="FJ416">
        <v>2</v>
      </c>
      <c r="FK416">
        <v>1</v>
      </c>
      <c r="FL416">
        <v>6</v>
      </c>
      <c r="FM416">
        <v>3</v>
      </c>
      <c r="FN416">
        <v>2</v>
      </c>
      <c r="FO416">
        <v>9</v>
      </c>
      <c r="FP416">
        <v>0</v>
      </c>
      <c r="FQ416">
        <v>0</v>
      </c>
      <c r="FR416">
        <v>0</v>
      </c>
      <c r="FS416">
        <v>1</v>
      </c>
      <c r="FT416">
        <v>1</v>
      </c>
      <c r="FU416">
        <v>0</v>
      </c>
      <c r="FV416">
        <v>1</v>
      </c>
      <c r="FW416">
        <v>0</v>
      </c>
      <c r="FX416">
        <v>5</v>
      </c>
      <c r="FY416">
        <v>7</v>
      </c>
      <c r="FZ416">
        <v>77</v>
      </c>
      <c r="GA416">
        <v>31</v>
      </c>
      <c r="GB416">
        <v>10</v>
      </c>
      <c r="GC416">
        <v>0</v>
      </c>
      <c r="GD416">
        <v>10</v>
      </c>
      <c r="GE416">
        <v>0</v>
      </c>
      <c r="GF416">
        <v>0</v>
      </c>
      <c r="GG416">
        <v>5</v>
      </c>
      <c r="GH416">
        <v>2</v>
      </c>
      <c r="GI416">
        <v>0</v>
      </c>
      <c r="GJ416">
        <v>0</v>
      </c>
      <c r="GK416">
        <v>2</v>
      </c>
      <c r="GL416">
        <v>0</v>
      </c>
      <c r="GM416">
        <v>0</v>
      </c>
      <c r="GN416">
        <v>0</v>
      </c>
      <c r="GO416">
        <v>1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1</v>
      </c>
      <c r="GX416">
        <v>31</v>
      </c>
      <c r="GY416">
        <v>15</v>
      </c>
      <c r="GZ416">
        <v>2</v>
      </c>
      <c r="HA416">
        <v>0</v>
      </c>
      <c r="HB416">
        <v>2</v>
      </c>
      <c r="HC416">
        <v>0</v>
      </c>
      <c r="HD416">
        <v>1</v>
      </c>
      <c r="HE416">
        <v>0</v>
      </c>
      <c r="HF416">
        <v>0</v>
      </c>
      <c r="HG416">
        <v>0</v>
      </c>
      <c r="HH416">
        <v>0</v>
      </c>
      <c r="HI416">
        <v>9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1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15</v>
      </c>
      <c r="HW416">
        <v>2</v>
      </c>
      <c r="HX416">
        <v>0</v>
      </c>
      <c r="HY416">
        <v>1</v>
      </c>
      <c r="HZ416">
        <v>0</v>
      </c>
      <c r="IA416">
        <v>0</v>
      </c>
      <c r="IB416">
        <v>0</v>
      </c>
      <c r="IC416">
        <v>0</v>
      </c>
      <c r="ID416">
        <v>0</v>
      </c>
      <c r="IE416">
        <v>0</v>
      </c>
      <c r="IF416">
        <v>1</v>
      </c>
      <c r="IG416">
        <v>0</v>
      </c>
      <c r="IH416">
        <v>0</v>
      </c>
      <c r="II416">
        <v>0</v>
      </c>
      <c r="IJ416">
        <v>0</v>
      </c>
      <c r="IK416">
        <v>0</v>
      </c>
      <c r="IL416">
        <v>2</v>
      </c>
      <c r="IM416" t="s">
        <v>0</v>
      </c>
      <c r="IN416" t="s">
        <v>0</v>
      </c>
      <c r="IO416" t="s">
        <v>0</v>
      </c>
      <c r="IP416" t="s">
        <v>0</v>
      </c>
      <c r="IQ416" t="s">
        <v>0</v>
      </c>
      <c r="IR416" t="s">
        <v>0</v>
      </c>
      <c r="IS416" t="s">
        <v>0</v>
      </c>
      <c r="IT416" t="s">
        <v>0</v>
      </c>
      <c r="IU416" t="s">
        <v>0</v>
      </c>
      <c r="IV416" t="s">
        <v>0</v>
      </c>
      <c r="IW416" t="s">
        <v>0</v>
      </c>
      <c r="IX416" t="s">
        <v>0</v>
      </c>
      <c r="IY416" t="s">
        <v>0</v>
      </c>
      <c r="IZ416" t="s">
        <v>0</v>
      </c>
    </row>
    <row r="417" spans="1:260">
      <c r="A417" t="s">
        <v>791</v>
      </c>
      <c r="B417" t="s">
        <v>780</v>
      </c>
      <c r="C417" t="str">
        <f>"180709"</f>
        <v>180709</v>
      </c>
      <c r="D417" t="s">
        <v>158</v>
      </c>
      <c r="E417">
        <v>2</v>
      </c>
      <c r="F417">
        <v>520</v>
      </c>
      <c r="G417">
        <v>400</v>
      </c>
      <c r="H417">
        <v>173</v>
      </c>
      <c r="I417">
        <v>227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227</v>
      </c>
      <c r="T417">
        <v>0</v>
      </c>
      <c r="U417">
        <v>0</v>
      </c>
      <c r="V417">
        <v>227</v>
      </c>
      <c r="W417">
        <v>5</v>
      </c>
      <c r="X417">
        <v>4</v>
      </c>
      <c r="Y417">
        <v>1</v>
      </c>
      <c r="Z417">
        <v>0</v>
      </c>
      <c r="AA417">
        <v>222</v>
      </c>
      <c r="AB417">
        <v>128</v>
      </c>
      <c r="AC417">
        <v>11</v>
      </c>
      <c r="AD417">
        <v>3</v>
      </c>
      <c r="AE417">
        <v>1</v>
      </c>
      <c r="AF417">
        <v>28</v>
      </c>
      <c r="AG417">
        <v>5</v>
      </c>
      <c r="AH417">
        <v>1</v>
      </c>
      <c r="AI417">
        <v>36</v>
      </c>
      <c r="AJ417">
        <v>19</v>
      </c>
      <c r="AK417">
        <v>1</v>
      </c>
      <c r="AL417">
        <v>2</v>
      </c>
      <c r="AM417">
        <v>0</v>
      </c>
      <c r="AN417">
        <v>1</v>
      </c>
      <c r="AO417">
        <v>0</v>
      </c>
      <c r="AP417">
        <v>1</v>
      </c>
      <c r="AQ417">
        <v>1</v>
      </c>
      <c r="AR417">
        <v>0</v>
      </c>
      <c r="AS417">
        <v>0</v>
      </c>
      <c r="AT417">
        <v>3</v>
      </c>
      <c r="AU417">
        <v>1</v>
      </c>
      <c r="AV417">
        <v>1</v>
      </c>
      <c r="AW417">
        <v>13</v>
      </c>
      <c r="AX417">
        <v>0</v>
      </c>
      <c r="AY417">
        <v>128</v>
      </c>
      <c r="AZ417">
        <v>29</v>
      </c>
      <c r="BA417">
        <v>14</v>
      </c>
      <c r="BB417">
        <v>0</v>
      </c>
      <c r="BC417">
        <v>8</v>
      </c>
      <c r="BD417">
        <v>0</v>
      </c>
      <c r="BE417">
        <v>0</v>
      </c>
      <c r="BF417">
        <v>0</v>
      </c>
      <c r="BG417">
        <v>1</v>
      </c>
      <c r="BH417">
        <v>0</v>
      </c>
      <c r="BI417">
        <v>1</v>
      </c>
      <c r="BJ417">
        <v>0</v>
      </c>
      <c r="BK417">
        <v>2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2</v>
      </c>
      <c r="BS417">
        <v>0</v>
      </c>
      <c r="BT417">
        <v>0</v>
      </c>
      <c r="BU417">
        <v>1</v>
      </c>
      <c r="BV417">
        <v>0</v>
      </c>
      <c r="BW417">
        <v>29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10</v>
      </c>
      <c r="CM417">
        <v>5</v>
      </c>
      <c r="CN417">
        <v>2</v>
      </c>
      <c r="CO417">
        <v>0</v>
      </c>
      <c r="CP417">
        <v>1</v>
      </c>
      <c r="CQ417">
        <v>1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1</v>
      </c>
      <c r="DF417">
        <v>0</v>
      </c>
      <c r="DG417">
        <v>0</v>
      </c>
      <c r="DH417">
        <v>0</v>
      </c>
      <c r="DI417">
        <v>10</v>
      </c>
      <c r="DJ417">
        <v>5</v>
      </c>
      <c r="DK417">
        <v>0</v>
      </c>
      <c r="DL417">
        <v>0</v>
      </c>
      <c r="DM417">
        <v>1</v>
      </c>
      <c r="DN417">
        <v>0</v>
      </c>
      <c r="DO417">
        <v>0</v>
      </c>
      <c r="DP417">
        <v>1</v>
      </c>
      <c r="DQ417">
        <v>0</v>
      </c>
      <c r="DR417">
        <v>0</v>
      </c>
      <c r="DS417">
        <v>0</v>
      </c>
      <c r="DT417">
        <v>1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1</v>
      </c>
      <c r="EB417">
        <v>0</v>
      </c>
      <c r="EC417">
        <v>0</v>
      </c>
      <c r="ED417">
        <v>0</v>
      </c>
      <c r="EE417">
        <v>1</v>
      </c>
      <c r="EF417">
        <v>0</v>
      </c>
      <c r="EG417">
        <v>5</v>
      </c>
      <c r="EH417">
        <v>12</v>
      </c>
      <c r="EI417">
        <v>7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1</v>
      </c>
      <c r="EU417">
        <v>3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1</v>
      </c>
      <c r="FD417">
        <v>0</v>
      </c>
      <c r="FE417">
        <v>12</v>
      </c>
      <c r="FF417">
        <v>24</v>
      </c>
      <c r="FG417">
        <v>9</v>
      </c>
      <c r="FH417">
        <v>1</v>
      </c>
      <c r="FI417">
        <v>0</v>
      </c>
      <c r="FJ417">
        <v>0</v>
      </c>
      <c r="FK417">
        <v>0</v>
      </c>
      <c r="FL417">
        <v>0</v>
      </c>
      <c r="FM417">
        <v>1</v>
      </c>
      <c r="FN417">
        <v>1</v>
      </c>
      <c r="FO417">
        <v>2</v>
      </c>
      <c r="FP417">
        <v>0</v>
      </c>
      <c r="FQ417">
        <v>2</v>
      </c>
      <c r="FR417">
        <v>1</v>
      </c>
      <c r="FS417">
        <v>1</v>
      </c>
      <c r="FT417">
        <v>1</v>
      </c>
      <c r="FU417">
        <v>1</v>
      </c>
      <c r="FV417">
        <v>0</v>
      </c>
      <c r="FW417">
        <v>1</v>
      </c>
      <c r="FX417">
        <v>2</v>
      </c>
      <c r="FY417">
        <v>1</v>
      </c>
      <c r="FZ417">
        <v>24</v>
      </c>
      <c r="GA417">
        <v>11</v>
      </c>
      <c r="GB417">
        <v>4</v>
      </c>
      <c r="GC417">
        <v>0</v>
      </c>
      <c r="GD417">
        <v>3</v>
      </c>
      <c r="GE417">
        <v>1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1</v>
      </c>
      <c r="GV417">
        <v>0</v>
      </c>
      <c r="GW417">
        <v>2</v>
      </c>
      <c r="GX417">
        <v>11</v>
      </c>
      <c r="GY417">
        <v>2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1</v>
      </c>
      <c r="HF417">
        <v>0</v>
      </c>
      <c r="HG417">
        <v>0</v>
      </c>
      <c r="HH417">
        <v>1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2</v>
      </c>
      <c r="HW417">
        <v>1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1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1</v>
      </c>
      <c r="IM417" t="s">
        <v>0</v>
      </c>
      <c r="IN417" t="s">
        <v>0</v>
      </c>
      <c r="IO417" t="s">
        <v>0</v>
      </c>
      <c r="IP417" t="s">
        <v>0</v>
      </c>
      <c r="IQ417" t="s">
        <v>0</v>
      </c>
      <c r="IR417" t="s">
        <v>0</v>
      </c>
      <c r="IS417" t="s">
        <v>0</v>
      </c>
      <c r="IT417" t="s">
        <v>0</v>
      </c>
      <c r="IU417" t="s">
        <v>0</v>
      </c>
      <c r="IV417" t="s">
        <v>0</v>
      </c>
      <c r="IW417" t="s">
        <v>0</v>
      </c>
      <c r="IX417" t="s">
        <v>0</v>
      </c>
      <c r="IY417" t="s">
        <v>0</v>
      </c>
      <c r="IZ417" t="s">
        <v>0</v>
      </c>
    </row>
    <row r="418" spans="1:260">
      <c r="A418" t="s">
        <v>790</v>
      </c>
      <c r="B418" t="s">
        <v>780</v>
      </c>
      <c r="C418" t="str">
        <f>"180709"</f>
        <v>180709</v>
      </c>
      <c r="D418" t="s">
        <v>151</v>
      </c>
      <c r="E418">
        <v>3</v>
      </c>
      <c r="F418">
        <v>554</v>
      </c>
      <c r="G418">
        <v>430</v>
      </c>
      <c r="H418">
        <v>163</v>
      </c>
      <c r="I418">
        <v>267</v>
      </c>
      <c r="J418">
        <v>1</v>
      </c>
      <c r="K418">
        <v>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267</v>
      </c>
      <c r="T418">
        <v>0</v>
      </c>
      <c r="U418">
        <v>0</v>
      </c>
      <c r="V418">
        <v>267</v>
      </c>
      <c r="W418">
        <v>16</v>
      </c>
      <c r="X418">
        <v>14</v>
      </c>
      <c r="Y418">
        <v>2</v>
      </c>
      <c r="Z418">
        <v>0</v>
      </c>
      <c r="AA418">
        <v>251</v>
      </c>
      <c r="AB418">
        <v>145</v>
      </c>
      <c r="AC418">
        <v>13</v>
      </c>
      <c r="AD418">
        <v>3</v>
      </c>
      <c r="AE418">
        <v>1</v>
      </c>
      <c r="AF418">
        <v>20</v>
      </c>
      <c r="AG418">
        <v>1</v>
      </c>
      <c r="AH418">
        <v>1</v>
      </c>
      <c r="AI418">
        <v>46</v>
      </c>
      <c r="AJ418">
        <v>38</v>
      </c>
      <c r="AK418">
        <v>2</v>
      </c>
      <c r="AL418">
        <v>0</v>
      </c>
      <c r="AM418">
        <v>1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1</v>
      </c>
      <c r="AT418">
        <v>0</v>
      </c>
      <c r="AU418">
        <v>1</v>
      </c>
      <c r="AV418">
        <v>2</v>
      </c>
      <c r="AW418">
        <v>15</v>
      </c>
      <c r="AX418">
        <v>0</v>
      </c>
      <c r="AY418">
        <v>145</v>
      </c>
      <c r="AZ418">
        <v>31</v>
      </c>
      <c r="BA418">
        <v>2</v>
      </c>
      <c r="BB418">
        <v>0</v>
      </c>
      <c r="BC418">
        <v>1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1</v>
      </c>
      <c r="BL418">
        <v>1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26</v>
      </c>
      <c r="BS418">
        <v>0</v>
      </c>
      <c r="BT418">
        <v>0</v>
      </c>
      <c r="BU418">
        <v>0</v>
      </c>
      <c r="BV418">
        <v>0</v>
      </c>
      <c r="BW418">
        <v>31</v>
      </c>
      <c r="BX418">
        <v>4</v>
      </c>
      <c r="BY418">
        <v>2</v>
      </c>
      <c r="BZ418">
        <v>1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1</v>
      </c>
      <c r="CH418">
        <v>0</v>
      </c>
      <c r="CI418">
        <v>0</v>
      </c>
      <c r="CJ418">
        <v>0</v>
      </c>
      <c r="CK418">
        <v>4</v>
      </c>
      <c r="CL418">
        <v>3</v>
      </c>
      <c r="CM418">
        <v>2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1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3</v>
      </c>
      <c r="DJ418">
        <v>11</v>
      </c>
      <c r="DK418">
        <v>0</v>
      </c>
      <c r="DL418">
        <v>9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2</v>
      </c>
      <c r="EG418">
        <v>11</v>
      </c>
      <c r="EH418">
        <v>14</v>
      </c>
      <c r="EI418">
        <v>9</v>
      </c>
      <c r="EJ418">
        <v>2</v>
      </c>
      <c r="EK418">
        <v>0</v>
      </c>
      <c r="EL418">
        <v>0</v>
      </c>
      <c r="EM418">
        <v>0</v>
      </c>
      <c r="EN418">
        <v>0</v>
      </c>
      <c r="EO418">
        <v>1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2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14</v>
      </c>
      <c r="FF418">
        <v>34</v>
      </c>
      <c r="FG418">
        <v>5</v>
      </c>
      <c r="FH418">
        <v>4</v>
      </c>
      <c r="FI418">
        <v>5</v>
      </c>
      <c r="FJ418">
        <v>0</v>
      </c>
      <c r="FK418">
        <v>0</v>
      </c>
      <c r="FL418">
        <v>6</v>
      </c>
      <c r="FM418">
        <v>3</v>
      </c>
      <c r="FN418">
        <v>4</v>
      </c>
      <c r="FO418">
        <v>1</v>
      </c>
      <c r="FP418">
        <v>2</v>
      </c>
      <c r="FQ418">
        <v>1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1</v>
      </c>
      <c r="FY418">
        <v>2</v>
      </c>
      <c r="FZ418">
        <v>34</v>
      </c>
      <c r="GA418">
        <v>7</v>
      </c>
      <c r="GB418">
        <v>1</v>
      </c>
      <c r="GC418">
        <v>1</v>
      </c>
      <c r="GD418">
        <v>1</v>
      </c>
      <c r="GE418">
        <v>0</v>
      </c>
      <c r="GF418">
        <v>0</v>
      </c>
      <c r="GG418">
        <v>0</v>
      </c>
      <c r="GH418">
        <v>1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1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2</v>
      </c>
      <c r="GX418">
        <v>7</v>
      </c>
      <c r="GY418">
        <v>2</v>
      </c>
      <c r="GZ418">
        <v>2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2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0</v>
      </c>
      <c r="IL418">
        <v>0</v>
      </c>
      <c r="IM418" t="s">
        <v>0</v>
      </c>
      <c r="IN418" t="s">
        <v>0</v>
      </c>
      <c r="IO418" t="s">
        <v>0</v>
      </c>
      <c r="IP418" t="s">
        <v>0</v>
      </c>
      <c r="IQ418" t="s">
        <v>0</v>
      </c>
      <c r="IR418" t="s">
        <v>0</v>
      </c>
      <c r="IS418" t="s">
        <v>0</v>
      </c>
      <c r="IT418" t="s">
        <v>0</v>
      </c>
      <c r="IU418" t="s">
        <v>0</v>
      </c>
      <c r="IV418" t="s">
        <v>0</v>
      </c>
      <c r="IW418" t="s">
        <v>0</v>
      </c>
      <c r="IX418" t="s">
        <v>0</v>
      </c>
      <c r="IY418" t="s">
        <v>0</v>
      </c>
      <c r="IZ418" t="s">
        <v>0</v>
      </c>
    </row>
    <row r="419" spans="1:260">
      <c r="A419" t="s">
        <v>789</v>
      </c>
      <c r="B419" t="s">
        <v>780</v>
      </c>
      <c r="C419" t="str">
        <f>"180709"</f>
        <v>180709</v>
      </c>
      <c r="D419" t="s">
        <v>158</v>
      </c>
      <c r="E419">
        <v>4</v>
      </c>
      <c r="F419">
        <v>863</v>
      </c>
      <c r="G419">
        <v>660</v>
      </c>
      <c r="H419">
        <v>357</v>
      </c>
      <c r="I419">
        <v>303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303</v>
      </c>
      <c r="T419">
        <v>0</v>
      </c>
      <c r="U419">
        <v>0</v>
      </c>
      <c r="V419">
        <v>303</v>
      </c>
      <c r="W419">
        <v>16</v>
      </c>
      <c r="X419">
        <v>14</v>
      </c>
      <c r="Y419">
        <v>2</v>
      </c>
      <c r="Z419">
        <v>0</v>
      </c>
      <c r="AA419">
        <v>287</v>
      </c>
      <c r="AB419">
        <v>145</v>
      </c>
      <c r="AC419">
        <v>18</v>
      </c>
      <c r="AD419">
        <v>2</v>
      </c>
      <c r="AE419">
        <v>1</v>
      </c>
      <c r="AF419">
        <v>46</v>
      </c>
      <c r="AG419">
        <v>4</v>
      </c>
      <c r="AH419">
        <v>1</v>
      </c>
      <c r="AI419">
        <v>17</v>
      </c>
      <c r="AJ419">
        <v>32</v>
      </c>
      <c r="AK419">
        <v>3</v>
      </c>
      <c r="AL419">
        <v>3</v>
      </c>
      <c r="AM419">
        <v>1</v>
      </c>
      <c r="AN419">
        <v>0</v>
      </c>
      <c r="AO419">
        <v>1</v>
      </c>
      <c r="AP419">
        <v>3</v>
      </c>
      <c r="AQ419">
        <v>1</v>
      </c>
      <c r="AR419">
        <v>1</v>
      </c>
      <c r="AS419">
        <v>0</v>
      </c>
      <c r="AT419">
        <v>0</v>
      </c>
      <c r="AU419">
        <v>1</v>
      </c>
      <c r="AV419">
        <v>1</v>
      </c>
      <c r="AW419">
        <v>9</v>
      </c>
      <c r="AX419">
        <v>0</v>
      </c>
      <c r="AY419">
        <v>145</v>
      </c>
      <c r="AZ419">
        <v>33</v>
      </c>
      <c r="BA419">
        <v>1</v>
      </c>
      <c r="BB419">
        <v>0</v>
      </c>
      <c r="BC419">
        <v>5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2</v>
      </c>
      <c r="BL419">
        <v>1</v>
      </c>
      <c r="BM419">
        <v>0</v>
      </c>
      <c r="BN419">
        <v>0</v>
      </c>
      <c r="BO419">
        <v>1</v>
      </c>
      <c r="BP419">
        <v>1</v>
      </c>
      <c r="BQ419">
        <v>0</v>
      </c>
      <c r="BR419">
        <v>22</v>
      </c>
      <c r="BS419">
        <v>0</v>
      </c>
      <c r="BT419">
        <v>0</v>
      </c>
      <c r="BU419">
        <v>0</v>
      </c>
      <c r="BV419">
        <v>0</v>
      </c>
      <c r="BW419">
        <v>33</v>
      </c>
      <c r="BX419">
        <v>6</v>
      </c>
      <c r="BY419">
        <v>2</v>
      </c>
      <c r="BZ419">
        <v>1</v>
      </c>
      <c r="CA419">
        <v>1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2</v>
      </c>
      <c r="CH419">
        <v>0</v>
      </c>
      <c r="CI419">
        <v>0</v>
      </c>
      <c r="CJ419">
        <v>0</v>
      </c>
      <c r="CK419">
        <v>6</v>
      </c>
      <c r="CL419">
        <v>12</v>
      </c>
      <c r="CM419">
        <v>6</v>
      </c>
      <c r="CN419">
        <v>0</v>
      </c>
      <c r="CO419">
        <v>0</v>
      </c>
      <c r="CP419">
        <v>0</v>
      </c>
      <c r="CQ419">
        <v>1</v>
      </c>
      <c r="CR419">
        <v>0</v>
      </c>
      <c r="CS419">
        <v>0</v>
      </c>
      <c r="CT419">
        <v>0</v>
      </c>
      <c r="CU419">
        <v>1</v>
      </c>
      <c r="CV419">
        <v>2</v>
      </c>
      <c r="CW419">
        <v>1</v>
      </c>
      <c r="CX419">
        <v>0</v>
      </c>
      <c r="CY419">
        <v>0</v>
      </c>
      <c r="CZ419">
        <v>1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12</v>
      </c>
      <c r="DJ419">
        <v>23</v>
      </c>
      <c r="DK419">
        <v>1</v>
      </c>
      <c r="DL419">
        <v>17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2</v>
      </c>
      <c r="DY419">
        <v>0</v>
      </c>
      <c r="DZ419">
        <v>0</v>
      </c>
      <c r="EA419">
        <v>3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23</v>
      </c>
      <c r="EH419">
        <v>5</v>
      </c>
      <c r="EI419">
        <v>3</v>
      </c>
      <c r="EJ419">
        <v>1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1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5</v>
      </c>
      <c r="FF419">
        <v>46</v>
      </c>
      <c r="FG419">
        <v>12</v>
      </c>
      <c r="FH419">
        <v>6</v>
      </c>
      <c r="FI419">
        <v>4</v>
      </c>
      <c r="FJ419">
        <v>0</v>
      </c>
      <c r="FK419">
        <v>3</v>
      </c>
      <c r="FL419">
        <v>0</v>
      </c>
      <c r="FM419">
        <v>2</v>
      </c>
      <c r="FN419">
        <v>4</v>
      </c>
      <c r="FO419">
        <v>1</v>
      </c>
      <c r="FP419">
        <v>0</v>
      </c>
      <c r="FQ419">
        <v>0</v>
      </c>
      <c r="FR419">
        <v>2</v>
      </c>
      <c r="FS419">
        <v>1</v>
      </c>
      <c r="FT419">
        <v>1</v>
      </c>
      <c r="FU419">
        <v>3</v>
      </c>
      <c r="FV419">
        <v>0</v>
      </c>
      <c r="FW419">
        <v>1</v>
      </c>
      <c r="FX419">
        <v>1</v>
      </c>
      <c r="FY419">
        <v>5</v>
      </c>
      <c r="FZ419">
        <v>46</v>
      </c>
      <c r="GA419">
        <v>4</v>
      </c>
      <c r="GB419">
        <v>1</v>
      </c>
      <c r="GC419">
        <v>0</v>
      </c>
      <c r="GD419">
        <v>1</v>
      </c>
      <c r="GE419">
        <v>1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1</v>
      </c>
      <c r="GW419">
        <v>0</v>
      </c>
      <c r="GX419">
        <v>4</v>
      </c>
      <c r="GY419">
        <v>9</v>
      </c>
      <c r="GZ419">
        <v>0</v>
      </c>
      <c r="HA419">
        <v>0</v>
      </c>
      <c r="HB419">
        <v>1</v>
      </c>
      <c r="HC419">
        <v>0</v>
      </c>
      <c r="HD419">
        <v>1</v>
      </c>
      <c r="HE419">
        <v>0</v>
      </c>
      <c r="HF419">
        <v>1</v>
      </c>
      <c r="HG419">
        <v>1</v>
      </c>
      <c r="HH419">
        <v>0</v>
      </c>
      <c r="HI419">
        <v>1</v>
      </c>
      <c r="HJ419">
        <v>0</v>
      </c>
      <c r="HK419">
        <v>1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1</v>
      </c>
      <c r="HS419">
        <v>0</v>
      </c>
      <c r="HT419">
        <v>2</v>
      </c>
      <c r="HU419">
        <v>0</v>
      </c>
      <c r="HV419">
        <v>9</v>
      </c>
      <c r="HW419">
        <v>4</v>
      </c>
      <c r="HX419">
        <v>2</v>
      </c>
      <c r="HY419">
        <v>0</v>
      </c>
      <c r="HZ419">
        <v>0</v>
      </c>
      <c r="IA419">
        <v>0</v>
      </c>
      <c r="IB419">
        <v>0</v>
      </c>
      <c r="IC419">
        <v>0</v>
      </c>
      <c r="ID419">
        <v>1</v>
      </c>
      <c r="IE419">
        <v>0</v>
      </c>
      <c r="IF419">
        <v>1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4</v>
      </c>
      <c r="IM419" t="s">
        <v>0</v>
      </c>
      <c r="IN419" t="s">
        <v>0</v>
      </c>
      <c r="IO419" t="s">
        <v>0</v>
      </c>
      <c r="IP419" t="s">
        <v>0</v>
      </c>
      <c r="IQ419" t="s">
        <v>0</v>
      </c>
      <c r="IR419" t="s">
        <v>0</v>
      </c>
      <c r="IS419" t="s">
        <v>0</v>
      </c>
      <c r="IT419" t="s">
        <v>0</v>
      </c>
      <c r="IU419" t="s">
        <v>0</v>
      </c>
      <c r="IV419" t="s">
        <v>0</v>
      </c>
      <c r="IW419" t="s">
        <v>0</v>
      </c>
      <c r="IX419" t="s">
        <v>0</v>
      </c>
      <c r="IY419" t="s">
        <v>0</v>
      </c>
      <c r="IZ419" t="s">
        <v>0</v>
      </c>
    </row>
    <row r="420" spans="1:260">
      <c r="A420" t="s">
        <v>788</v>
      </c>
      <c r="B420" t="s">
        <v>780</v>
      </c>
      <c r="C420" t="str">
        <f>"180709"</f>
        <v>180709</v>
      </c>
      <c r="D420" t="s">
        <v>158</v>
      </c>
      <c r="E420">
        <v>5</v>
      </c>
      <c r="F420">
        <v>962</v>
      </c>
      <c r="G420">
        <v>740</v>
      </c>
      <c r="H420">
        <v>345</v>
      </c>
      <c r="I420">
        <v>395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395</v>
      </c>
      <c r="T420">
        <v>0</v>
      </c>
      <c r="U420">
        <v>0</v>
      </c>
      <c r="V420">
        <v>395</v>
      </c>
      <c r="W420">
        <v>15</v>
      </c>
      <c r="X420">
        <v>9</v>
      </c>
      <c r="Y420">
        <v>6</v>
      </c>
      <c r="Z420">
        <v>0</v>
      </c>
      <c r="AA420">
        <v>380</v>
      </c>
      <c r="AB420">
        <v>198</v>
      </c>
      <c r="AC420">
        <v>27</v>
      </c>
      <c r="AD420">
        <v>3</v>
      </c>
      <c r="AE420">
        <v>3</v>
      </c>
      <c r="AF420">
        <v>28</v>
      </c>
      <c r="AG420">
        <v>3</v>
      </c>
      <c r="AH420">
        <v>2</v>
      </c>
      <c r="AI420">
        <v>69</v>
      </c>
      <c r="AJ420">
        <v>27</v>
      </c>
      <c r="AK420">
        <v>2</v>
      </c>
      <c r="AL420">
        <v>1</v>
      </c>
      <c r="AM420">
        <v>2</v>
      </c>
      <c r="AN420">
        <v>1</v>
      </c>
      <c r="AO420">
        <v>0</v>
      </c>
      <c r="AP420">
        <v>4</v>
      </c>
      <c r="AQ420">
        <v>0</v>
      </c>
      <c r="AR420">
        <v>0</v>
      </c>
      <c r="AS420">
        <v>1</v>
      </c>
      <c r="AT420">
        <v>0</v>
      </c>
      <c r="AU420">
        <v>1</v>
      </c>
      <c r="AV420">
        <v>1</v>
      </c>
      <c r="AW420">
        <v>22</v>
      </c>
      <c r="AX420">
        <v>1</v>
      </c>
      <c r="AY420">
        <v>198</v>
      </c>
      <c r="AZ420">
        <v>44</v>
      </c>
      <c r="BA420">
        <v>13</v>
      </c>
      <c r="BB420">
        <v>4</v>
      </c>
      <c r="BC420">
        <v>10</v>
      </c>
      <c r="BD420">
        <v>0</v>
      </c>
      <c r="BE420">
        <v>2</v>
      </c>
      <c r="BF420">
        <v>1</v>
      </c>
      <c r="BG420">
        <v>0</v>
      </c>
      <c r="BH420">
        <v>1</v>
      </c>
      <c r="BI420">
        <v>0</v>
      </c>
      <c r="BJ420">
        <v>0</v>
      </c>
      <c r="BK420">
        <v>2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9</v>
      </c>
      <c r="BS420">
        <v>0</v>
      </c>
      <c r="BT420">
        <v>0</v>
      </c>
      <c r="BU420">
        <v>1</v>
      </c>
      <c r="BV420">
        <v>1</v>
      </c>
      <c r="BW420">
        <v>44</v>
      </c>
      <c r="BX420">
        <v>13</v>
      </c>
      <c r="BY420">
        <v>1</v>
      </c>
      <c r="BZ420">
        <v>4</v>
      </c>
      <c r="CA420">
        <v>1</v>
      </c>
      <c r="CB420">
        <v>0</v>
      </c>
      <c r="CC420">
        <v>0</v>
      </c>
      <c r="CD420">
        <v>5</v>
      </c>
      <c r="CE420">
        <v>1</v>
      </c>
      <c r="CF420">
        <v>0</v>
      </c>
      <c r="CG420">
        <v>0</v>
      </c>
      <c r="CH420">
        <v>1</v>
      </c>
      <c r="CI420">
        <v>0</v>
      </c>
      <c r="CJ420">
        <v>0</v>
      </c>
      <c r="CK420">
        <v>13</v>
      </c>
      <c r="CL420">
        <v>22</v>
      </c>
      <c r="CM420">
        <v>16</v>
      </c>
      <c r="CN420">
        <v>1</v>
      </c>
      <c r="CO420">
        <v>1</v>
      </c>
      <c r="CP420">
        <v>0</v>
      </c>
      <c r="CQ420">
        <v>0</v>
      </c>
      <c r="CR420">
        <v>2</v>
      </c>
      <c r="CS420">
        <v>2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22</v>
      </c>
      <c r="DJ420">
        <v>16</v>
      </c>
      <c r="DK420">
        <v>0</v>
      </c>
      <c r="DL420">
        <v>7</v>
      </c>
      <c r="DM420">
        <v>2</v>
      </c>
      <c r="DN420">
        <v>2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2</v>
      </c>
      <c r="DU420">
        <v>0</v>
      </c>
      <c r="DV420">
        <v>0</v>
      </c>
      <c r="DW420">
        <v>0</v>
      </c>
      <c r="DX420">
        <v>2</v>
      </c>
      <c r="DY420">
        <v>0</v>
      </c>
      <c r="DZ420">
        <v>0</v>
      </c>
      <c r="EA420">
        <v>1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16</v>
      </c>
      <c r="EH420">
        <v>21</v>
      </c>
      <c r="EI420">
        <v>9</v>
      </c>
      <c r="EJ420">
        <v>1</v>
      </c>
      <c r="EK420">
        <v>2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2</v>
      </c>
      <c r="ET420">
        <v>0</v>
      </c>
      <c r="EU420">
        <v>1</v>
      </c>
      <c r="EV420">
        <v>0</v>
      </c>
      <c r="EW420">
        <v>0</v>
      </c>
      <c r="EX420">
        <v>1</v>
      </c>
      <c r="EY420">
        <v>0</v>
      </c>
      <c r="EZ420">
        <v>1</v>
      </c>
      <c r="FA420">
        <v>0</v>
      </c>
      <c r="FB420">
        <v>0</v>
      </c>
      <c r="FC420">
        <v>4</v>
      </c>
      <c r="FD420">
        <v>0</v>
      </c>
      <c r="FE420">
        <v>21</v>
      </c>
      <c r="FF420">
        <v>42</v>
      </c>
      <c r="FG420">
        <v>18</v>
      </c>
      <c r="FH420">
        <v>6</v>
      </c>
      <c r="FI420">
        <v>1</v>
      </c>
      <c r="FJ420">
        <v>0</v>
      </c>
      <c r="FK420">
        <v>0</v>
      </c>
      <c r="FL420">
        <v>1</v>
      </c>
      <c r="FM420">
        <v>0</v>
      </c>
      <c r="FN420">
        <v>0</v>
      </c>
      <c r="FO420">
        <v>7</v>
      </c>
      <c r="FP420">
        <v>1</v>
      </c>
      <c r="FQ420">
        <v>0</v>
      </c>
      <c r="FR420">
        <v>0</v>
      </c>
      <c r="FS420">
        <v>0</v>
      </c>
      <c r="FT420">
        <v>0</v>
      </c>
      <c r="FU420">
        <v>2</v>
      </c>
      <c r="FV420">
        <v>0</v>
      </c>
      <c r="FW420">
        <v>0</v>
      </c>
      <c r="FX420">
        <v>0</v>
      </c>
      <c r="FY420">
        <v>6</v>
      </c>
      <c r="FZ420">
        <v>42</v>
      </c>
      <c r="GA420">
        <v>14</v>
      </c>
      <c r="GB420">
        <v>6</v>
      </c>
      <c r="GC420">
        <v>1</v>
      </c>
      <c r="GD420">
        <v>5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1</v>
      </c>
      <c r="GW420">
        <v>1</v>
      </c>
      <c r="GX420">
        <v>14</v>
      </c>
      <c r="GY420">
        <v>4</v>
      </c>
      <c r="GZ420">
        <v>0</v>
      </c>
      <c r="HA420">
        <v>0</v>
      </c>
      <c r="HB420">
        <v>0</v>
      </c>
      <c r="HC420">
        <v>1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1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1</v>
      </c>
      <c r="HS420">
        <v>0</v>
      </c>
      <c r="HT420">
        <v>0</v>
      </c>
      <c r="HU420">
        <v>1</v>
      </c>
      <c r="HV420">
        <v>4</v>
      </c>
      <c r="HW420">
        <v>6</v>
      </c>
      <c r="HX420">
        <v>2</v>
      </c>
      <c r="HY420">
        <v>1</v>
      </c>
      <c r="HZ420">
        <v>2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1</v>
      </c>
      <c r="IK420">
        <v>0</v>
      </c>
      <c r="IL420">
        <v>6</v>
      </c>
      <c r="IM420" t="s">
        <v>0</v>
      </c>
      <c r="IN420" t="s">
        <v>0</v>
      </c>
      <c r="IO420" t="s">
        <v>0</v>
      </c>
      <c r="IP420" t="s">
        <v>0</v>
      </c>
      <c r="IQ420" t="s">
        <v>0</v>
      </c>
      <c r="IR420" t="s">
        <v>0</v>
      </c>
      <c r="IS420" t="s">
        <v>0</v>
      </c>
      <c r="IT420" t="s">
        <v>0</v>
      </c>
      <c r="IU420" t="s">
        <v>0</v>
      </c>
      <c r="IV420" t="s">
        <v>0</v>
      </c>
      <c r="IW420" t="s">
        <v>0</v>
      </c>
      <c r="IX420" t="s">
        <v>0</v>
      </c>
      <c r="IY420" t="s">
        <v>0</v>
      </c>
      <c r="IZ420" t="s">
        <v>0</v>
      </c>
    </row>
    <row r="421" spans="1:260">
      <c r="A421" t="s">
        <v>787</v>
      </c>
      <c r="B421" t="s">
        <v>780</v>
      </c>
      <c r="C421" t="str">
        <f>"180709"</f>
        <v>180709</v>
      </c>
      <c r="D421" t="s">
        <v>265</v>
      </c>
      <c r="E421">
        <v>6</v>
      </c>
      <c r="F421">
        <v>651</v>
      </c>
      <c r="G421">
        <v>501</v>
      </c>
      <c r="H421">
        <v>180</v>
      </c>
      <c r="I421">
        <v>321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321</v>
      </c>
      <c r="T421">
        <v>0</v>
      </c>
      <c r="U421">
        <v>0</v>
      </c>
      <c r="V421">
        <v>321</v>
      </c>
      <c r="W421">
        <v>14</v>
      </c>
      <c r="X421">
        <v>11</v>
      </c>
      <c r="Y421">
        <v>3</v>
      </c>
      <c r="Z421">
        <v>0</v>
      </c>
      <c r="AA421">
        <v>307</v>
      </c>
      <c r="AB421">
        <v>172</v>
      </c>
      <c r="AC421">
        <v>26</v>
      </c>
      <c r="AD421">
        <v>3</v>
      </c>
      <c r="AE421">
        <v>6</v>
      </c>
      <c r="AF421">
        <v>33</v>
      </c>
      <c r="AG421">
        <v>3</v>
      </c>
      <c r="AH421">
        <v>1</v>
      </c>
      <c r="AI421">
        <v>29</v>
      </c>
      <c r="AJ421">
        <v>43</v>
      </c>
      <c r="AK421">
        <v>0</v>
      </c>
      <c r="AL421">
        <v>2</v>
      </c>
      <c r="AM421">
        <v>1</v>
      </c>
      <c r="AN421">
        <v>0</v>
      </c>
      <c r="AO421">
        <v>0</v>
      </c>
      <c r="AP421">
        <v>0</v>
      </c>
      <c r="AQ421">
        <v>2</v>
      </c>
      <c r="AR421">
        <v>1</v>
      </c>
      <c r="AS421">
        <v>1</v>
      </c>
      <c r="AT421">
        <v>1</v>
      </c>
      <c r="AU421">
        <v>2</v>
      </c>
      <c r="AV421">
        <v>0</v>
      </c>
      <c r="AW421">
        <v>18</v>
      </c>
      <c r="AX421">
        <v>0</v>
      </c>
      <c r="AY421">
        <v>172</v>
      </c>
      <c r="AZ421">
        <v>38</v>
      </c>
      <c r="BA421">
        <v>8</v>
      </c>
      <c r="BB421">
        <v>0</v>
      </c>
      <c r="BC421">
        <v>4</v>
      </c>
      <c r="BD421">
        <v>0</v>
      </c>
      <c r="BE421">
        <v>0</v>
      </c>
      <c r="BF421">
        <v>0</v>
      </c>
      <c r="BG421">
        <v>0</v>
      </c>
      <c r="BH421">
        <v>2</v>
      </c>
      <c r="BI421">
        <v>0</v>
      </c>
      <c r="BJ421">
        <v>0</v>
      </c>
      <c r="BK421">
        <v>11</v>
      </c>
      <c r="BL421">
        <v>0</v>
      </c>
      <c r="BM421">
        <v>0</v>
      </c>
      <c r="BN421">
        <v>0</v>
      </c>
      <c r="BO421">
        <v>2</v>
      </c>
      <c r="BP421">
        <v>1</v>
      </c>
      <c r="BQ421">
        <v>1</v>
      </c>
      <c r="BR421">
        <v>9</v>
      </c>
      <c r="BS421">
        <v>0</v>
      </c>
      <c r="BT421">
        <v>0</v>
      </c>
      <c r="BU421">
        <v>0</v>
      </c>
      <c r="BV421">
        <v>0</v>
      </c>
      <c r="BW421">
        <v>38</v>
      </c>
      <c r="BX421">
        <v>8</v>
      </c>
      <c r="BY421">
        <v>2</v>
      </c>
      <c r="BZ421">
        <v>0</v>
      </c>
      <c r="CA421">
        <v>2</v>
      </c>
      <c r="CB421">
        <v>0</v>
      </c>
      <c r="CC421">
        <v>1</v>
      </c>
      <c r="CD421">
        <v>0</v>
      </c>
      <c r="CE421">
        <v>3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8</v>
      </c>
      <c r="CL421">
        <v>13</v>
      </c>
      <c r="CM421">
        <v>4</v>
      </c>
      <c r="CN421">
        <v>2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2</v>
      </c>
      <c r="CW421">
        <v>1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1</v>
      </c>
      <c r="DE421">
        <v>0</v>
      </c>
      <c r="DF421">
        <v>1</v>
      </c>
      <c r="DG421">
        <v>2</v>
      </c>
      <c r="DH421">
        <v>0</v>
      </c>
      <c r="DI421">
        <v>13</v>
      </c>
      <c r="DJ421">
        <v>26</v>
      </c>
      <c r="DK421">
        <v>2</v>
      </c>
      <c r="DL421">
        <v>16</v>
      </c>
      <c r="DM421">
        <v>3</v>
      </c>
      <c r="DN421">
        <v>2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3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26</v>
      </c>
      <c r="EH421">
        <v>9</v>
      </c>
      <c r="EI421">
        <v>6</v>
      </c>
      <c r="EJ421">
        <v>2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1</v>
      </c>
      <c r="FE421">
        <v>9</v>
      </c>
      <c r="FF421">
        <v>27</v>
      </c>
      <c r="FG421">
        <v>7</v>
      </c>
      <c r="FH421">
        <v>5</v>
      </c>
      <c r="FI421">
        <v>6</v>
      </c>
      <c r="FJ421">
        <v>0</v>
      </c>
      <c r="FK421">
        <v>0</v>
      </c>
      <c r="FL421">
        <v>1</v>
      </c>
      <c r="FM421">
        <v>1</v>
      </c>
      <c r="FN421">
        <v>0</v>
      </c>
      <c r="FO421">
        <v>1</v>
      </c>
      <c r="FP421">
        <v>0</v>
      </c>
      <c r="FQ421">
        <v>0</v>
      </c>
      <c r="FR421">
        <v>1</v>
      </c>
      <c r="FS421">
        <v>0</v>
      </c>
      <c r="FT421">
        <v>0</v>
      </c>
      <c r="FU421">
        <v>1</v>
      </c>
      <c r="FV421">
        <v>0</v>
      </c>
      <c r="FW421">
        <v>1</v>
      </c>
      <c r="FX421">
        <v>2</v>
      </c>
      <c r="FY421">
        <v>1</v>
      </c>
      <c r="FZ421">
        <v>27</v>
      </c>
      <c r="GA421">
        <v>7</v>
      </c>
      <c r="GB421">
        <v>3</v>
      </c>
      <c r="GC421">
        <v>0</v>
      </c>
      <c r="GD421">
        <v>2</v>
      </c>
      <c r="GE421">
        <v>0</v>
      </c>
      <c r="GF421">
        <v>0</v>
      </c>
      <c r="GG421">
        <v>0</v>
      </c>
      <c r="GH421">
        <v>0</v>
      </c>
      <c r="GI421">
        <v>0</v>
      </c>
      <c r="GJ421">
        <v>0</v>
      </c>
      <c r="GK421">
        <v>1</v>
      </c>
      <c r="GL421">
        <v>0</v>
      </c>
      <c r="GM421">
        <v>0</v>
      </c>
      <c r="GN421">
        <v>0</v>
      </c>
      <c r="GO421">
        <v>0</v>
      </c>
      <c r="GP421">
        <v>1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7</v>
      </c>
      <c r="GY421">
        <v>5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4</v>
      </c>
      <c r="HJ421">
        <v>0</v>
      </c>
      <c r="HK421">
        <v>0</v>
      </c>
      <c r="HL421">
        <v>0</v>
      </c>
      <c r="HM421">
        <v>0</v>
      </c>
      <c r="HN421">
        <v>0</v>
      </c>
      <c r="HO421">
        <v>0</v>
      </c>
      <c r="HP421">
        <v>1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5</v>
      </c>
      <c r="HW421">
        <v>2</v>
      </c>
      <c r="HX421">
        <v>2</v>
      </c>
      <c r="HY421">
        <v>0</v>
      </c>
      <c r="HZ421">
        <v>0</v>
      </c>
      <c r="IA421">
        <v>0</v>
      </c>
      <c r="IB421">
        <v>0</v>
      </c>
      <c r="IC421">
        <v>0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2</v>
      </c>
      <c r="IM421" t="s">
        <v>0</v>
      </c>
      <c r="IN421" t="s">
        <v>0</v>
      </c>
      <c r="IO421" t="s">
        <v>0</v>
      </c>
      <c r="IP421" t="s">
        <v>0</v>
      </c>
      <c r="IQ421" t="s">
        <v>0</v>
      </c>
      <c r="IR421" t="s">
        <v>0</v>
      </c>
      <c r="IS421" t="s">
        <v>0</v>
      </c>
      <c r="IT421" t="s">
        <v>0</v>
      </c>
      <c r="IU421" t="s">
        <v>0</v>
      </c>
      <c r="IV421" t="s">
        <v>0</v>
      </c>
      <c r="IW421" t="s">
        <v>0</v>
      </c>
      <c r="IX421" t="s">
        <v>0</v>
      </c>
      <c r="IY421" t="s">
        <v>0</v>
      </c>
      <c r="IZ421" t="s">
        <v>0</v>
      </c>
    </row>
    <row r="422" spans="1:260">
      <c r="A422" t="s">
        <v>786</v>
      </c>
      <c r="B422" t="s">
        <v>780</v>
      </c>
      <c r="C422" t="str">
        <f>"180709"</f>
        <v>180709</v>
      </c>
      <c r="D422" t="s">
        <v>151</v>
      </c>
      <c r="E422">
        <v>7</v>
      </c>
      <c r="F422">
        <v>529</v>
      </c>
      <c r="G422">
        <v>410</v>
      </c>
      <c r="H422">
        <v>181</v>
      </c>
      <c r="I422">
        <v>229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229</v>
      </c>
      <c r="T422">
        <v>0</v>
      </c>
      <c r="U422">
        <v>0</v>
      </c>
      <c r="V422">
        <v>229</v>
      </c>
      <c r="W422">
        <v>13</v>
      </c>
      <c r="X422">
        <v>12</v>
      </c>
      <c r="Y422">
        <v>1</v>
      </c>
      <c r="Z422">
        <v>0</v>
      </c>
      <c r="AA422">
        <v>216</v>
      </c>
      <c r="AB422">
        <v>114</v>
      </c>
      <c r="AC422">
        <v>14</v>
      </c>
      <c r="AD422">
        <v>0</v>
      </c>
      <c r="AE422">
        <v>2</v>
      </c>
      <c r="AF422">
        <v>18</v>
      </c>
      <c r="AG422">
        <v>0</v>
      </c>
      <c r="AH422">
        <v>1</v>
      </c>
      <c r="AI422">
        <v>31</v>
      </c>
      <c r="AJ422">
        <v>16</v>
      </c>
      <c r="AK422">
        <v>1</v>
      </c>
      <c r="AL422">
        <v>1</v>
      </c>
      <c r="AM422">
        <v>0</v>
      </c>
      <c r="AN422">
        <v>0</v>
      </c>
      <c r="AO422">
        <v>0</v>
      </c>
      <c r="AP422">
        <v>0</v>
      </c>
      <c r="AQ422">
        <v>3</v>
      </c>
      <c r="AR422">
        <v>0</v>
      </c>
      <c r="AS422">
        <v>0</v>
      </c>
      <c r="AT422">
        <v>0</v>
      </c>
      <c r="AU422">
        <v>2</v>
      </c>
      <c r="AV422">
        <v>1</v>
      </c>
      <c r="AW422">
        <v>24</v>
      </c>
      <c r="AX422">
        <v>0</v>
      </c>
      <c r="AY422">
        <v>114</v>
      </c>
      <c r="AZ422">
        <v>31</v>
      </c>
      <c r="BA422">
        <v>6</v>
      </c>
      <c r="BB422">
        <v>0</v>
      </c>
      <c r="BC422">
        <v>5</v>
      </c>
      <c r="BD422">
        <v>1</v>
      </c>
      <c r="BE422">
        <v>0</v>
      </c>
      <c r="BF422">
        <v>0</v>
      </c>
      <c r="BG422">
        <v>0</v>
      </c>
      <c r="BH422">
        <v>1</v>
      </c>
      <c r="BI422">
        <v>0</v>
      </c>
      <c r="BJ422">
        <v>0</v>
      </c>
      <c r="BK422">
        <v>1</v>
      </c>
      <c r="BL422">
        <v>1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14</v>
      </c>
      <c r="BS422">
        <v>0</v>
      </c>
      <c r="BT422">
        <v>0</v>
      </c>
      <c r="BU422">
        <v>2</v>
      </c>
      <c r="BV422">
        <v>0</v>
      </c>
      <c r="BW422">
        <v>31</v>
      </c>
      <c r="BX422">
        <v>2</v>
      </c>
      <c r="BY422">
        <v>1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1</v>
      </c>
      <c r="CG422">
        <v>0</v>
      </c>
      <c r="CH422">
        <v>0</v>
      </c>
      <c r="CI422">
        <v>0</v>
      </c>
      <c r="CJ422">
        <v>0</v>
      </c>
      <c r="CK422">
        <v>2</v>
      </c>
      <c r="CL422">
        <v>10</v>
      </c>
      <c r="CM422">
        <v>4</v>
      </c>
      <c r="CN422">
        <v>2</v>
      </c>
      <c r="CO422">
        <v>1</v>
      </c>
      <c r="CP422">
        <v>3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10</v>
      </c>
      <c r="DJ422">
        <v>11</v>
      </c>
      <c r="DK422">
        <v>3</v>
      </c>
      <c r="DL422">
        <v>3</v>
      </c>
      <c r="DM422">
        <v>0</v>
      </c>
      <c r="DN422">
        <v>1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1</v>
      </c>
      <c r="DU422">
        <v>0</v>
      </c>
      <c r="DV422">
        <v>0</v>
      </c>
      <c r="DW422">
        <v>1</v>
      </c>
      <c r="DX422">
        <v>0</v>
      </c>
      <c r="DY422">
        <v>0</v>
      </c>
      <c r="DZ422">
        <v>1</v>
      </c>
      <c r="EA422">
        <v>1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11</v>
      </c>
      <c r="EH422">
        <v>6</v>
      </c>
      <c r="EI422">
        <v>2</v>
      </c>
      <c r="EJ422">
        <v>1</v>
      </c>
      <c r="EK422">
        <v>1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1</v>
      </c>
      <c r="ER422">
        <v>0</v>
      </c>
      <c r="ES422">
        <v>0</v>
      </c>
      <c r="ET422">
        <v>0</v>
      </c>
      <c r="EU422">
        <v>1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6</v>
      </c>
      <c r="FF422">
        <v>31</v>
      </c>
      <c r="FG422">
        <v>8</v>
      </c>
      <c r="FH422">
        <v>5</v>
      </c>
      <c r="FI422">
        <v>3</v>
      </c>
      <c r="FJ422">
        <v>0</v>
      </c>
      <c r="FK422">
        <v>0</v>
      </c>
      <c r="FL422">
        <v>2</v>
      </c>
      <c r="FM422">
        <v>1</v>
      </c>
      <c r="FN422">
        <v>1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0</v>
      </c>
      <c r="FU422">
        <v>1</v>
      </c>
      <c r="FV422">
        <v>0</v>
      </c>
      <c r="FW422">
        <v>0</v>
      </c>
      <c r="FX422">
        <v>4</v>
      </c>
      <c r="FY422">
        <v>6</v>
      </c>
      <c r="FZ422">
        <v>31</v>
      </c>
      <c r="GA422">
        <v>8</v>
      </c>
      <c r="GB422">
        <v>5</v>
      </c>
      <c r="GC422">
        <v>0</v>
      </c>
      <c r="GD422">
        <v>2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1</v>
      </c>
      <c r="GX422">
        <v>8</v>
      </c>
      <c r="GY422">
        <v>2</v>
      </c>
      <c r="GZ422">
        <v>1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1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2</v>
      </c>
      <c r="HW422">
        <v>1</v>
      </c>
      <c r="HX422">
        <v>0</v>
      </c>
      <c r="HY422">
        <v>0</v>
      </c>
      <c r="HZ422">
        <v>1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1</v>
      </c>
      <c r="IM422" t="s">
        <v>0</v>
      </c>
      <c r="IN422" t="s">
        <v>0</v>
      </c>
      <c r="IO422" t="s">
        <v>0</v>
      </c>
      <c r="IP422" t="s">
        <v>0</v>
      </c>
      <c r="IQ422" t="s">
        <v>0</v>
      </c>
      <c r="IR422" t="s">
        <v>0</v>
      </c>
      <c r="IS422" t="s">
        <v>0</v>
      </c>
      <c r="IT422" t="s">
        <v>0</v>
      </c>
      <c r="IU422" t="s">
        <v>0</v>
      </c>
      <c r="IV422" t="s">
        <v>0</v>
      </c>
      <c r="IW422" t="s">
        <v>0</v>
      </c>
      <c r="IX422" t="s">
        <v>0</v>
      </c>
      <c r="IY422" t="s">
        <v>0</v>
      </c>
      <c r="IZ422" t="s">
        <v>0</v>
      </c>
    </row>
    <row r="423" spans="1:260">
      <c r="A423" t="s">
        <v>785</v>
      </c>
      <c r="B423" t="s">
        <v>780</v>
      </c>
      <c r="C423" t="str">
        <f>"180709"</f>
        <v>180709</v>
      </c>
      <c r="D423" t="s">
        <v>151</v>
      </c>
      <c r="E423">
        <v>8</v>
      </c>
      <c r="F423">
        <v>242</v>
      </c>
      <c r="G423">
        <v>191</v>
      </c>
      <c r="H423">
        <v>65</v>
      </c>
      <c r="I423">
        <v>126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126</v>
      </c>
      <c r="T423">
        <v>0</v>
      </c>
      <c r="U423">
        <v>0</v>
      </c>
      <c r="V423">
        <v>126</v>
      </c>
      <c r="W423">
        <v>2</v>
      </c>
      <c r="X423">
        <v>2</v>
      </c>
      <c r="Y423">
        <v>0</v>
      </c>
      <c r="Z423">
        <v>0</v>
      </c>
      <c r="AA423">
        <v>124</v>
      </c>
      <c r="AB423">
        <v>59</v>
      </c>
      <c r="AC423">
        <v>5</v>
      </c>
      <c r="AD423">
        <v>1</v>
      </c>
      <c r="AE423">
        <v>0</v>
      </c>
      <c r="AF423">
        <v>18</v>
      </c>
      <c r="AG423">
        <v>3</v>
      </c>
      <c r="AH423">
        <v>1</v>
      </c>
      <c r="AI423">
        <v>17</v>
      </c>
      <c r="AJ423">
        <v>4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2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8</v>
      </c>
      <c r="AX423">
        <v>0</v>
      </c>
      <c r="AY423">
        <v>59</v>
      </c>
      <c r="AZ423">
        <v>22</v>
      </c>
      <c r="BA423">
        <v>5</v>
      </c>
      <c r="BB423">
        <v>0</v>
      </c>
      <c r="BC423">
        <v>5</v>
      </c>
      <c r="BD423">
        <v>0</v>
      </c>
      <c r="BE423">
        <v>0</v>
      </c>
      <c r="BF423">
        <v>0</v>
      </c>
      <c r="BG423">
        <v>0</v>
      </c>
      <c r="BH423">
        <v>1</v>
      </c>
      <c r="BI423">
        <v>0</v>
      </c>
      <c r="BJ423">
        <v>0</v>
      </c>
      <c r="BK423">
        <v>0</v>
      </c>
      <c r="BL423">
        <v>0</v>
      </c>
      <c r="BM423">
        <v>1</v>
      </c>
      <c r="BN423">
        <v>0</v>
      </c>
      <c r="BO423">
        <v>0</v>
      </c>
      <c r="BP423">
        <v>0</v>
      </c>
      <c r="BQ423">
        <v>0</v>
      </c>
      <c r="BR423">
        <v>10</v>
      </c>
      <c r="BS423">
        <v>0</v>
      </c>
      <c r="BT423">
        <v>0</v>
      </c>
      <c r="BU423">
        <v>0</v>
      </c>
      <c r="BV423">
        <v>0</v>
      </c>
      <c r="BW423">
        <v>22</v>
      </c>
      <c r="BX423">
        <v>2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1</v>
      </c>
      <c r="CE423">
        <v>0</v>
      </c>
      <c r="CF423">
        <v>0</v>
      </c>
      <c r="CG423">
        <v>0</v>
      </c>
      <c r="CH423">
        <v>0</v>
      </c>
      <c r="CI423">
        <v>1</v>
      </c>
      <c r="CJ423">
        <v>0</v>
      </c>
      <c r="CK423">
        <v>2</v>
      </c>
      <c r="CL423">
        <v>8</v>
      </c>
      <c r="CM423">
        <v>3</v>
      </c>
      <c r="CN423">
        <v>4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1</v>
      </c>
      <c r="DH423">
        <v>0</v>
      </c>
      <c r="DI423">
        <v>8</v>
      </c>
      <c r="DJ423">
        <v>9</v>
      </c>
      <c r="DK423">
        <v>1</v>
      </c>
      <c r="DL423">
        <v>7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1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9</v>
      </c>
      <c r="EH423">
        <v>4</v>
      </c>
      <c r="EI423">
        <v>1</v>
      </c>
      <c r="EJ423">
        <v>1</v>
      </c>
      <c r="EK423">
        <v>0</v>
      </c>
      <c r="EL423">
        <v>1</v>
      </c>
      <c r="EM423">
        <v>0</v>
      </c>
      <c r="EN423">
        <v>0</v>
      </c>
      <c r="EO423">
        <v>1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4</v>
      </c>
      <c r="FF423">
        <v>11</v>
      </c>
      <c r="FG423">
        <v>4</v>
      </c>
      <c r="FH423">
        <v>1</v>
      </c>
      <c r="FI423">
        <v>0</v>
      </c>
      <c r="FJ423">
        <v>0</v>
      </c>
      <c r="FK423">
        <v>0</v>
      </c>
      <c r="FL423">
        <v>2</v>
      </c>
      <c r="FM423">
        <v>0</v>
      </c>
      <c r="FN423">
        <v>1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1</v>
      </c>
      <c r="FX423">
        <v>0</v>
      </c>
      <c r="FY423">
        <v>2</v>
      </c>
      <c r="FZ423">
        <v>11</v>
      </c>
      <c r="GA423">
        <v>7</v>
      </c>
      <c r="GB423">
        <v>5</v>
      </c>
      <c r="GC423">
        <v>0</v>
      </c>
      <c r="GD423">
        <v>1</v>
      </c>
      <c r="GE423">
        <v>0</v>
      </c>
      <c r="GF423">
        <v>0</v>
      </c>
      <c r="GG423">
        <v>0</v>
      </c>
      <c r="GH423">
        <v>1</v>
      </c>
      <c r="GI423">
        <v>0</v>
      </c>
      <c r="GJ423">
        <v>0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7</v>
      </c>
      <c r="GY423">
        <v>2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1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1</v>
      </c>
      <c r="HU423">
        <v>0</v>
      </c>
      <c r="HV423">
        <v>2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 t="s">
        <v>0</v>
      </c>
      <c r="IN423" t="s">
        <v>0</v>
      </c>
      <c r="IO423" t="s">
        <v>0</v>
      </c>
      <c r="IP423" t="s">
        <v>0</v>
      </c>
      <c r="IQ423" t="s">
        <v>0</v>
      </c>
      <c r="IR423" t="s">
        <v>0</v>
      </c>
      <c r="IS423" t="s">
        <v>0</v>
      </c>
      <c r="IT423" t="s">
        <v>0</v>
      </c>
      <c r="IU423" t="s">
        <v>0</v>
      </c>
      <c r="IV423" t="s">
        <v>0</v>
      </c>
      <c r="IW423" t="s">
        <v>0</v>
      </c>
      <c r="IX423" t="s">
        <v>0</v>
      </c>
      <c r="IY423" t="s">
        <v>0</v>
      </c>
      <c r="IZ423" t="s">
        <v>0</v>
      </c>
    </row>
    <row r="424" spans="1:260">
      <c r="A424" t="s">
        <v>784</v>
      </c>
      <c r="B424" t="s">
        <v>780</v>
      </c>
      <c r="C424" t="str">
        <f>"180709"</f>
        <v>180709</v>
      </c>
      <c r="D424" t="s">
        <v>151</v>
      </c>
      <c r="E424">
        <v>9</v>
      </c>
      <c r="F424">
        <v>258</v>
      </c>
      <c r="G424">
        <v>200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100</v>
      </c>
      <c r="T424">
        <v>0</v>
      </c>
      <c r="U424">
        <v>0</v>
      </c>
      <c r="V424">
        <v>100</v>
      </c>
      <c r="W424">
        <v>4</v>
      </c>
      <c r="X424">
        <v>2</v>
      </c>
      <c r="Y424">
        <v>2</v>
      </c>
      <c r="Z424">
        <v>0</v>
      </c>
      <c r="AA424">
        <v>96</v>
      </c>
      <c r="AB424">
        <v>38</v>
      </c>
      <c r="AC424">
        <v>4</v>
      </c>
      <c r="AD424">
        <v>1</v>
      </c>
      <c r="AE424">
        <v>1</v>
      </c>
      <c r="AF424">
        <v>15</v>
      </c>
      <c r="AG424">
        <v>1</v>
      </c>
      <c r="AH424">
        <v>0</v>
      </c>
      <c r="AI424">
        <v>9</v>
      </c>
      <c r="AJ424">
        <v>2</v>
      </c>
      <c r="AK424">
        <v>2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1</v>
      </c>
      <c r="AV424">
        <v>0</v>
      </c>
      <c r="AW424">
        <v>2</v>
      </c>
      <c r="AX424">
        <v>0</v>
      </c>
      <c r="AY424">
        <v>38</v>
      </c>
      <c r="AZ424">
        <v>13</v>
      </c>
      <c r="BA424">
        <v>7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1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5</v>
      </c>
      <c r="BS424">
        <v>0</v>
      </c>
      <c r="BT424">
        <v>0</v>
      </c>
      <c r="BU424">
        <v>0</v>
      </c>
      <c r="BV424">
        <v>0</v>
      </c>
      <c r="BW424">
        <v>13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5</v>
      </c>
      <c r="CM424">
        <v>3</v>
      </c>
      <c r="CN424">
        <v>0</v>
      </c>
      <c r="CO424">
        <v>0</v>
      </c>
      <c r="CP424">
        <v>1</v>
      </c>
      <c r="CQ424">
        <v>0</v>
      </c>
      <c r="CR424">
        <v>1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5</v>
      </c>
      <c r="DJ424">
        <v>7</v>
      </c>
      <c r="DK424">
        <v>0</v>
      </c>
      <c r="DL424">
        <v>3</v>
      </c>
      <c r="DM424">
        <v>1</v>
      </c>
      <c r="DN424">
        <v>2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1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7</v>
      </c>
      <c r="EH424">
        <v>4</v>
      </c>
      <c r="EI424">
        <v>2</v>
      </c>
      <c r="EJ424">
        <v>0</v>
      </c>
      <c r="EK424">
        <v>0</v>
      </c>
      <c r="EL424">
        <v>1</v>
      </c>
      <c r="EM424">
        <v>1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4</v>
      </c>
      <c r="FF424">
        <v>20</v>
      </c>
      <c r="FG424">
        <v>8</v>
      </c>
      <c r="FH424">
        <v>0</v>
      </c>
      <c r="FI424">
        <v>0</v>
      </c>
      <c r="FJ424">
        <v>0</v>
      </c>
      <c r="FK424">
        <v>0</v>
      </c>
      <c r="FL424">
        <v>6</v>
      </c>
      <c r="FM424">
        <v>0</v>
      </c>
      <c r="FN424">
        <v>0</v>
      </c>
      <c r="FO424">
        <v>4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0</v>
      </c>
      <c r="FV424">
        <v>0</v>
      </c>
      <c r="FW424">
        <v>0</v>
      </c>
      <c r="FX424">
        <v>1</v>
      </c>
      <c r="FY424">
        <v>1</v>
      </c>
      <c r="FZ424">
        <v>20</v>
      </c>
      <c r="GA424">
        <v>5</v>
      </c>
      <c r="GB424">
        <v>1</v>
      </c>
      <c r="GC424">
        <v>0</v>
      </c>
      <c r="GD424">
        <v>1</v>
      </c>
      <c r="GE424">
        <v>0</v>
      </c>
      <c r="GF424">
        <v>0</v>
      </c>
      <c r="GG424">
        <v>0</v>
      </c>
      <c r="GH424">
        <v>0</v>
      </c>
      <c r="GI424">
        <v>1</v>
      </c>
      <c r="GJ424">
        <v>0</v>
      </c>
      <c r="GK424">
        <v>2</v>
      </c>
      <c r="GL424">
        <v>0</v>
      </c>
      <c r="GM424">
        <v>0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5</v>
      </c>
      <c r="GY424">
        <v>2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1</v>
      </c>
      <c r="HJ424">
        <v>0</v>
      </c>
      <c r="HK424">
        <v>1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2</v>
      </c>
      <c r="HW424">
        <v>2</v>
      </c>
      <c r="HX424">
        <v>2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2</v>
      </c>
      <c r="IM424" t="s">
        <v>0</v>
      </c>
      <c r="IN424" t="s">
        <v>0</v>
      </c>
      <c r="IO424" t="s">
        <v>0</v>
      </c>
      <c r="IP424" t="s">
        <v>0</v>
      </c>
      <c r="IQ424" t="s">
        <v>0</v>
      </c>
      <c r="IR424" t="s">
        <v>0</v>
      </c>
      <c r="IS424" t="s">
        <v>0</v>
      </c>
      <c r="IT424" t="s">
        <v>0</v>
      </c>
      <c r="IU424" t="s">
        <v>0</v>
      </c>
      <c r="IV424" t="s">
        <v>0</v>
      </c>
      <c r="IW424" t="s">
        <v>0</v>
      </c>
      <c r="IX424" t="s">
        <v>0</v>
      </c>
      <c r="IY424" t="s">
        <v>0</v>
      </c>
      <c r="IZ424" t="s">
        <v>0</v>
      </c>
    </row>
    <row r="425" spans="1:260">
      <c r="A425" t="s">
        <v>783</v>
      </c>
      <c r="B425" t="s">
        <v>780</v>
      </c>
      <c r="C425" t="str">
        <f>"180709"</f>
        <v>180709</v>
      </c>
      <c r="D425" t="s">
        <v>782</v>
      </c>
      <c r="E425">
        <v>10</v>
      </c>
      <c r="F425">
        <v>360</v>
      </c>
      <c r="G425">
        <v>280</v>
      </c>
      <c r="H425">
        <v>192</v>
      </c>
      <c r="I425">
        <v>88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88</v>
      </c>
      <c r="T425">
        <v>0</v>
      </c>
      <c r="U425">
        <v>0</v>
      </c>
      <c r="V425">
        <v>88</v>
      </c>
      <c r="W425">
        <v>2</v>
      </c>
      <c r="X425">
        <v>2</v>
      </c>
      <c r="Y425">
        <v>0</v>
      </c>
      <c r="Z425">
        <v>0</v>
      </c>
      <c r="AA425">
        <v>86</v>
      </c>
      <c r="AB425">
        <v>48</v>
      </c>
      <c r="AC425">
        <v>5</v>
      </c>
      <c r="AD425">
        <v>0</v>
      </c>
      <c r="AE425">
        <v>0</v>
      </c>
      <c r="AF425">
        <v>19</v>
      </c>
      <c r="AG425">
        <v>0</v>
      </c>
      <c r="AH425">
        <v>3</v>
      </c>
      <c r="AI425">
        <v>9</v>
      </c>
      <c r="AJ425">
        <v>7</v>
      </c>
      <c r="AK425">
        <v>1</v>
      </c>
      <c r="AL425">
        <v>0</v>
      </c>
      <c r="AM425">
        <v>0</v>
      </c>
      <c r="AN425">
        <v>0</v>
      </c>
      <c r="AO425">
        <v>0</v>
      </c>
      <c r="AP425">
        <v>1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3</v>
      </c>
      <c r="AX425">
        <v>0</v>
      </c>
      <c r="AY425">
        <v>48</v>
      </c>
      <c r="AZ425">
        <v>11</v>
      </c>
      <c r="BA425">
        <v>2</v>
      </c>
      <c r="BB425">
        <v>1</v>
      </c>
      <c r="BC425">
        <v>1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1</v>
      </c>
      <c r="BP425">
        <v>0</v>
      </c>
      <c r="BQ425">
        <v>0</v>
      </c>
      <c r="BR425">
        <v>6</v>
      </c>
      <c r="BS425">
        <v>0</v>
      </c>
      <c r="BT425">
        <v>0</v>
      </c>
      <c r="BU425">
        <v>0</v>
      </c>
      <c r="BV425">
        <v>0</v>
      </c>
      <c r="BW425">
        <v>11</v>
      </c>
      <c r="BX425">
        <v>5</v>
      </c>
      <c r="BY425">
        <v>2</v>
      </c>
      <c r="BZ425">
        <v>2</v>
      </c>
      <c r="CA425">
        <v>1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5</v>
      </c>
      <c r="CL425">
        <v>3</v>
      </c>
      <c r="CM425">
        <v>1</v>
      </c>
      <c r="CN425">
        <v>1</v>
      </c>
      <c r="CO425">
        <v>0</v>
      </c>
      <c r="CP425">
        <v>0</v>
      </c>
      <c r="CQ425">
        <v>0</v>
      </c>
      <c r="CR425">
        <v>1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3</v>
      </c>
      <c r="DJ425">
        <v>6</v>
      </c>
      <c r="DK425">
        <v>0</v>
      </c>
      <c r="DL425">
        <v>3</v>
      </c>
      <c r="DM425">
        <v>0</v>
      </c>
      <c r="DN425">
        <v>1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1</v>
      </c>
      <c r="EB425">
        <v>0</v>
      </c>
      <c r="EC425">
        <v>0</v>
      </c>
      <c r="ED425">
        <v>1</v>
      </c>
      <c r="EE425">
        <v>0</v>
      </c>
      <c r="EF425">
        <v>0</v>
      </c>
      <c r="EG425">
        <v>6</v>
      </c>
      <c r="EH425">
        <v>3</v>
      </c>
      <c r="EI425">
        <v>0</v>
      </c>
      <c r="EJ425">
        <v>1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2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3</v>
      </c>
      <c r="FF425">
        <v>6</v>
      </c>
      <c r="FG425">
        <v>2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1</v>
      </c>
      <c r="FP425">
        <v>0</v>
      </c>
      <c r="FQ425">
        <v>0</v>
      </c>
      <c r="FR425">
        <v>0</v>
      </c>
      <c r="FS425">
        <v>0</v>
      </c>
      <c r="FT425">
        <v>0</v>
      </c>
      <c r="FU425">
        <v>2</v>
      </c>
      <c r="FV425">
        <v>0</v>
      </c>
      <c r="FW425">
        <v>0</v>
      </c>
      <c r="FX425">
        <v>0</v>
      </c>
      <c r="FY425">
        <v>1</v>
      </c>
      <c r="FZ425">
        <v>6</v>
      </c>
      <c r="GA425">
        <v>3</v>
      </c>
      <c r="GB425">
        <v>3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0</v>
      </c>
      <c r="GT425">
        <v>0</v>
      </c>
      <c r="GU425">
        <v>0</v>
      </c>
      <c r="GV425">
        <v>0</v>
      </c>
      <c r="GW425">
        <v>0</v>
      </c>
      <c r="GX425">
        <v>3</v>
      </c>
      <c r="GY425">
        <v>1</v>
      </c>
      <c r="GZ425">
        <v>1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1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 t="s">
        <v>0</v>
      </c>
      <c r="IN425" t="s">
        <v>0</v>
      </c>
      <c r="IO425" t="s">
        <v>0</v>
      </c>
      <c r="IP425" t="s">
        <v>0</v>
      </c>
      <c r="IQ425" t="s">
        <v>0</v>
      </c>
      <c r="IR425" t="s">
        <v>0</v>
      </c>
      <c r="IS425" t="s">
        <v>0</v>
      </c>
      <c r="IT425" t="s">
        <v>0</v>
      </c>
      <c r="IU425" t="s">
        <v>0</v>
      </c>
      <c r="IV425" t="s">
        <v>0</v>
      </c>
      <c r="IW425" t="s">
        <v>0</v>
      </c>
      <c r="IX425" t="s">
        <v>0</v>
      </c>
      <c r="IY425" t="s">
        <v>0</v>
      </c>
      <c r="IZ425" t="s">
        <v>0</v>
      </c>
    </row>
    <row r="426" spans="1:260">
      <c r="A426" t="s">
        <v>781</v>
      </c>
      <c r="B426" t="s">
        <v>780</v>
      </c>
      <c r="C426" t="str">
        <f>"180709"</f>
        <v>180709</v>
      </c>
      <c r="D426" t="s">
        <v>151</v>
      </c>
      <c r="E426">
        <v>11</v>
      </c>
      <c r="F426">
        <v>421</v>
      </c>
      <c r="G426">
        <v>330</v>
      </c>
      <c r="H426">
        <v>116</v>
      </c>
      <c r="I426">
        <v>214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214</v>
      </c>
      <c r="T426">
        <v>0</v>
      </c>
      <c r="U426">
        <v>0</v>
      </c>
      <c r="V426">
        <v>214</v>
      </c>
      <c r="W426">
        <v>3</v>
      </c>
      <c r="X426">
        <v>2</v>
      </c>
      <c r="Y426">
        <v>0</v>
      </c>
      <c r="Z426">
        <v>1</v>
      </c>
      <c r="AA426">
        <v>211</v>
      </c>
      <c r="AB426">
        <v>111</v>
      </c>
      <c r="AC426">
        <v>14</v>
      </c>
      <c r="AD426">
        <v>1</v>
      </c>
      <c r="AE426">
        <v>1</v>
      </c>
      <c r="AF426">
        <v>19</v>
      </c>
      <c r="AG426">
        <v>0</v>
      </c>
      <c r="AH426">
        <v>1</v>
      </c>
      <c r="AI426">
        <v>55</v>
      </c>
      <c r="AJ426">
        <v>12</v>
      </c>
      <c r="AK426">
        <v>1</v>
      </c>
      <c r="AL426">
        <v>0</v>
      </c>
      <c r="AM426">
        <v>0</v>
      </c>
      <c r="AN426">
        <v>0</v>
      </c>
      <c r="AO426">
        <v>0</v>
      </c>
      <c r="AP426">
        <v>1</v>
      </c>
      <c r="AQ426">
        <v>0</v>
      </c>
      <c r="AR426">
        <v>0</v>
      </c>
      <c r="AS426">
        <v>0</v>
      </c>
      <c r="AT426">
        <v>0</v>
      </c>
      <c r="AU426">
        <v>1</v>
      </c>
      <c r="AV426">
        <v>0</v>
      </c>
      <c r="AW426">
        <v>5</v>
      </c>
      <c r="AX426">
        <v>0</v>
      </c>
      <c r="AY426">
        <v>111</v>
      </c>
      <c r="AZ426">
        <v>30</v>
      </c>
      <c r="BA426">
        <v>10</v>
      </c>
      <c r="BB426">
        <v>0</v>
      </c>
      <c r="BC426">
        <v>10</v>
      </c>
      <c r="BD426">
        <v>3</v>
      </c>
      <c r="BE426">
        <v>0</v>
      </c>
      <c r="BF426">
        <v>0</v>
      </c>
      <c r="BG426">
        <v>0</v>
      </c>
      <c r="BH426">
        <v>1</v>
      </c>
      <c r="BI426">
        <v>0</v>
      </c>
      <c r="BJ426">
        <v>0</v>
      </c>
      <c r="BK426">
        <v>0</v>
      </c>
      <c r="BL426">
        <v>1</v>
      </c>
      <c r="BM426">
        <v>0</v>
      </c>
      <c r="BN426">
        <v>0</v>
      </c>
      <c r="BO426">
        <v>1</v>
      </c>
      <c r="BP426">
        <v>1</v>
      </c>
      <c r="BQ426">
        <v>0</v>
      </c>
      <c r="BR426">
        <v>0</v>
      </c>
      <c r="BS426">
        <v>0</v>
      </c>
      <c r="BT426">
        <v>0</v>
      </c>
      <c r="BU426">
        <v>3</v>
      </c>
      <c r="BV426">
        <v>0</v>
      </c>
      <c r="BW426">
        <v>30</v>
      </c>
      <c r="BX426">
        <v>5</v>
      </c>
      <c r="BY426">
        <v>4</v>
      </c>
      <c r="BZ426">
        <v>1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5</v>
      </c>
      <c r="CL426">
        <v>4</v>
      </c>
      <c r="CM426">
        <v>2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1</v>
      </c>
      <c r="CY426">
        <v>0</v>
      </c>
      <c r="CZ426">
        <v>0</v>
      </c>
      <c r="DA426">
        <v>0</v>
      </c>
      <c r="DB426">
        <v>0</v>
      </c>
      <c r="DC426">
        <v>1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4</v>
      </c>
      <c r="DJ426">
        <v>11</v>
      </c>
      <c r="DK426">
        <v>0</v>
      </c>
      <c r="DL426">
        <v>8</v>
      </c>
      <c r="DM426">
        <v>1</v>
      </c>
      <c r="DN426">
        <v>0</v>
      </c>
      <c r="DO426">
        <v>0</v>
      </c>
      <c r="DP426">
        <v>0</v>
      </c>
      <c r="DQ426">
        <v>0</v>
      </c>
      <c r="DR426">
        <v>1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1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11</v>
      </c>
      <c r="EH426">
        <v>9</v>
      </c>
      <c r="EI426">
        <v>5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1</v>
      </c>
      <c r="EP426">
        <v>1</v>
      </c>
      <c r="EQ426">
        <v>0</v>
      </c>
      <c r="ER426">
        <v>0</v>
      </c>
      <c r="ES426">
        <v>1</v>
      </c>
      <c r="ET426">
        <v>0</v>
      </c>
      <c r="EU426">
        <v>1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9</v>
      </c>
      <c r="FF426">
        <v>36</v>
      </c>
      <c r="FG426">
        <v>9</v>
      </c>
      <c r="FH426">
        <v>2</v>
      </c>
      <c r="FI426">
        <v>0</v>
      </c>
      <c r="FJ426">
        <v>0</v>
      </c>
      <c r="FK426">
        <v>1</v>
      </c>
      <c r="FL426">
        <v>3</v>
      </c>
      <c r="FM426">
        <v>1</v>
      </c>
      <c r="FN426">
        <v>1</v>
      </c>
      <c r="FO426">
        <v>3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4</v>
      </c>
      <c r="FV426">
        <v>0</v>
      </c>
      <c r="FW426">
        <v>0</v>
      </c>
      <c r="FX426">
        <v>1</v>
      </c>
      <c r="FY426">
        <v>11</v>
      </c>
      <c r="FZ426">
        <v>36</v>
      </c>
      <c r="GA426">
        <v>3</v>
      </c>
      <c r="GB426">
        <v>0</v>
      </c>
      <c r="GC426">
        <v>0</v>
      </c>
      <c r="GD426">
        <v>3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3</v>
      </c>
      <c r="GY426">
        <v>1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1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1</v>
      </c>
      <c r="HW426">
        <v>1</v>
      </c>
      <c r="HX426">
        <v>1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1</v>
      </c>
      <c r="IM426" t="s">
        <v>0</v>
      </c>
      <c r="IN426" t="s">
        <v>0</v>
      </c>
      <c r="IO426" t="s">
        <v>0</v>
      </c>
      <c r="IP426" t="s">
        <v>0</v>
      </c>
      <c r="IQ426" t="s">
        <v>0</v>
      </c>
      <c r="IR426" t="s">
        <v>0</v>
      </c>
      <c r="IS426" t="s">
        <v>0</v>
      </c>
      <c r="IT426" t="s">
        <v>0</v>
      </c>
      <c r="IU426" t="s">
        <v>0</v>
      </c>
      <c r="IV426" t="s">
        <v>0</v>
      </c>
      <c r="IW426" t="s">
        <v>0</v>
      </c>
      <c r="IX426" t="s">
        <v>0</v>
      </c>
      <c r="IY426" t="s">
        <v>0</v>
      </c>
      <c r="IZ426" t="s">
        <v>0</v>
      </c>
    </row>
    <row r="427" spans="1:260">
      <c r="A427" t="s">
        <v>779</v>
      </c>
      <c r="B427" t="s">
        <v>778</v>
      </c>
      <c r="C427" t="str">
        <f>"180710"</f>
        <v>180710</v>
      </c>
      <c r="D427" t="s">
        <v>151</v>
      </c>
      <c r="E427">
        <v>1</v>
      </c>
      <c r="F427">
        <v>1593</v>
      </c>
      <c r="G427">
        <v>1210</v>
      </c>
      <c r="H427">
        <v>471</v>
      </c>
      <c r="I427">
        <v>739</v>
      </c>
      <c r="J427">
        <v>0</v>
      </c>
      <c r="K427">
        <v>9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739</v>
      </c>
      <c r="T427">
        <v>0</v>
      </c>
      <c r="U427">
        <v>0</v>
      </c>
      <c r="V427">
        <v>739</v>
      </c>
      <c r="W427">
        <v>43</v>
      </c>
      <c r="X427">
        <v>37</v>
      </c>
      <c r="Y427">
        <v>6</v>
      </c>
      <c r="Z427">
        <v>0</v>
      </c>
      <c r="AA427">
        <v>696</v>
      </c>
      <c r="AB427">
        <v>398</v>
      </c>
      <c r="AC427">
        <v>44</v>
      </c>
      <c r="AD427">
        <v>2</v>
      </c>
      <c r="AE427">
        <v>9</v>
      </c>
      <c r="AF427">
        <v>49</v>
      </c>
      <c r="AG427">
        <v>5</v>
      </c>
      <c r="AH427">
        <v>2</v>
      </c>
      <c r="AI427">
        <v>65</v>
      </c>
      <c r="AJ427">
        <v>152</v>
      </c>
      <c r="AK427">
        <v>5</v>
      </c>
      <c r="AL427">
        <v>3</v>
      </c>
      <c r="AM427">
        <v>1</v>
      </c>
      <c r="AN427">
        <v>3</v>
      </c>
      <c r="AO427">
        <v>0</v>
      </c>
      <c r="AP427">
        <v>2</v>
      </c>
      <c r="AQ427">
        <v>4</v>
      </c>
      <c r="AR427">
        <v>1</v>
      </c>
      <c r="AS427">
        <v>0</v>
      </c>
      <c r="AT427">
        <v>2</v>
      </c>
      <c r="AU427">
        <v>1</v>
      </c>
      <c r="AV427">
        <v>4</v>
      </c>
      <c r="AW427">
        <v>42</v>
      </c>
      <c r="AX427">
        <v>2</v>
      </c>
      <c r="AY427">
        <v>398</v>
      </c>
      <c r="AZ427">
        <v>56</v>
      </c>
      <c r="BA427">
        <v>16</v>
      </c>
      <c r="BB427">
        <v>0</v>
      </c>
      <c r="BC427">
        <v>16</v>
      </c>
      <c r="BD427">
        <v>0</v>
      </c>
      <c r="BE427">
        <v>2</v>
      </c>
      <c r="BF427">
        <v>0</v>
      </c>
      <c r="BG427">
        <v>3</v>
      </c>
      <c r="BH427">
        <v>2</v>
      </c>
      <c r="BI427">
        <v>0</v>
      </c>
      <c r="BJ427">
        <v>0</v>
      </c>
      <c r="BK427">
        <v>8</v>
      </c>
      <c r="BL427">
        <v>3</v>
      </c>
      <c r="BM427">
        <v>1</v>
      </c>
      <c r="BN427">
        <v>0</v>
      </c>
      <c r="BO427">
        <v>2</v>
      </c>
      <c r="BP427">
        <v>0</v>
      </c>
      <c r="BQ427">
        <v>1</v>
      </c>
      <c r="BR427">
        <v>0</v>
      </c>
      <c r="BS427">
        <v>0</v>
      </c>
      <c r="BT427">
        <v>0</v>
      </c>
      <c r="BU427">
        <v>1</v>
      </c>
      <c r="BV427">
        <v>1</v>
      </c>
      <c r="BW427">
        <v>56</v>
      </c>
      <c r="BX427">
        <v>11</v>
      </c>
      <c r="BY427">
        <v>3</v>
      </c>
      <c r="BZ427">
        <v>2</v>
      </c>
      <c r="CA427">
        <v>3</v>
      </c>
      <c r="CB427">
        <v>2</v>
      </c>
      <c r="CC427">
        <v>1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11</v>
      </c>
      <c r="CL427">
        <v>22</v>
      </c>
      <c r="CM427">
        <v>10</v>
      </c>
      <c r="CN427">
        <v>2</v>
      </c>
      <c r="CO427">
        <v>4</v>
      </c>
      <c r="CP427">
        <v>1</v>
      </c>
      <c r="CQ427">
        <v>0</v>
      </c>
      <c r="CR427">
        <v>0</v>
      </c>
      <c r="CS427">
        <v>1</v>
      </c>
      <c r="CT427">
        <v>2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1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1</v>
      </c>
      <c r="DH427">
        <v>0</v>
      </c>
      <c r="DI427">
        <v>22</v>
      </c>
      <c r="DJ427">
        <v>143</v>
      </c>
      <c r="DK427">
        <v>2</v>
      </c>
      <c r="DL427">
        <v>71</v>
      </c>
      <c r="DM427">
        <v>0</v>
      </c>
      <c r="DN427">
        <v>1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68</v>
      </c>
      <c r="DY427">
        <v>0</v>
      </c>
      <c r="DZ427">
        <v>0</v>
      </c>
      <c r="EA427">
        <v>0</v>
      </c>
      <c r="EB427">
        <v>0</v>
      </c>
      <c r="EC427">
        <v>1</v>
      </c>
      <c r="ED427">
        <v>0</v>
      </c>
      <c r="EE427">
        <v>0</v>
      </c>
      <c r="EF427">
        <v>0</v>
      </c>
      <c r="EG427">
        <v>143</v>
      </c>
      <c r="EH427">
        <v>10</v>
      </c>
      <c r="EI427">
        <v>3</v>
      </c>
      <c r="EJ427">
        <v>0</v>
      </c>
      <c r="EK427">
        <v>1</v>
      </c>
      <c r="EL427">
        <v>0</v>
      </c>
      <c r="EM427">
        <v>0</v>
      </c>
      <c r="EN427">
        <v>0</v>
      </c>
      <c r="EO427">
        <v>0</v>
      </c>
      <c r="EP427">
        <v>1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4</v>
      </c>
      <c r="FD427">
        <v>1</v>
      </c>
      <c r="FE427">
        <v>10</v>
      </c>
      <c r="FF427">
        <v>43</v>
      </c>
      <c r="FG427">
        <v>13</v>
      </c>
      <c r="FH427">
        <v>7</v>
      </c>
      <c r="FI427">
        <v>2</v>
      </c>
      <c r="FJ427">
        <v>0</v>
      </c>
      <c r="FK427">
        <v>1</v>
      </c>
      <c r="FL427">
        <v>2</v>
      </c>
      <c r="FM427">
        <v>2</v>
      </c>
      <c r="FN427">
        <v>6</v>
      </c>
      <c r="FO427">
        <v>1</v>
      </c>
      <c r="FP427">
        <v>0</v>
      </c>
      <c r="FQ427">
        <v>2</v>
      </c>
      <c r="FR427">
        <v>3</v>
      </c>
      <c r="FS427">
        <v>1</v>
      </c>
      <c r="FT427">
        <v>0</v>
      </c>
      <c r="FU427">
        <v>0</v>
      </c>
      <c r="FV427">
        <v>0</v>
      </c>
      <c r="FW427">
        <v>0</v>
      </c>
      <c r="FX427">
        <v>2</v>
      </c>
      <c r="FY427">
        <v>1</v>
      </c>
      <c r="FZ427">
        <v>43</v>
      </c>
      <c r="GA427">
        <v>6</v>
      </c>
      <c r="GB427">
        <v>2</v>
      </c>
      <c r="GC427">
        <v>1</v>
      </c>
      <c r="GD427">
        <v>1</v>
      </c>
      <c r="GE427">
        <v>0</v>
      </c>
      <c r="GF427">
        <v>0</v>
      </c>
      <c r="GG427">
        <v>0</v>
      </c>
      <c r="GH427">
        <v>1</v>
      </c>
      <c r="GI427">
        <v>0</v>
      </c>
      <c r="GJ427">
        <v>0</v>
      </c>
      <c r="GK427">
        <v>1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6</v>
      </c>
      <c r="GY427">
        <v>7</v>
      </c>
      <c r="GZ427">
        <v>1</v>
      </c>
      <c r="HA427">
        <v>0</v>
      </c>
      <c r="HB427">
        <v>1</v>
      </c>
      <c r="HC427">
        <v>0</v>
      </c>
      <c r="HD427">
        <v>0</v>
      </c>
      <c r="HE427">
        <v>0</v>
      </c>
      <c r="HF427">
        <v>2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0</v>
      </c>
      <c r="HM427">
        <v>1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1</v>
      </c>
      <c r="HU427">
        <v>1</v>
      </c>
      <c r="HV427">
        <v>7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 t="s">
        <v>0</v>
      </c>
      <c r="IN427" t="s">
        <v>0</v>
      </c>
      <c r="IO427" t="s">
        <v>0</v>
      </c>
      <c r="IP427" t="s">
        <v>0</v>
      </c>
      <c r="IQ427" t="s">
        <v>0</v>
      </c>
      <c r="IR427" t="s">
        <v>0</v>
      </c>
      <c r="IS427" t="s">
        <v>0</v>
      </c>
      <c r="IT427" t="s">
        <v>0</v>
      </c>
      <c r="IU427" t="s">
        <v>0</v>
      </c>
      <c r="IV427" t="s">
        <v>0</v>
      </c>
      <c r="IW427" t="s">
        <v>0</v>
      </c>
      <c r="IX427" t="s">
        <v>0</v>
      </c>
      <c r="IY427" t="s">
        <v>0</v>
      </c>
      <c r="IZ427" t="s">
        <v>0</v>
      </c>
    </row>
    <row r="428" spans="1:260">
      <c r="A428" t="s">
        <v>777</v>
      </c>
      <c r="B428" t="s">
        <v>767</v>
      </c>
      <c r="C428" t="str">
        <f>"180901"</f>
        <v>180901</v>
      </c>
      <c r="D428" t="s">
        <v>776</v>
      </c>
      <c r="E428">
        <v>1</v>
      </c>
      <c r="F428">
        <v>1582</v>
      </c>
      <c r="G428">
        <v>1220</v>
      </c>
      <c r="H428">
        <v>539</v>
      </c>
      <c r="I428">
        <v>681</v>
      </c>
      <c r="J428">
        <v>0</v>
      </c>
      <c r="K428">
        <v>5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681</v>
      </c>
      <c r="T428">
        <v>0</v>
      </c>
      <c r="U428">
        <v>0</v>
      </c>
      <c r="V428">
        <v>681</v>
      </c>
      <c r="W428">
        <v>15</v>
      </c>
      <c r="X428">
        <v>10</v>
      </c>
      <c r="Y428">
        <v>5</v>
      </c>
      <c r="Z428">
        <v>0</v>
      </c>
      <c r="AA428">
        <v>666</v>
      </c>
      <c r="AB428">
        <v>337</v>
      </c>
      <c r="AC428">
        <v>54</v>
      </c>
      <c r="AD428">
        <v>34</v>
      </c>
      <c r="AE428">
        <v>1</v>
      </c>
      <c r="AF428">
        <v>0</v>
      </c>
      <c r="AG428">
        <v>6</v>
      </c>
      <c r="AH428">
        <v>11</v>
      </c>
      <c r="AI428">
        <v>2</v>
      </c>
      <c r="AJ428">
        <v>5</v>
      </c>
      <c r="AK428">
        <v>193</v>
      </c>
      <c r="AL428">
        <v>1</v>
      </c>
      <c r="AM428">
        <v>0</v>
      </c>
      <c r="AN428">
        <v>0</v>
      </c>
      <c r="AO428">
        <v>1</v>
      </c>
      <c r="AP428">
        <v>1</v>
      </c>
      <c r="AQ428">
        <v>1</v>
      </c>
      <c r="AR428">
        <v>23</v>
      </c>
      <c r="AS428">
        <v>0</v>
      </c>
      <c r="AT428">
        <v>0</v>
      </c>
      <c r="AU428">
        <v>1</v>
      </c>
      <c r="AV428">
        <v>1</v>
      </c>
      <c r="AW428">
        <v>2</v>
      </c>
      <c r="AX428">
        <v>0</v>
      </c>
      <c r="AY428">
        <v>337</v>
      </c>
      <c r="AZ428">
        <v>82</v>
      </c>
      <c r="BA428">
        <v>22</v>
      </c>
      <c r="BB428">
        <v>1</v>
      </c>
      <c r="BC428">
        <v>1</v>
      </c>
      <c r="BD428">
        <v>6</v>
      </c>
      <c r="BE428">
        <v>0</v>
      </c>
      <c r="BF428">
        <v>4</v>
      </c>
      <c r="BG428">
        <v>2</v>
      </c>
      <c r="BH428">
        <v>2</v>
      </c>
      <c r="BI428">
        <v>1</v>
      </c>
      <c r="BJ428">
        <v>37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2</v>
      </c>
      <c r="BQ428">
        <v>0</v>
      </c>
      <c r="BR428">
        <v>0</v>
      </c>
      <c r="BS428">
        <v>0</v>
      </c>
      <c r="BT428">
        <v>1</v>
      </c>
      <c r="BU428">
        <v>0</v>
      </c>
      <c r="BV428">
        <v>3</v>
      </c>
      <c r="BW428">
        <v>82</v>
      </c>
      <c r="BX428">
        <v>13</v>
      </c>
      <c r="BY428">
        <v>4</v>
      </c>
      <c r="BZ428">
        <v>1</v>
      </c>
      <c r="CA428">
        <v>1</v>
      </c>
      <c r="CB428">
        <v>1</v>
      </c>
      <c r="CC428">
        <v>0</v>
      </c>
      <c r="CD428">
        <v>1</v>
      </c>
      <c r="CE428">
        <v>4</v>
      </c>
      <c r="CF428">
        <v>0</v>
      </c>
      <c r="CG428">
        <v>0</v>
      </c>
      <c r="CH428">
        <v>0</v>
      </c>
      <c r="CI428">
        <v>1</v>
      </c>
      <c r="CJ428">
        <v>0</v>
      </c>
      <c r="CK428">
        <v>13</v>
      </c>
      <c r="CL428">
        <v>75</v>
      </c>
      <c r="CM428">
        <v>6</v>
      </c>
      <c r="CN428">
        <v>41</v>
      </c>
      <c r="CO428">
        <v>0</v>
      </c>
      <c r="CP428">
        <v>0</v>
      </c>
      <c r="CQ428">
        <v>0</v>
      </c>
      <c r="CR428">
        <v>1</v>
      </c>
      <c r="CS428">
        <v>1</v>
      </c>
      <c r="CT428">
        <v>1</v>
      </c>
      <c r="CU428">
        <v>22</v>
      </c>
      <c r="CV428">
        <v>1</v>
      </c>
      <c r="CW428">
        <v>1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1</v>
      </c>
      <c r="DI428">
        <v>75</v>
      </c>
      <c r="DJ428">
        <v>31</v>
      </c>
      <c r="DK428">
        <v>5</v>
      </c>
      <c r="DL428">
        <v>1</v>
      </c>
      <c r="DM428">
        <v>0</v>
      </c>
      <c r="DN428">
        <v>1</v>
      </c>
      <c r="DO428">
        <v>23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1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31</v>
      </c>
      <c r="EH428">
        <v>26</v>
      </c>
      <c r="EI428">
        <v>13</v>
      </c>
      <c r="EJ428">
        <v>1</v>
      </c>
      <c r="EK428">
        <v>2</v>
      </c>
      <c r="EL428">
        <v>0</v>
      </c>
      <c r="EM428">
        <v>1</v>
      </c>
      <c r="EN428">
        <v>0</v>
      </c>
      <c r="EO428">
        <v>1</v>
      </c>
      <c r="EP428">
        <v>1</v>
      </c>
      <c r="EQ428">
        <v>0</v>
      </c>
      <c r="ER428">
        <v>0</v>
      </c>
      <c r="ES428">
        <v>1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5</v>
      </c>
      <c r="FB428">
        <v>0</v>
      </c>
      <c r="FC428">
        <v>1</v>
      </c>
      <c r="FD428">
        <v>0</v>
      </c>
      <c r="FE428">
        <v>26</v>
      </c>
      <c r="FF428">
        <v>70</v>
      </c>
      <c r="FG428">
        <v>16</v>
      </c>
      <c r="FH428">
        <v>1</v>
      </c>
      <c r="FI428">
        <v>2</v>
      </c>
      <c r="FJ428">
        <v>0</v>
      </c>
      <c r="FK428">
        <v>2</v>
      </c>
      <c r="FL428">
        <v>1</v>
      </c>
      <c r="FM428">
        <v>3</v>
      </c>
      <c r="FN428">
        <v>3</v>
      </c>
      <c r="FO428">
        <v>2</v>
      </c>
      <c r="FP428">
        <v>33</v>
      </c>
      <c r="FQ428">
        <v>0</v>
      </c>
      <c r="FR428">
        <v>2</v>
      </c>
      <c r="FS428">
        <v>0</v>
      </c>
      <c r="FT428">
        <v>1</v>
      </c>
      <c r="FU428">
        <v>0</v>
      </c>
      <c r="FV428">
        <v>2</v>
      </c>
      <c r="FW428">
        <v>2</v>
      </c>
      <c r="FX428">
        <v>0</v>
      </c>
      <c r="FY428">
        <v>0</v>
      </c>
      <c r="FZ428">
        <v>70</v>
      </c>
      <c r="GA428">
        <v>24</v>
      </c>
      <c r="GB428">
        <v>3</v>
      </c>
      <c r="GC428">
        <v>2</v>
      </c>
      <c r="GD428">
        <v>0</v>
      </c>
      <c r="GE428">
        <v>2</v>
      </c>
      <c r="GF428">
        <v>0</v>
      </c>
      <c r="GG428">
        <v>3</v>
      </c>
      <c r="GH428">
        <v>0</v>
      </c>
      <c r="GI428">
        <v>0</v>
      </c>
      <c r="GJ428">
        <v>0</v>
      </c>
      <c r="GK428">
        <v>2</v>
      </c>
      <c r="GL428">
        <v>10</v>
      </c>
      <c r="GM428">
        <v>0</v>
      </c>
      <c r="GN428">
        <v>0</v>
      </c>
      <c r="GO428">
        <v>0</v>
      </c>
      <c r="GP428">
        <v>0</v>
      </c>
      <c r="GQ428">
        <v>0</v>
      </c>
      <c r="GR428">
        <v>1</v>
      </c>
      <c r="GS428">
        <v>0</v>
      </c>
      <c r="GT428">
        <v>0</v>
      </c>
      <c r="GU428">
        <v>0</v>
      </c>
      <c r="GV428">
        <v>0</v>
      </c>
      <c r="GW428">
        <v>1</v>
      </c>
      <c r="GX428">
        <v>24</v>
      </c>
      <c r="GY428">
        <v>6</v>
      </c>
      <c r="GZ428">
        <v>1</v>
      </c>
      <c r="HA428">
        <v>1</v>
      </c>
      <c r="HB428">
        <v>1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0</v>
      </c>
      <c r="HJ428">
        <v>1</v>
      </c>
      <c r="HK428">
        <v>0</v>
      </c>
      <c r="HL428">
        <v>0</v>
      </c>
      <c r="HM428">
        <v>0</v>
      </c>
      <c r="HN428">
        <v>0</v>
      </c>
      <c r="HO428">
        <v>1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1</v>
      </c>
      <c r="HV428">
        <v>6</v>
      </c>
      <c r="HW428">
        <v>2</v>
      </c>
      <c r="HX428">
        <v>1</v>
      </c>
      <c r="HY428">
        <v>0</v>
      </c>
      <c r="HZ428">
        <v>0</v>
      </c>
      <c r="IA428">
        <v>1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0</v>
      </c>
      <c r="IJ428">
        <v>0</v>
      </c>
      <c r="IK428">
        <v>0</v>
      </c>
      <c r="IL428">
        <v>2</v>
      </c>
      <c r="IM428" t="s">
        <v>0</v>
      </c>
      <c r="IN428" t="s">
        <v>0</v>
      </c>
      <c r="IO428" t="s">
        <v>0</v>
      </c>
      <c r="IP428" t="s">
        <v>0</v>
      </c>
      <c r="IQ428" t="s">
        <v>0</v>
      </c>
      <c r="IR428" t="s">
        <v>0</v>
      </c>
      <c r="IS428" t="s">
        <v>0</v>
      </c>
      <c r="IT428" t="s">
        <v>0</v>
      </c>
      <c r="IU428" t="s">
        <v>0</v>
      </c>
      <c r="IV428" t="s">
        <v>0</v>
      </c>
      <c r="IW428" t="s">
        <v>0</v>
      </c>
      <c r="IX428" t="s">
        <v>0</v>
      </c>
      <c r="IY428" t="s">
        <v>0</v>
      </c>
      <c r="IZ428" t="s">
        <v>0</v>
      </c>
    </row>
    <row r="429" spans="1:260">
      <c r="A429" t="s">
        <v>775</v>
      </c>
      <c r="B429" t="s">
        <v>767</v>
      </c>
      <c r="C429" t="str">
        <f>"180901"</f>
        <v>180901</v>
      </c>
      <c r="D429" t="s">
        <v>36</v>
      </c>
      <c r="E429">
        <v>2</v>
      </c>
      <c r="F429">
        <v>1540</v>
      </c>
      <c r="G429">
        <v>1190</v>
      </c>
      <c r="H429">
        <v>396</v>
      </c>
      <c r="I429">
        <v>794</v>
      </c>
      <c r="J429">
        <v>0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794</v>
      </c>
      <c r="T429">
        <v>0</v>
      </c>
      <c r="U429">
        <v>0</v>
      </c>
      <c r="V429">
        <v>794</v>
      </c>
      <c r="W429">
        <v>19</v>
      </c>
      <c r="X429">
        <v>14</v>
      </c>
      <c r="Y429">
        <v>5</v>
      </c>
      <c r="Z429">
        <v>0</v>
      </c>
      <c r="AA429">
        <v>775</v>
      </c>
      <c r="AB429">
        <v>343</v>
      </c>
      <c r="AC429">
        <v>55</v>
      </c>
      <c r="AD429">
        <v>37</v>
      </c>
      <c r="AE429">
        <v>3</v>
      </c>
      <c r="AF429">
        <v>1</v>
      </c>
      <c r="AG429">
        <v>10</v>
      </c>
      <c r="AH429">
        <v>8</v>
      </c>
      <c r="AI429">
        <v>9</v>
      </c>
      <c r="AJ429">
        <v>3</v>
      </c>
      <c r="AK429">
        <v>179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37</v>
      </c>
      <c r="AS429">
        <v>0</v>
      </c>
      <c r="AT429">
        <v>0</v>
      </c>
      <c r="AU429">
        <v>1</v>
      </c>
      <c r="AV429">
        <v>0</v>
      </c>
      <c r="AW429">
        <v>0</v>
      </c>
      <c r="AX429">
        <v>0</v>
      </c>
      <c r="AY429">
        <v>343</v>
      </c>
      <c r="AZ429">
        <v>131</v>
      </c>
      <c r="BA429">
        <v>64</v>
      </c>
      <c r="BB429">
        <v>0</v>
      </c>
      <c r="BC429">
        <v>3</v>
      </c>
      <c r="BD429">
        <v>6</v>
      </c>
      <c r="BE429">
        <v>0</v>
      </c>
      <c r="BF429">
        <v>17</v>
      </c>
      <c r="BG429">
        <v>1</v>
      </c>
      <c r="BH429">
        <v>0</v>
      </c>
      <c r="BI429">
        <v>0</v>
      </c>
      <c r="BJ429">
        <v>24</v>
      </c>
      <c r="BK429">
        <v>0</v>
      </c>
      <c r="BL429">
        <v>3</v>
      </c>
      <c r="BM429">
        <v>1</v>
      </c>
      <c r="BN429">
        <v>0</v>
      </c>
      <c r="BO429">
        <v>1</v>
      </c>
      <c r="BP429">
        <v>2</v>
      </c>
      <c r="BQ429">
        <v>0</v>
      </c>
      <c r="BR429">
        <v>1</v>
      </c>
      <c r="BS429">
        <v>0</v>
      </c>
      <c r="BT429">
        <v>3</v>
      </c>
      <c r="BU429">
        <v>0</v>
      </c>
      <c r="BV429">
        <v>5</v>
      </c>
      <c r="BW429">
        <v>131</v>
      </c>
      <c r="BX429">
        <v>23</v>
      </c>
      <c r="BY429">
        <v>8</v>
      </c>
      <c r="BZ429">
        <v>4</v>
      </c>
      <c r="CA429">
        <v>2</v>
      </c>
      <c r="CB429">
        <v>1</v>
      </c>
      <c r="CC429">
        <v>1</v>
      </c>
      <c r="CD429">
        <v>3</v>
      </c>
      <c r="CE429">
        <v>0</v>
      </c>
      <c r="CF429">
        <v>0</v>
      </c>
      <c r="CG429">
        <v>0</v>
      </c>
      <c r="CH429">
        <v>0</v>
      </c>
      <c r="CI429">
        <v>3</v>
      </c>
      <c r="CJ429">
        <v>1</v>
      </c>
      <c r="CK429">
        <v>23</v>
      </c>
      <c r="CL429">
        <v>51</v>
      </c>
      <c r="CM429">
        <v>4</v>
      </c>
      <c r="CN429">
        <v>29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13</v>
      </c>
      <c r="CV429">
        <v>1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1</v>
      </c>
      <c r="DF429">
        <v>0</v>
      </c>
      <c r="DG429">
        <v>0</v>
      </c>
      <c r="DH429">
        <v>3</v>
      </c>
      <c r="DI429">
        <v>51</v>
      </c>
      <c r="DJ429">
        <v>70</v>
      </c>
      <c r="DK429">
        <v>18</v>
      </c>
      <c r="DL429">
        <v>2</v>
      </c>
      <c r="DM429">
        <v>0</v>
      </c>
      <c r="DN429">
        <v>2</v>
      </c>
      <c r="DO429">
        <v>41</v>
      </c>
      <c r="DP429">
        <v>0</v>
      </c>
      <c r="DQ429">
        <v>0</v>
      </c>
      <c r="DR429">
        <v>1</v>
      </c>
      <c r="DS429">
        <v>0</v>
      </c>
      <c r="DT429">
        <v>1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2</v>
      </c>
      <c r="EB429">
        <v>0</v>
      </c>
      <c r="EC429">
        <v>0</v>
      </c>
      <c r="ED429">
        <v>0</v>
      </c>
      <c r="EE429">
        <v>3</v>
      </c>
      <c r="EF429">
        <v>0</v>
      </c>
      <c r="EG429">
        <v>70</v>
      </c>
      <c r="EH429">
        <v>43</v>
      </c>
      <c r="EI429">
        <v>22</v>
      </c>
      <c r="EJ429">
        <v>3</v>
      </c>
      <c r="EK429">
        <v>3</v>
      </c>
      <c r="EL429">
        <v>0</v>
      </c>
      <c r="EM429">
        <v>0</v>
      </c>
      <c r="EN429">
        <v>0</v>
      </c>
      <c r="EO429">
        <v>0</v>
      </c>
      <c r="EP429">
        <v>1</v>
      </c>
      <c r="EQ429">
        <v>0</v>
      </c>
      <c r="ER429">
        <v>0</v>
      </c>
      <c r="ES429">
        <v>1</v>
      </c>
      <c r="ET429">
        <v>1</v>
      </c>
      <c r="EU429">
        <v>2</v>
      </c>
      <c r="EV429">
        <v>0</v>
      </c>
      <c r="EW429">
        <v>0</v>
      </c>
      <c r="EX429">
        <v>1</v>
      </c>
      <c r="EY429">
        <v>1</v>
      </c>
      <c r="EZ429">
        <v>0</v>
      </c>
      <c r="FA429">
        <v>7</v>
      </c>
      <c r="FB429">
        <v>1</v>
      </c>
      <c r="FC429">
        <v>0</v>
      </c>
      <c r="FD429">
        <v>0</v>
      </c>
      <c r="FE429">
        <v>43</v>
      </c>
      <c r="FF429">
        <v>61</v>
      </c>
      <c r="FG429">
        <v>3</v>
      </c>
      <c r="FH429">
        <v>4</v>
      </c>
      <c r="FI429">
        <v>2</v>
      </c>
      <c r="FJ429">
        <v>0</v>
      </c>
      <c r="FK429">
        <v>1</v>
      </c>
      <c r="FL429">
        <v>1</v>
      </c>
      <c r="FM429">
        <v>1</v>
      </c>
      <c r="FN429">
        <v>0</v>
      </c>
      <c r="FO429">
        <v>2</v>
      </c>
      <c r="FP429">
        <v>39</v>
      </c>
      <c r="FQ429">
        <v>0</v>
      </c>
      <c r="FR429">
        <v>1</v>
      </c>
      <c r="FS429">
        <v>0</v>
      </c>
      <c r="FT429">
        <v>4</v>
      </c>
      <c r="FU429">
        <v>0</v>
      </c>
      <c r="FV429">
        <v>0</v>
      </c>
      <c r="FW429">
        <v>1</v>
      </c>
      <c r="FX429">
        <v>1</v>
      </c>
      <c r="FY429">
        <v>1</v>
      </c>
      <c r="FZ429">
        <v>61</v>
      </c>
      <c r="GA429">
        <v>47</v>
      </c>
      <c r="GB429">
        <v>15</v>
      </c>
      <c r="GC429">
        <v>1</v>
      </c>
      <c r="GD429">
        <v>2</v>
      </c>
      <c r="GE429">
        <v>1</v>
      </c>
      <c r="GF429">
        <v>0</v>
      </c>
      <c r="GG429">
        <v>5</v>
      </c>
      <c r="GH429">
        <v>1</v>
      </c>
      <c r="GI429">
        <v>0</v>
      </c>
      <c r="GJ429">
        <v>1</v>
      </c>
      <c r="GK429">
        <v>2</v>
      </c>
      <c r="GL429">
        <v>15</v>
      </c>
      <c r="GM429">
        <v>0</v>
      </c>
      <c r="GN429">
        <v>0</v>
      </c>
      <c r="GO429">
        <v>0</v>
      </c>
      <c r="GP429">
        <v>1</v>
      </c>
      <c r="GQ429">
        <v>1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2</v>
      </c>
      <c r="GX429">
        <v>47</v>
      </c>
      <c r="GY429">
        <v>1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1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1</v>
      </c>
      <c r="HW429">
        <v>5</v>
      </c>
      <c r="HX429">
        <v>0</v>
      </c>
      <c r="HY429">
        <v>1</v>
      </c>
      <c r="HZ429">
        <v>0</v>
      </c>
      <c r="IA429">
        <v>0</v>
      </c>
      <c r="IB429">
        <v>0</v>
      </c>
      <c r="IC429">
        <v>0</v>
      </c>
      <c r="ID429">
        <v>1</v>
      </c>
      <c r="IE429">
        <v>0</v>
      </c>
      <c r="IF429">
        <v>0</v>
      </c>
      <c r="IG429">
        <v>1</v>
      </c>
      <c r="IH429">
        <v>1</v>
      </c>
      <c r="II429">
        <v>0</v>
      </c>
      <c r="IJ429">
        <v>1</v>
      </c>
      <c r="IK429">
        <v>0</v>
      </c>
      <c r="IL429">
        <v>5</v>
      </c>
      <c r="IM429" t="s">
        <v>0</v>
      </c>
      <c r="IN429" t="s">
        <v>0</v>
      </c>
      <c r="IO429" t="s">
        <v>0</v>
      </c>
      <c r="IP429" t="s">
        <v>0</v>
      </c>
      <c r="IQ429" t="s">
        <v>0</v>
      </c>
      <c r="IR429" t="s">
        <v>0</v>
      </c>
      <c r="IS429" t="s">
        <v>0</v>
      </c>
      <c r="IT429" t="s">
        <v>0</v>
      </c>
      <c r="IU429" t="s">
        <v>0</v>
      </c>
      <c r="IV429" t="s">
        <v>0</v>
      </c>
      <c r="IW429" t="s">
        <v>0</v>
      </c>
      <c r="IX429" t="s">
        <v>0</v>
      </c>
      <c r="IY429" t="s">
        <v>0</v>
      </c>
      <c r="IZ429" t="s">
        <v>0</v>
      </c>
    </row>
    <row r="430" spans="1:260">
      <c r="A430" t="s">
        <v>774</v>
      </c>
      <c r="B430" t="s">
        <v>767</v>
      </c>
      <c r="C430" t="str">
        <f>"180901"</f>
        <v>180901</v>
      </c>
      <c r="D430" t="s">
        <v>773</v>
      </c>
      <c r="E430">
        <v>3</v>
      </c>
      <c r="F430">
        <v>2274</v>
      </c>
      <c r="G430">
        <v>1729</v>
      </c>
      <c r="H430">
        <v>634</v>
      </c>
      <c r="I430">
        <v>1095</v>
      </c>
      <c r="J430">
        <v>4</v>
      </c>
      <c r="K430">
        <v>12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1094</v>
      </c>
      <c r="T430">
        <v>0</v>
      </c>
      <c r="U430">
        <v>0</v>
      </c>
      <c r="V430">
        <v>1094</v>
      </c>
      <c r="W430">
        <v>25</v>
      </c>
      <c r="X430">
        <v>16</v>
      </c>
      <c r="Y430">
        <v>8</v>
      </c>
      <c r="Z430">
        <v>1</v>
      </c>
      <c r="AA430">
        <v>1069</v>
      </c>
      <c r="AB430">
        <v>476</v>
      </c>
      <c r="AC430">
        <v>82</v>
      </c>
      <c r="AD430">
        <v>43</v>
      </c>
      <c r="AE430">
        <v>3</v>
      </c>
      <c r="AF430">
        <v>1</v>
      </c>
      <c r="AG430">
        <v>8</v>
      </c>
      <c r="AH430">
        <v>9</v>
      </c>
      <c r="AI430">
        <v>11</v>
      </c>
      <c r="AJ430">
        <v>1</v>
      </c>
      <c r="AK430">
        <v>242</v>
      </c>
      <c r="AL430">
        <v>2</v>
      </c>
      <c r="AM430">
        <v>0</v>
      </c>
      <c r="AN430">
        <v>0</v>
      </c>
      <c r="AO430">
        <v>1</v>
      </c>
      <c r="AP430">
        <v>1</v>
      </c>
      <c r="AQ430">
        <v>1</v>
      </c>
      <c r="AR430">
        <v>61</v>
      </c>
      <c r="AS430">
        <v>1</v>
      </c>
      <c r="AT430">
        <v>1</v>
      </c>
      <c r="AU430">
        <v>2</v>
      </c>
      <c r="AV430">
        <v>0</v>
      </c>
      <c r="AW430">
        <v>4</v>
      </c>
      <c r="AX430">
        <v>2</v>
      </c>
      <c r="AY430">
        <v>476</v>
      </c>
      <c r="AZ430">
        <v>171</v>
      </c>
      <c r="BA430">
        <v>51</v>
      </c>
      <c r="BB430">
        <v>3</v>
      </c>
      <c r="BC430">
        <v>2</v>
      </c>
      <c r="BD430">
        <v>8</v>
      </c>
      <c r="BE430">
        <v>1</v>
      </c>
      <c r="BF430">
        <v>15</v>
      </c>
      <c r="BG430">
        <v>0</v>
      </c>
      <c r="BH430">
        <v>0</v>
      </c>
      <c r="BI430">
        <v>1</v>
      </c>
      <c r="BJ430">
        <v>61</v>
      </c>
      <c r="BK430">
        <v>2</v>
      </c>
      <c r="BL430">
        <v>1</v>
      </c>
      <c r="BM430">
        <v>0</v>
      </c>
      <c r="BN430">
        <v>0</v>
      </c>
      <c r="BO430">
        <v>2</v>
      </c>
      <c r="BP430">
        <v>1</v>
      </c>
      <c r="BQ430">
        <v>0</v>
      </c>
      <c r="BR430">
        <v>1</v>
      </c>
      <c r="BS430">
        <v>0</v>
      </c>
      <c r="BT430">
        <v>5</v>
      </c>
      <c r="BU430">
        <v>1</v>
      </c>
      <c r="BV430">
        <v>16</v>
      </c>
      <c r="BW430">
        <v>171</v>
      </c>
      <c r="BX430">
        <v>29</v>
      </c>
      <c r="BY430">
        <v>17</v>
      </c>
      <c r="BZ430">
        <v>0</v>
      </c>
      <c r="CA430">
        <v>0</v>
      </c>
      <c r="CB430">
        <v>2</v>
      </c>
      <c r="CC430">
        <v>0</v>
      </c>
      <c r="CD430">
        <v>1</v>
      </c>
      <c r="CE430">
        <v>3</v>
      </c>
      <c r="CF430">
        <v>0</v>
      </c>
      <c r="CG430">
        <v>2</v>
      </c>
      <c r="CH430">
        <v>0</v>
      </c>
      <c r="CI430">
        <v>1</v>
      </c>
      <c r="CJ430">
        <v>3</v>
      </c>
      <c r="CK430">
        <v>29</v>
      </c>
      <c r="CL430">
        <v>83</v>
      </c>
      <c r="CM430">
        <v>10</v>
      </c>
      <c r="CN430">
        <v>42</v>
      </c>
      <c r="CO430">
        <v>3</v>
      </c>
      <c r="CP430">
        <v>0</v>
      </c>
      <c r="CQ430">
        <v>1</v>
      </c>
      <c r="CR430">
        <v>3</v>
      </c>
      <c r="CS430">
        <v>0</v>
      </c>
      <c r="CT430">
        <v>0</v>
      </c>
      <c r="CU430">
        <v>22</v>
      </c>
      <c r="CV430">
        <v>1</v>
      </c>
      <c r="CW430">
        <v>1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83</v>
      </c>
      <c r="DJ430">
        <v>76</v>
      </c>
      <c r="DK430">
        <v>11</v>
      </c>
      <c r="DL430">
        <v>1</v>
      </c>
      <c r="DM430">
        <v>0</v>
      </c>
      <c r="DN430">
        <v>1</v>
      </c>
      <c r="DO430">
        <v>60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1</v>
      </c>
      <c r="DY430">
        <v>0</v>
      </c>
      <c r="DZ430">
        <v>0</v>
      </c>
      <c r="EA430">
        <v>1</v>
      </c>
      <c r="EB430">
        <v>1</v>
      </c>
      <c r="EC430">
        <v>0</v>
      </c>
      <c r="ED430">
        <v>0</v>
      </c>
      <c r="EE430">
        <v>0</v>
      </c>
      <c r="EF430">
        <v>0</v>
      </c>
      <c r="EG430">
        <v>76</v>
      </c>
      <c r="EH430">
        <v>70</v>
      </c>
      <c r="EI430">
        <v>24</v>
      </c>
      <c r="EJ430">
        <v>3</v>
      </c>
      <c r="EK430">
        <v>1</v>
      </c>
      <c r="EL430">
        <v>0</v>
      </c>
      <c r="EM430">
        <v>1</v>
      </c>
      <c r="EN430">
        <v>0</v>
      </c>
      <c r="EO430">
        <v>0</v>
      </c>
      <c r="EP430">
        <v>1</v>
      </c>
      <c r="EQ430">
        <v>0</v>
      </c>
      <c r="ER430">
        <v>1</v>
      </c>
      <c r="ES430">
        <v>1</v>
      </c>
      <c r="ET430">
        <v>7</v>
      </c>
      <c r="EU430">
        <v>3</v>
      </c>
      <c r="EV430">
        <v>0</v>
      </c>
      <c r="EW430">
        <v>0</v>
      </c>
      <c r="EX430">
        <v>2</v>
      </c>
      <c r="EY430">
        <v>0</v>
      </c>
      <c r="EZ430">
        <v>0</v>
      </c>
      <c r="FA430">
        <v>20</v>
      </c>
      <c r="FB430">
        <v>0</v>
      </c>
      <c r="FC430">
        <v>2</v>
      </c>
      <c r="FD430">
        <v>4</v>
      </c>
      <c r="FE430">
        <v>70</v>
      </c>
      <c r="FF430">
        <v>91</v>
      </c>
      <c r="FG430">
        <v>19</v>
      </c>
      <c r="FH430">
        <v>6</v>
      </c>
      <c r="FI430">
        <v>6</v>
      </c>
      <c r="FJ430">
        <v>1</v>
      </c>
      <c r="FK430">
        <v>1</v>
      </c>
      <c r="FL430">
        <v>0</v>
      </c>
      <c r="FM430">
        <v>1</v>
      </c>
      <c r="FN430">
        <v>0</v>
      </c>
      <c r="FO430">
        <v>4</v>
      </c>
      <c r="FP430">
        <v>42</v>
      </c>
      <c r="FQ430">
        <v>0</v>
      </c>
      <c r="FR430">
        <v>8</v>
      </c>
      <c r="FS430">
        <v>0</v>
      </c>
      <c r="FT430">
        <v>3</v>
      </c>
      <c r="FU430">
        <v>0</v>
      </c>
      <c r="FV430">
        <v>0</v>
      </c>
      <c r="FW430">
        <v>0</v>
      </c>
      <c r="FX430">
        <v>0</v>
      </c>
      <c r="FY430">
        <v>0</v>
      </c>
      <c r="FZ430">
        <v>91</v>
      </c>
      <c r="GA430">
        <v>59</v>
      </c>
      <c r="GB430">
        <v>25</v>
      </c>
      <c r="GC430">
        <v>0</v>
      </c>
      <c r="GD430">
        <v>0</v>
      </c>
      <c r="GE430">
        <v>0</v>
      </c>
      <c r="GF430">
        <v>0</v>
      </c>
      <c r="GG430">
        <v>4</v>
      </c>
      <c r="GH430">
        <v>3</v>
      </c>
      <c r="GI430">
        <v>0</v>
      </c>
      <c r="GJ430">
        <v>0</v>
      </c>
      <c r="GK430">
        <v>4</v>
      </c>
      <c r="GL430">
        <v>16</v>
      </c>
      <c r="GM430">
        <v>0</v>
      </c>
      <c r="GN430">
        <v>0</v>
      </c>
      <c r="GO430">
        <v>1</v>
      </c>
      <c r="GP430">
        <v>0</v>
      </c>
      <c r="GQ430">
        <v>0</v>
      </c>
      <c r="GR430">
        <v>0</v>
      </c>
      <c r="GS430">
        <v>0</v>
      </c>
      <c r="GT430">
        <v>1</v>
      </c>
      <c r="GU430">
        <v>0</v>
      </c>
      <c r="GV430">
        <v>4</v>
      </c>
      <c r="GW430">
        <v>1</v>
      </c>
      <c r="GX430">
        <v>59</v>
      </c>
      <c r="GY430">
        <v>6</v>
      </c>
      <c r="GZ430">
        <v>1</v>
      </c>
      <c r="HA430">
        <v>1</v>
      </c>
      <c r="HB430">
        <v>0</v>
      </c>
      <c r="HC430">
        <v>0</v>
      </c>
      <c r="HD430">
        <v>2</v>
      </c>
      <c r="HE430">
        <v>0</v>
      </c>
      <c r="HF430">
        <v>0</v>
      </c>
      <c r="HG430">
        <v>1</v>
      </c>
      <c r="HH430">
        <v>0</v>
      </c>
      <c r="HI430">
        <v>0</v>
      </c>
      <c r="HJ430">
        <v>1</v>
      </c>
      <c r="HK430">
        <v>0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6</v>
      </c>
      <c r="HW430">
        <v>8</v>
      </c>
      <c r="HX430">
        <v>1</v>
      </c>
      <c r="HY430">
        <v>1</v>
      </c>
      <c r="HZ430">
        <v>0</v>
      </c>
      <c r="IA430">
        <v>2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1</v>
      </c>
      <c r="IH430">
        <v>1</v>
      </c>
      <c r="II430">
        <v>0</v>
      </c>
      <c r="IJ430">
        <v>1</v>
      </c>
      <c r="IK430">
        <v>1</v>
      </c>
      <c r="IL430">
        <v>8</v>
      </c>
      <c r="IM430" t="s">
        <v>0</v>
      </c>
      <c r="IN430" t="s">
        <v>0</v>
      </c>
      <c r="IO430" t="s">
        <v>0</v>
      </c>
      <c r="IP430" t="s">
        <v>0</v>
      </c>
      <c r="IQ430" t="s">
        <v>0</v>
      </c>
      <c r="IR430" t="s">
        <v>0</v>
      </c>
      <c r="IS430" t="s">
        <v>0</v>
      </c>
      <c r="IT430" t="s">
        <v>0</v>
      </c>
      <c r="IU430" t="s">
        <v>0</v>
      </c>
      <c r="IV430" t="s">
        <v>0</v>
      </c>
      <c r="IW430" t="s">
        <v>0</v>
      </c>
      <c r="IX430" t="s">
        <v>0</v>
      </c>
      <c r="IY430" t="s">
        <v>0</v>
      </c>
      <c r="IZ430" t="s">
        <v>0</v>
      </c>
    </row>
    <row r="431" spans="1:260">
      <c r="A431" t="s">
        <v>772</v>
      </c>
      <c r="B431" t="s">
        <v>767</v>
      </c>
      <c r="C431" t="str">
        <f>"180901"</f>
        <v>180901</v>
      </c>
      <c r="D431" t="s">
        <v>304</v>
      </c>
      <c r="E431">
        <v>4</v>
      </c>
      <c r="F431">
        <v>1779</v>
      </c>
      <c r="G431">
        <v>1380</v>
      </c>
      <c r="H431">
        <v>522</v>
      </c>
      <c r="I431">
        <v>858</v>
      </c>
      <c r="J431">
        <v>1</v>
      </c>
      <c r="K431">
        <v>10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858</v>
      </c>
      <c r="T431">
        <v>0</v>
      </c>
      <c r="U431">
        <v>0</v>
      </c>
      <c r="V431">
        <v>858</v>
      </c>
      <c r="W431">
        <v>24</v>
      </c>
      <c r="X431">
        <v>17</v>
      </c>
      <c r="Y431">
        <v>1</v>
      </c>
      <c r="Z431">
        <v>1</v>
      </c>
      <c r="AA431">
        <v>834</v>
      </c>
      <c r="AB431">
        <v>347</v>
      </c>
      <c r="AC431">
        <v>51</v>
      </c>
      <c r="AD431">
        <v>51</v>
      </c>
      <c r="AE431">
        <v>0</v>
      </c>
      <c r="AF431">
        <v>1</v>
      </c>
      <c r="AG431">
        <v>8</v>
      </c>
      <c r="AH431">
        <v>6</v>
      </c>
      <c r="AI431">
        <v>6</v>
      </c>
      <c r="AJ431">
        <v>1</v>
      </c>
      <c r="AK431">
        <v>173</v>
      </c>
      <c r="AL431">
        <v>0</v>
      </c>
      <c r="AM431">
        <v>0</v>
      </c>
      <c r="AN431">
        <v>0</v>
      </c>
      <c r="AO431">
        <v>1</v>
      </c>
      <c r="AP431">
        <v>1</v>
      </c>
      <c r="AQ431">
        <v>1</v>
      </c>
      <c r="AR431">
        <v>39</v>
      </c>
      <c r="AS431">
        <v>0</v>
      </c>
      <c r="AT431">
        <v>0</v>
      </c>
      <c r="AU431">
        <v>0</v>
      </c>
      <c r="AV431">
        <v>1</v>
      </c>
      <c r="AW431">
        <v>4</v>
      </c>
      <c r="AX431">
        <v>3</v>
      </c>
      <c r="AY431">
        <v>347</v>
      </c>
      <c r="AZ431">
        <v>159</v>
      </c>
      <c r="BA431">
        <v>64</v>
      </c>
      <c r="BB431">
        <v>3</v>
      </c>
      <c r="BC431">
        <v>1</v>
      </c>
      <c r="BD431">
        <v>11</v>
      </c>
      <c r="BE431">
        <v>0</v>
      </c>
      <c r="BF431">
        <v>10</v>
      </c>
      <c r="BG431">
        <v>1</v>
      </c>
      <c r="BH431">
        <v>1</v>
      </c>
      <c r="BI431">
        <v>0</v>
      </c>
      <c r="BJ431">
        <v>41</v>
      </c>
      <c r="BK431">
        <v>0</v>
      </c>
      <c r="BL431">
        <v>1</v>
      </c>
      <c r="BM431">
        <v>0</v>
      </c>
      <c r="BN431">
        <v>0</v>
      </c>
      <c r="BO431">
        <v>3</v>
      </c>
      <c r="BP431">
        <v>0</v>
      </c>
      <c r="BQ431">
        <v>1</v>
      </c>
      <c r="BR431">
        <v>0</v>
      </c>
      <c r="BS431">
        <v>1</v>
      </c>
      <c r="BT431">
        <v>6</v>
      </c>
      <c r="BU431">
        <v>4</v>
      </c>
      <c r="BV431">
        <v>11</v>
      </c>
      <c r="BW431">
        <v>159</v>
      </c>
      <c r="BX431">
        <v>24</v>
      </c>
      <c r="BY431">
        <v>5</v>
      </c>
      <c r="BZ431">
        <v>1</v>
      </c>
      <c r="CA431">
        <v>1</v>
      </c>
      <c r="CB431">
        <v>0</v>
      </c>
      <c r="CC431">
        <v>6</v>
      </c>
      <c r="CD431">
        <v>2</v>
      </c>
      <c r="CE431">
        <v>2</v>
      </c>
      <c r="CF431">
        <v>2</v>
      </c>
      <c r="CG431">
        <v>0</v>
      </c>
      <c r="CH431">
        <v>0</v>
      </c>
      <c r="CI431">
        <v>3</v>
      </c>
      <c r="CJ431">
        <v>2</v>
      </c>
      <c r="CK431">
        <v>24</v>
      </c>
      <c r="CL431">
        <v>53</v>
      </c>
      <c r="CM431">
        <v>5</v>
      </c>
      <c r="CN431">
        <v>28</v>
      </c>
      <c r="CO431">
        <v>0</v>
      </c>
      <c r="CP431">
        <v>0</v>
      </c>
      <c r="CQ431">
        <v>0</v>
      </c>
      <c r="CR431">
        <v>1</v>
      </c>
      <c r="CS431">
        <v>0</v>
      </c>
      <c r="CT431">
        <v>0</v>
      </c>
      <c r="CU431">
        <v>16</v>
      </c>
      <c r="CV431">
        <v>1</v>
      </c>
      <c r="CW431">
        <v>1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1</v>
      </c>
      <c r="DI431">
        <v>53</v>
      </c>
      <c r="DJ431">
        <v>53</v>
      </c>
      <c r="DK431">
        <v>5</v>
      </c>
      <c r="DL431">
        <v>0</v>
      </c>
      <c r="DM431">
        <v>0</v>
      </c>
      <c r="DN431">
        <v>1</v>
      </c>
      <c r="DO431">
        <v>38</v>
      </c>
      <c r="DP431">
        <v>0</v>
      </c>
      <c r="DQ431">
        <v>0</v>
      </c>
      <c r="DR431">
        <v>1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7</v>
      </c>
      <c r="EB431">
        <v>0</v>
      </c>
      <c r="EC431">
        <v>0</v>
      </c>
      <c r="ED431">
        <v>0</v>
      </c>
      <c r="EE431">
        <v>1</v>
      </c>
      <c r="EF431">
        <v>0</v>
      </c>
      <c r="EG431">
        <v>53</v>
      </c>
      <c r="EH431">
        <v>70</v>
      </c>
      <c r="EI431">
        <v>29</v>
      </c>
      <c r="EJ431">
        <v>4</v>
      </c>
      <c r="EK431">
        <v>0</v>
      </c>
      <c r="EL431">
        <v>2</v>
      </c>
      <c r="EM431">
        <v>1</v>
      </c>
      <c r="EN431">
        <v>0</v>
      </c>
      <c r="EO431">
        <v>1</v>
      </c>
      <c r="EP431">
        <v>2</v>
      </c>
      <c r="EQ431">
        <v>0</v>
      </c>
      <c r="ER431">
        <v>0</v>
      </c>
      <c r="ES431">
        <v>0</v>
      </c>
      <c r="ET431">
        <v>4</v>
      </c>
      <c r="EU431">
        <v>2</v>
      </c>
      <c r="EV431">
        <v>0</v>
      </c>
      <c r="EW431">
        <v>1</v>
      </c>
      <c r="EX431">
        <v>1</v>
      </c>
      <c r="EY431">
        <v>0</v>
      </c>
      <c r="EZ431">
        <v>0</v>
      </c>
      <c r="FA431">
        <v>22</v>
      </c>
      <c r="FB431">
        <v>0</v>
      </c>
      <c r="FC431">
        <v>0</v>
      </c>
      <c r="FD431">
        <v>1</v>
      </c>
      <c r="FE431">
        <v>70</v>
      </c>
      <c r="FF431">
        <v>72</v>
      </c>
      <c r="FG431">
        <v>13</v>
      </c>
      <c r="FH431">
        <v>2</v>
      </c>
      <c r="FI431">
        <v>2</v>
      </c>
      <c r="FJ431">
        <v>1</v>
      </c>
      <c r="FK431">
        <v>1</v>
      </c>
      <c r="FL431">
        <v>1</v>
      </c>
      <c r="FM431">
        <v>1</v>
      </c>
      <c r="FN431">
        <v>0</v>
      </c>
      <c r="FO431">
        <v>2</v>
      </c>
      <c r="FP431">
        <v>32</v>
      </c>
      <c r="FQ431">
        <v>0</v>
      </c>
      <c r="FR431">
        <v>6</v>
      </c>
      <c r="FS431">
        <v>0</v>
      </c>
      <c r="FT431">
        <v>3</v>
      </c>
      <c r="FU431">
        <v>0</v>
      </c>
      <c r="FV431">
        <v>2</v>
      </c>
      <c r="FW431">
        <v>0</v>
      </c>
      <c r="FX431">
        <v>5</v>
      </c>
      <c r="FY431">
        <v>1</v>
      </c>
      <c r="FZ431">
        <v>72</v>
      </c>
      <c r="GA431">
        <v>51</v>
      </c>
      <c r="GB431">
        <v>11</v>
      </c>
      <c r="GC431">
        <v>4</v>
      </c>
      <c r="GD431">
        <v>0</v>
      </c>
      <c r="GE431">
        <v>1</v>
      </c>
      <c r="GF431">
        <v>2</v>
      </c>
      <c r="GG431">
        <v>4</v>
      </c>
      <c r="GH431">
        <v>1</v>
      </c>
      <c r="GI431">
        <v>1</v>
      </c>
      <c r="GJ431">
        <v>0</v>
      </c>
      <c r="GK431">
        <v>2</v>
      </c>
      <c r="GL431">
        <v>22</v>
      </c>
      <c r="GM431">
        <v>0</v>
      </c>
      <c r="GN431">
        <v>0</v>
      </c>
      <c r="GO431">
        <v>1</v>
      </c>
      <c r="GP431">
        <v>0</v>
      </c>
      <c r="GQ431">
        <v>0</v>
      </c>
      <c r="GR431">
        <v>0</v>
      </c>
      <c r="GS431">
        <v>0</v>
      </c>
      <c r="GT431">
        <v>0</v>
      </c>
      <c r="GU431">
        <v>0</v>
      </c>
      <c r="GV431">
        <v>1</v>
      </c>
      <c r="GW431">
        <v>1</v>
      </c>
      <c r="GX431">
        <v>51</v>
      </c>
      <c r="GY431">
        <v>2</v>
      </c>
      <c r="GZ431">
        <v>0</v>
      </c>
      <c r="HA431">
        <v>0</v>
      </c>
      <c r="HB431">
        <v>0</v>
      </c>
      <c r="HC431">
        <v>0</v>
      </c>
      <c r="HD431">
        <v>1</v>
      </c>
      <c r="HE431">
        <v>0</v>
      </c>
      <c r="HF431">
        <v>1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0</v>
      </c>
      <c r="HO431">
        <v>0</v>
      </c>
      <c r="HP431">
        <v>0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2</v>
      </c>
      <c r="HW431">
        <v>3</v>
      </c>
      <c r="HX431">
        <v>2</v>
      </c>
      <c r="HY431">
        <v>0</v>
      </c>
      <c r="HZ431">
        <v>1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3</v>
      </c>
      <c r="IM431" t="s">
        <v>0</v>
      </c>
      <c r="IN431" t="s">
        <v>0</v>
      </c>
      <c r="IO431" t="s">
        <v>0</v>
      </c>
      <c r="IP431" t="s">
        <v>0</v>
      </c>
      <c r="IQ431" t="s">
        <v>0</v>
      </c>
      <c r="IR431" t="s">
        <v>0</v>
      </c>
      <c r="IS431" t="s">
        <v>0</v>
      </c>
      <c r="IT431" t="s">
        <v>0</v>
      </c>
      <c r="IU431" t="s">
        <v>0</v>
      </c>
      <c r="IV431" t="s">
        <v>0</v>
      </c>
      <c r="IW431" t="s">
        <v>0</v>
      </c>
      <c r="IX431" t="s">
        <v>0</v>
      </c>
      <c r="IY431" t="s">
        <v>0</v>
      </c>
      <c r="IZ431" t="s">
        <v>0</v>
      </c>
    </row>
    <row r="432" spans="1:260">
      <c r="A432" t="s">
        <v>771</v>
      </c>
      <c r="B432" t="s">
        <v>767</v>
      </c>
      <c r="C432" t="str">
        <f>"180901"</f>
        <v>180901</v>
      </c>
      <c r="D432" t="s">
        <v>770</v>
      </c>
      <c r="E432">
        <v>5</v>
      </c>
      <c r="F432">
        <v>1680</v>
      </c>
      <c r="G432">
        <v>1300</v>
      </c>
      <c r="H432">
        <v>494</v>
      </c>
      <c r="I432">
        <v>806</v>
      </c>
      <c r="J432">
        <v>0</v>
      </c>
      <c r="K432">
        <v>11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806</v>
      </c>
      <c r="T432">
        <v>0</v>
      </c>
      <c r="U432">
        <v>0</v>
      </c>
      <c r="V432">
        <v>806</v>
      </c>
      <c r="W432">
        <v>11</v>
      </c>
      <c r="X432">
        <v>8</v>
      </c>
      <c r="Y432">
        <v>3</v>
      </c>
      <c r="Z432">
        <v>0</v>
      </c>
      <c r="AA432">
        <v>795</v>
      </c>
      <c r="AB432">
        <v>357</v>
      </c>
      <c r="AC432">
        <v>71</v>
      </c>
      <c r="AD432">
        <v>54</v>
      </c>
      <c r="AE432">
        <v>2</v>
      </c>
      <c r="AF432">
        <v>1</v>
      </c>
      <c r="AG432">
        <v>3</v>
      </c>
      <c r="AH432">
        <v>11</v>
      </c>
      <c r="AI432">
        <v>6</v>
      </c>
      <c r="AJ432">
        <v>0</v>
      </c>
      <c r="AK432">
        <v>167</v>
      </c>
      <c r="AL432">
        <v>0</v>
      </c>
      <c r="AM432">
        <v>0</v>
      </c>
      <c r="AN432">
        <v>0</v>
      </c>
      <c r="AO432">
        <v>5</v>
      </c>
      <c r="AP432">
        <v>0</v>
      </c>
      <c r="AQ432">
        <v>1</v>
      </c>
      <c r="AR432">
        <v>28</v>
      </c>
      <c r="AS432">
        <v>1</v>
      </c>
      <c r="AT432">
        <v>1</v>
      </c>
      <c r="AU432">
        <v>2</v>
      </c>
      <c r="AV432">
        <v>0</v>
      </c>
      <c r="AW432">
        <v>3</v>
      </c>
      <c r="AX432">
        <v>1</v>
      </c>
      <c r="AY432">
        <v>357</v>
      </c>
      <c r="AZ432">
        <v>115</v>
      </c>
      <c r="BA432">
        <v>47</v>
      </c>
      <c r="BB432">
        <v>1</v>
      </c>
      <c r="BC432">
        <v>1</v>
      </c>
      <c r="BD432">
        <v>10</v>
      </c>
      <c r="BE432">
        <v>2</v>
      </c>
      <c r="BF432">
        <v>5</v>
      </c>
      <c r="BG432">
        <v>1</v>
      </c>
      <c r="BH432">
        <v>0</v>
      </c>
      <c r="BI432">
        <v>0</v>
      </c>
      <c r="BJ432">
        <v>26</v>
      </c>
      <c r="BK432">
        <v>4</v>
      </c>
      <c r="BL432">
        <v>4</v>
      </c>
      <c r="BM432">
        <v>0</v>
      </c>
      <c r="BN432">
        <v>0</v>
      </c>
      <c r="BO432">
        <v>2</v>
      </c>
      <c r="BP432">
        <v>1</v>
      </c>
      <c r="BQ432">
        <v>0</v>
      </c>
      <c r="BR432">
        <v>0</v>
      </c>
      <c r="BS432">
        <v>0</v>
      </c>
      <c r="BT432">
        <v>3</v>
      </c>
      <c r="BU432">
        <v>1</v>
      </c>
      <c r="BV432">
        <v>7</v>
      </c>
      <c r="BW432">
        <v>115</v>
      </c>
      <c r="BX432">
        <v>20</v>
      </c>
      <c r="BY432">
        <v>8</v>
      </c>
      <c r="BZ432">
        <v>5</v>
      </c>
      <c r="CA432">
        <v>1</v>
      </c>
      <c r="CB432">
        <v>0</v>
      </c>
      <c r="CC432">
        <v>0</v>
      </c>
      <c r="CD432">
        <v>2</v>
      </c>
      <c r="CE432">
        <v>0</v>
      </c>
      <c r="CF432">
        <v>0</v>
      </c>
      <c r="CG432">
        <v>1</v>
      </c>
      <c r="CH432">
        <v>1</v>
      </c>
      <c r="CI432">
        <v>1</v>
      </c>
      <c r="CJ432">
        <v>1</v>
      </c>
      <c r="CK432">
        <v>20</v>
      </c>
      <c r="CL432">
        <v>80</v>
      </c>
      <c r="CM432">
        <v>8</v>
      </c>
      <c r="CN432">
        <v>43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28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1</v>
      </c>
      <c r="DF432">
        <v>0</v>
      </c>
      <c r="DG432">
        <v>0</v>
      </c>
      <c r="DH432">
        <v>0</v>
      </c>
      <c r="DI432">
        <v>80</v>
      </c>
      <c r="DJ432">
        <v>51</v>
      </c>
      <c r="DK432">
        <v>9</v>
      </c>
      <c r="DL432">
        <v>0</v>
      </c>
      <c r="DM432">
        <v>0</v>
      </c>
      <c r="DN432">
        <v>3</v>
      </c>
      <c r="DO432">
        <v>35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1</v>
      </c>
      <c r="DZ432">
        <v>0</v>
      </c>
      <c r="EA432">
        <v>1</v>
      </c>
      <c r="EB432">
        <v>0</v>
      </c>
      <c r="EC432">
        <v>0</v>
      </c>
      <c r="ED432">
        <v>0</v>
      </c>
      <c r="EE432">
        <v>1</v>
      </c>
      <c r="EF432">
        <v>1</v>
      </c>
      <c r="EG432">
        <v>51</v>
      </c>
      <c r="EH432">
        <v>69</v>
      </c>
      <c r="EI432">
        <v>27</v>
      </c>
      <c r="EJ432">
        <v>4</v>
      </c>
      <c r="EK432">
        <v>11</v>
      </c>
      <c r="EL432">
        <v>0</v>
      </c>
      <c r="EM432">
        <v>0</v>
      </c>
      <c r="EN432">
        <v>0</v>
      </c>
      <c r="EO432">
        <v>2</v>
      </c>
      <c r="EP432">
        <v>2</v>
      </c>
      <c r="EQ432">
        <v>0</v>
      </c>
      <c r="ER432">
        <v>0</v>
      </c>
      <c r="ES432">
        <v>0</v>
      </c>
      <c r="ET432">
        <v>0</v>
      </c>
      <c r="EU432">
        <v>1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19</v>
      </c>
      <c r="FB432">
        <v>2</v>
      </c>
      <c r="FC432">
        <v>0</v>
      </c>
      <c r="FD432">
        <v>1</v>
      </c>
      <c r="FE432">
        <v>69</v>
      </c>
      <c r="FF432">
        <v>53</v>
      </c>
      <c r="FG432">
        <v>8</v>
      </c>
      <c r="FH432">
        <v>5</v>
      </c>
      <c r="FI432">
        <v>6</v>
      </c>
      <c r="FJ432">
        <v>0</v>
      </c>
      <c r="FK432">
        <v>0</v>
      </c>
      <c r="FL432">
        <v>2</v>
      </c>
      <c r="FM432">
        <v>0</v>
      </c>
      <c r="FN432">
        <v>0</v>
      </c>
      <c r="FO432">
        <v>4</v>
      </c>
      <c r="FP432">
        <v>25</v>
      </c>
      <c r="FQ432">
        <v>0</v>
      </c>
      <c r="FR432">
        <v>1</v>
      </c>
      <c r="FS432">
        <v>0</v>
      </c>
      <c r="FT432">
        <v>0</v>
      </c>
      <c r="FU432">
        <v>0</v>
      </c>
      <c r="FV432">
        <v>0</v>
      </c>
      <c r="FW432">
        <v>1</v>
      </c>
      <c r="FX432">
        <v>0</v>
      </c>
      <c r="FY432">
        <v>1</v>
      </c>
      <c r="FZ432">
        <v>53</v>
      </c>
      <c r="GA432">
        <v>44</v>
      </c>
      <c r="GB432">
        <v>14</v>
      </c>
      <c r="GC432">
        <v>5</v>
      </c>
      <c r="GD432">
        <v>0</v>
      </c>
      <c r="GE432">
        <v>0</v>
      </c>
      <c r="GF432">
        <v>2</v>
      </c>
      <c r="GG432">
        <v>2</v>
      </c>
      <c r="GH432">
        <v>1</v>
      </c>
      <c r="GI432">
        <v>0</v>
      </c>
      <c r="GJ432">
        <v>1</v>
      </c>
      <c r="GK432">
        <v>1</v>
      </c>
      <c r="GL432">
        <v>16</v>
      </c>
      <c r="GM432">
        <v>0</v>
      </c>
      <c r="GN432">
        <v>0</v>
      </c>
      <c r="GO432">
        <v>0</v>
      </c>
      <c r="GP432">
        <v>0</v>
      </c>
      <c r="GQ432">
        <v>0</v>
      </c>
      <c r="GR432">
        <v>0</v>
      </c>
      <c r="GS432">
        <v>0</v>
      </c>
      <c r="GT432">
        <v>0</v>
      </c>
      <c r="GU432">
        <v>0</v>
      </c>
      <c r="GV432">
        <v>2</v>
      </c>
      <c r="GW432">
        <v>0</v>
      </c>
      <c r="GX432">
        <v>44</v>
      </c>
      <c r="GY432">
        <v>4</v>
      </c>
      <c r="GZ432">
        <v>0</v>
      </c>
      <c r="HA432">
        <v>0</v>
      </c>
      <c r="HB432">
        <v>0</v>
      </c>
      <c r="HC432">
        <v>1</v>
      </c>
      <c r="HD432">
        <v>1</v>
      </c>
      <c r="HE432">
        <v>0</v>
      </c>
      <c r="HF432">
        <v>1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1</v>
      </c>
      <c r="HR432">
        <v>0</v>
      </c>
      <c r="HS432">
        <v>0</v>
      </c>
      <c r="HT432">
        <v>0</v>
      </c>
      <c r="HU432">
        <v>0</v>
      </c>
      <c r="HV432">
        <v>4</v>
      </c>
      <c r="HW432">
        <v>2</v>
      </c>
      <c r="HX432">
        <v>1</v>
      </c>
      <c r="HY432">
        <v>0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1</v>
      </c>
      <c r="IK432">
        <v>0</v>
      </c>
      <c r="IL432">
        <v>2</v>
      </c>
      <c r="IM432" t="s">
        <v>0</v>
      </c>
      <c r="IN432" t="s">
        <v>0</v>
      </c>
      <c r="IO432" t="s">
        <v>0</v>
      </c>
      <c r="IP432" t="s">
        <v>0</v>
      </c>
      <c r="IQ432" t="s">
        <v>0</v>
      </c>
      <c r="IR432" t="s">
        <v>0</v>
      </c>
      <c r="IS432" t="s">
        <v>0</v>
      </c>
      <c r="IT432" t="s">
        <v>0</v>
      </c>
      <c r="IU432" t="s">
        <v>0</v>
      </c>
      <c r="IV432" t="s">
        <v>0</v>
      </c>
      <c r="IW432" t="s">
        <v>0</v>
      </c>
      <c r="IX432" t="s">
        <v>0</v>
      </c>
      <c r="IY432" t="s">
        <v>0</v>
      </c>
      <c r="IZ432" t="s">
        <v>0</v>
      </c>
    </row>
    <row r="433" spans="1:260">
      <c r="A433" t="s">
        <v>769</v>
      </c>
      <c r="B433" t="s">
        <v>767</v>
      </c>
      <c r="C433" t="str">
        <f>"180901"</f>
        <v>180901</v>
      </c>
      <c r="D433" t="s">
        <v>766</v>
      </c>
      <c r="E433">
        <v>6</v>
      </c>
      <c r="F433">
        <v>1179</v>
      </c>
      <c r="G433">
        <v>910</v>
      </c>
      <c r="H433">
        <v>280</v>
      </c>
      <c r="I433">
        <v>630</v>
      </c>
      <c r="J433">
        <v>0</v>
      </c>
      <c r="K433">
        <v>4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629</v>
      </c>
      <c r="T433">
        <v>0</v>
      </c>
      <c r="U433">
        <v>0</v>
      </c>
      <c r="V433">
        <v>629</v>
      </c>
      <c r="W433">
        <v>14</v>
      </c>
      <c r="X433">
        <v>9</v>
      </c>
      <c r="Y433">
        <v>3</v>
      </c>
      <c r="Z433">
        <v>2</v>
      </c>
      <c r="AA433">
        <v>615</v>
      </c>
      <c r="AB433">
        <v>277</v>
      </c>
      <c r="AC433">
        <v>38</v>
      </c>
      <c r="AD433">
        <v>37</v>
      </c>
      <c r="AE433">
        <v>2</v>
      </c>
      <c r="AF433">
        <v>2</v>
      </c>
      <c r="AG433">
        <v>10</v>
      </c>
      <c r="AH433">
        <v>7</v>
      </c>
      <c r="AI433">
        <v>1</v>
      </c>
      <c r="AJ433">
        <v>2</v>
      </c>
      <c r="AK433">
        <v>143</v>
      </c>
      <c r="AL433">
        <v>0</v>
      </c>
      <c r="AM433">
        <v>0</v>
      </c>
      <c r="AN433">
        <v>0</v>
      </c>
      <c r="AO433">
        <v>1</v>
      </c>
      <c r="AP433">
        <v>1</v>
      </c>
      <c r="AQ433">
        <v>1</v>
      </c>
      <c r="AR433">
        <v>26</v>
      </c>
      <c r="AS433">
        <v>0</v>
      </c>
      <c r="AT433">
        <v>0</v>
      </c>
      <c r="AU433">
        <v>0</v>
      </c>
      <c r="AV433">
        <v>3</v>
      </c>
      <c r="AW433">
        <v>2</v>
      </c>
      <c r="AX433">
        <v>1</v>
      </c>
      <c r="AY433">
        <v>277</v>
      </c>
      <c r="AZ433">
        <v>83</v>
      </c>
      <c r="BA433">
        <v>38</v>
      </c>
      <c r="BB433">
        <v>1</v>
      </c>
      <c r="BC433">
        <v>1</v>
      </c>
      <c r="BD433">
        <v>3</v>
      </c>
      <c r="BE433">
        <v>2</v>
      </c>
      <c r="BF433">
        <v>3</v>
      </c>
      <c r="BG433">
        <v>1</v>
      </c>
      <c r="BH433">
        <v>2</v>
      </c>
      <c r="BI433">
        <v>0</v>
      </c>
      <c r="BJ433">
        <v>20</v>
      </c>
      <c r="BK433">
        <v>0</v>
      </c>
      <c r="BL433">
        <v>1</v>
      </c>
      <c r="BM433">
        <v>0</v>
      </c>
      <c r="BN433">
        <v>0</v>
      </c>
      <c r="BO433">
        <v>6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5</v>
      </c>
      <c r="BW433">
        <v>83</v>
      </c>
      <c r="BX433">
        <v>9</v>
      </c>
      <c r="BY433">
        <v>2</v>
      </c>
      <c r="BZ433">
        <v>1</v>
      </c>
      <c r="CA433">
        <v>2</v>
      </c>
      <c r="CB433">
        <v>0</v>
      </c>
      <c r="CC433">
        <v>1</v>
      </c>
      <c r="CD433">
        <v>1</v>
      </c>
      <c r="CE433">
        <v>0</v>
      </c>
      <c r="CF433">
        <v>0</v>
      </c>
      <c r="CG433">
        <v>0</v>
      </c>
      <c r="CH433">
        <v>0</v>
      </c>
      <c r="CI433">
        <v>1</v>
      </c>
      <c r="CJ433">
        <v>1</v>
      </c>
      <c r="CK433">
        <v>9</v>
      </c>
      <c r="CL433">
        <v>38</v>
      </c>
      <c r="CM433">
        <v>3</v>
      </c>
      <c r="CN433">
        <v>20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8</v>
      </c>
      <c r="CV433">
        <v>1</v>
      </c>
      <c r="CW433">
        <v>0</v>
      </c>
      <c r="CX433">
        <v>0</v>
      </c>
      <c r="CY433">
        <v>0</v>
      </c>
      <c r="CZ433">
        <v>2</v>
      </c>
      <c r="DA433">
        <v>1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3</v>
      </c>
      <c r="DI433">
        <v>38</v>
      </c>
      <c r="DJ433">
        <v>47</v>
      </c>
      <c r="DK433">
        <v>7</v>
      </c>
      <c r="DL433">
        <v>2</v>
      </c>
      <c r="DM433">
        <v>0</v>
      </c>
      <c r="DN433">
        <v>2</v>
      </c>
      <c r="DO433">
        <v>32</v>
      </c>
      <c r="DP433">
        <v>0</v>
      </c>
      <c r="DQ433">
        <v>0</v>
      </c>
      <c r="DR433">
        <v>1</v>
      </c>
      <c r="DS433">
        <v>0</v>
      </c>
      <c r="DT433">
        <v>1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1</v>
      </c>
      <c r="EB433">
        <v>0</v>
      </c>
      <c r="EC433">
        <v>1</v>
      </c>
      <c r="ED433">
        <v>0</v>
      </c>
      <c r="EE433">
        <v>0</v>
      </c>
      <c r="EF433">
        <v>0</v>
      </c>
      <c r="EG433">
        <v>47</v>
      </c>
      <c r="EH433">
        <v>54</v>
      </c>
      <c r="EI433">
        <v>16</v>
      </c>
      <c r="EJ433">
        <v>1</v>
      </c>
      <c r="EK433">
        <v>2</v>
      </c>
      <c r="EL433">
        <v>0</v>
      </c>
      <c r="EM433">
        <v>0</v>
      </c>
      <c r="EN433">
        <v>1</v>
      </c>
      <c r="EO433">
        <v>1</v>
      </c>
      <c r="EP433">
        <v>0</v>
      </c>
      <c r="EQ433">
        <v>0</v>
      </c>
      <c r="ER433">
        <v>0</v>
      </c>
      <c r="ES433">
        <v>0</v>
      </c>
      <c r="ET433">
        <v>2</v>
      </c>
      <c r="EU433">
        <v>1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29</v>
      </c>
      <c r="FB433">
        <v>0</v>
      </c>
      <c r="FC433">
        <v>1</v>
      </c>
      <c r="FD433">
        <v>0</v>
      </c>
      <c r="FE433">
        <v>54</v>
      </c>
      <c r="FF433">
        <v>83</v>
      </c>
      <c r="FG433">
        <v>7</v>
      </c>
      <c r="FH433">
        <v>3</v>
      </c>
      <c r="FI433">
        <v>3</v>
      </c>
      <c r="FJ433">
        <v>0</v>
      </c>
      <c r="FK433">
        <v>2</v>
      </c>
      <c r="FL433">
        <v>2</v>
      </c>
      <c r="FM433">
        <v>0</v>
      </c>
      <c r="FN433">
        <v>2</v>
      </c>
      <c r="FO433">
        <v>1</v>
      </c>
      <c r="FP433">
        <v>48</v>
      </c>
      <c r="FQ433">
        <v>0</v>
      </c>
      <c r="FR433">
        <v>10</v>
      </c>
      <c r="FS433">
        <v>0</v>
      </c>
      <c r="FT433">
        <v>1</v>
      </c>
      <c r="FU433">
        <v>0</v>
      </c>
      <c r="FV433">
        <v>0</v>
      </c>
      <c r="FW433">
        <v>0</v>
      </c>
      <c r="FX433">
        <v>2</v>
      </c>
      <c r="FY433">
        <v>2</v>
      </c>
      <c r="FZ433">
        <v>83</v>
      </c>
      <c r="GA433">
        <v>21</v>
      </c>
      <c r="GB433">
        <v>4</v>
      </c>
      <c r="GC433">
        <v>1</v>
      </c>
      <c r="GD433">
        <v>0</v>
      </c>
      <c r="GE433">
        <v>2</v>
      </c>
      <c r="GF433">
        <v>2</v>
      </c>
      <c r="GG433">
        <v>0</v>
      </c>
      <c r="GH433">
        <v>0</v>
      </c>
      <c r="GI433">
        <v>1</v>
      </c>
      <c r="GJ433">
        <v>0</v>
      </c>
      <c r="GK433">
        <v>1</v>
      </c>
      <c r="GL433">
        <v>7</v>
      </c>
      <c r="GM433">
        <v>0</v>
      </c>
      <c r="GN433">
        <v>0</v>
      </c>
      <c r="GO433">
        <v>0</v>
      </c>
      <c r="GP433">
        <v>1</v>
      </c>
      <c r="GQ433">
        <v>0</v>
      </c>
      <c r="GR433">
        <v>0</v>
      </c>
      <c r="GS433">
        <v>0</v>
      </c>
      <c r="GT433">
        <v>0</v>
      </c>
      <c r="GU433">
        <v>0</v>
      </c>
      <c r="GV433">
        <v>2</v>
      </c>
      <c r="GW433">
        <v>0</v>
      </c>
      <c r="GX433">
        <v>21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3</v>
      </c>
      <c r="HX433">
        <v>2</v>
      </c>
      <c r="HY433">
        <v>0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1</v>
      </c>
      <c r="IL433">
        <v>3</v>
      </c>
      <c r="IM433" t="s">
        <v>0</v>
      </c>
      <c r="IN433" t="s">
        <v>0</v>
      </c>
      <c r="IO433" t="s">
        <v>0</v>
      </c>
      <c r="IP433" t="s">
        <v>0</v>
      </c>
      <c r="IQ433" t="s">
        <v>0</v>
      </c>
      <c r="IR433" t="s">
        <v>0</v>
      </c>
      <c r="IS433" t="s">
        <v>0</v>
      </c>
      <c r="IT433" t="s">
        <v>0</v>
      </c>
      <c r="IU433" t="s">
        <v>0</v>
      </c>
      <c r="IV433" t="s">
        <v>0</v>
      </c>
      <c r="IW433" t="s">
        <v>0</v>
      </c>
      <c r="IX433" t="s">
        <v>0</v>
      </c>
      <c r="IY433" t="s">
        <v>0</v>
      </c>
      <c r="IZ433" t="s">
        <v>0</v>
      </c>
    </row>
    <row r="434" spans="1:260">
      <c r="A434" t="s">
        <v>768</v>
      </c>
      <c r="B434" t="s">
        <v>767</v>
      </c>
      <c r="C434" t="str">
        <f>"180901"</f>
        <v>180901</v>
      </c>
      <c r="D434" t="s">
        <v>766</v>
      </c>
      <c r="E434">
        <v>7</v>
      </c>
      <c r="F434">
        <v>136</v>
      </c>
      <c r="G434">
        <v>100</v>
      </c>
      <c r="H434">
        <v>68</v>
      </c>
      <c r="I434">
        <v>32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32</v>
      </c>
      <c r="T434">
        <v>0</v>
      </c>
      <c r="U434">
        <v>0</v>
      </c>
      <c r="V434">
        <v>32</v>
      </c>
      <c r="W434">
        <v>2</v>
      </c>
      <c r="X434">
        <v>2</v>
      </c>
      <c r="Y434">
        <v>0</v>
      </c>
      <c r="Z434">
        <v>0</v>
      </c>
      <c r="AA434">
        <v>30</v>
      </c>
      <c r="AB434">
        <v>20</v>
      </c>
      <c r="AC434">
        <v>7</v>
      </c>
      <c r="AD434">
        <v>1</v>
      </c>
      <c r="AE434">
        <v>0</v>
      </c>
      <c r="AF434">
        <v>1</v>
      </c>
      <c r="AG434">
        <v>0</v>
      </c>
      <c r="AH434">
        <v>0</v>
      </c>
      <c r="AI434">
        <v>0</v>
      </c>
      <c r="AJ434">
        <v>2</v>
      </c>
      <c r="AK434">
        <v>8</v>
      </c>
      <c r="AL434">
        <v>0</v>
      </c>
      <c r="AM434">
        <v>0</v>
      </c>
      <c r="AN434">
        <v>0</v>
      </c>
      <c r="AO434">
        <v>0</v>
      </c>
      <c r="AP434">
        <v>1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20</v>
      </c>
      <c r="AZ434">
        <v>6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2</v>
      </c>
      <c r="BG434">
        <v>0</v>
      </c>
      <c r="BH434">
        <v>1</v>
      </c>
      <c r="BI434">
        <v>0</v>
      </c>
      <c r="BJ434">
        <v>2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1</v>
      </c>
      <c r="BT434">
        <v>0</v>
      </c>
      <c r="BU434">
        <v>0</v>
      </c>
      <c r="BV434">
        <v>0</v>
      </c>
      <c r="BW434">
        <v>6</v>
      </c>
      <c r="BX434">
        <v>1</v>
      </c>
      <c r="BY434">
        <v>0</v>
      </c>
      <c r="BZ434">
        <v>1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1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2</v>
      </c>
      <c r="DK434">
        <v>0</v>
      </c>
      <c r="DL434">
        <v>0</v>
      </c>
      <c r="DM434">
        <v>0</v>
      </c>
      <c r="DN434">
        <v>0</v>
      </c>
      <c r="DO434">
        <v>2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2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1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1</v>
      </c>
      <c r="GX434">
        <v>1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 t="s">
        <v>0</v>
      </c>
      <c r="IN434" t="s">
        <v>0</v>
      </c>
      <c r="IO434" t="s">
        <v>0</v>
      </c>
      <c r="IP434" t="s">
        <v>0</v>
      </c>
      <c r="IQ434" t="s">
        <v>0</v>
      </c>
      <c r="IR434" t="s">
        <v>0</v>
      </c>
      <c r="IS434" t="s">
        <v>0</v>
      </c>
      <c r="IT434" t="s">
        <v>0</v>
      </c>
      <c r="IU434" t="s">
        <v>0</v>
      </c>
      <c r="IV434" t="s">
        <v>0</v>
      </c>
      <c r="IW434" t="s">
        <v>0</v>
      </c>
      <c r="IX434" t="s">
        <v>0</v>
      </c>
      <c r="IY434" t="s">
        <v>0</v>
      </c>
      <c r="IZ434" t="s">
        <v>0</v>
      </c>
    </row>
    <row r="435" spans="1:260">
      <c r="A435" t="s">
        <v>765</v>
      </c>
      <c r="B435" t="s">
        <v>750</v>
      </c>
      <c r="C435" t="str">
        <f>"180902"</f>
        <v>180902</v>
      </c>
      <c r="D435" t="s">
        <v>764</v>
      </c>
      <c r="E435">
        <v>1</v>
      </c>
      <c r="F435">
        <v>401</v>
      </c>
      <c r="G435">
        <v>310</v>
      </c>
      <c r="H435">
        <v>130</v>
      </c>
      <c r="I435">
        <v>180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180</v>
      </c>
      <c r="T435">
        <v>0</v>
      </c>
      <c r="U435">
        <v>0</v>
      </c>
      <c r="V435">
        <v>180</v>
      </c>
      <c r="W435">
        <v>10</v>
      </c>
      <c r="X435">
        <v>8</v>
      </c>
      <c r="Y435">
        <v>2</v>
      </c>
      <c r="Z435">
        <v>0</v>
      </c>
      <c r="AA435">
        <v>170</v>
      </c>
      <c r="AB435">
        <v>86</v>
      </c>
      <c r="AC435">
        <v>17</v>
      </c>
      <c r="AD435">
        <v>7</v>
      </c>
      <c r="AE435">
        <v>0</v>
      </c>
      <c r="AF435">
        <v>1</v>
      </c>
      <c r="AG435">
        <v>2</v>
      </c>
      <c r="AH435">
        <v>0</v>
      </c>
      <c r="AI435">
        <v>1</v>
      </c>
      <c r="AJ435">
        <v>0</v>
      </c>
      <c r="AK435">
        <v>52</v>
      </c>
      <c r="AL435">
        <v>0</v>
      </c>
      <c r="AM435">
        <v>1</v>
      </c>
      <c r="AN435">
        <v>0</v>
      </c>
      <c r="AO435">
        <v>0</v>
      </c>
      <c r="AP435">
        <v>0</v>
      </c>
      <c r="AQ435">
        <v>0</v>
      </c>
      <c r="AR435">
        <v>3</v>
      </c>
      <c r="AS435">
        <v>0</v>
      </c>
      <c r="AT435">
        <v>0</v>
      </c>
      <c r="AU435">
        <v>0</v>
      </c>
      <c r="AV435">
        <v>0</v>
      </c>
      <c r="AW435">
        <v>2</v>
      </c>
      <c r="AX435">
        <v>0</v>
      </c>
      <c r="AY435">
        <v>86</v>
      </c>
      <c r="AZ435">
        <v>13</v>
      </c>
      <c r="BA435">
        <v>3</v>
      </c>
      <c r="BB435">
        <v>0</v>
      </c>
      <c r="BC435">
        <v>1</v>
      </c>
      <c r="BD435">
        <v>0</v>
      </c>
      <c r="BE435">
        <v>1</v>
      </c>
      <c r="BF435">
        <v>1</v>
      </c>
      <c r="BG435">
        <v>0</v>
      </c>
      <c r="BH435">
        <v>0</v>
      </c>
      <c r="BI435">
        <v>0</v>
      </c>
      <c r="BJ435">
        <v>3</v>
      </c>
      <c r="BK435">
        <v>0</v>
      </c>
      <c r="BL435">
        <v>1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1</v>
      </c>
      <c r="BU435">
        <v>0</v>
      </c>
      <c r="BV435">
        <v>2</v>
      </c>
      <c r="BW435">
        <v>13</v>
      </c>
      <c r="BX435">
        <v>4</v>
      </c>
      <c r="BY435">
        <v>3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1</v>
      </c>
      <c r="CH435">
        <v>0</v>
      </c>
      <c r="CI435">
        <v>0</v>
      </c>
      <c r="CJ435">
        <v>0</v>
      </c>
      <c r="CK435">
        <v>4</v>
      </c>
      <c r="CL435">
        <v>3</v>
      </c>
      <c r="CM435">
        <v>1</v>
      </c>
      <c r="CN435">
        <v>1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1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3</v>
      </c>
      <c r="DJ435">
        <v>40</v>
      </c>
      <c r="DK435">
        <v>9</v>
      </c>
      <c r="DL435">
        <v>0</v>
      </c>
      <c r="DM435">
        <v>0</v>
      </c>
      <c r="DN435">
        <v>1</v>
      </c>
      <c r="DO435">
        <v>16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14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40</v>
      </c>
      <c r="EH435">
        <v>3</v>
      </c>
      <c r="EI435">
        <v>1</v>
      </c>
      <c r="EJ435">
        <v>0</v>
      </c>
      <c r="EK435">
        <v>0</v>
      </c>
      <c r="EL435">
        <v>1</v>
      </c>
      <c r="EM435">
        <v>0</v>
      </c>
      <c r="EN435">
        <v>0</v>
      </c>
      <c r="EO435">
        <v>0</v>
      </c>
      <c r="EP435">
        <v>1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3</v>
      </c>
      <c r="FF435">
        <v>14</v>
      </c>
      <c r="FG435">
        <v>5</v>
      </c>
      <c r="FH435">
        <v>2</v>
      </c>
      <c r="FI435">
        <v>3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1</v>
      </c>
      <c r="FQ435">
        <v>0</v>
      </c>
      <c r="FR435">
        <v>0</v>
      </c>
      <c r="FS435">
        <v>0</v>
      </c>
      <c r="FT435">
        <v>1</v>
      </c>
      <c r="FU435">
        <v>1</v>
      </c>
      <c r="FV435">
        <v>0</v>
      </c>
      <c r="FW435">
        <v>0</v>
      </c>
      <c r="FX435">
        <v>0</v>
      </c>
      <c r="FY435">
        <v>1</v>
      </c>
      <c r="FZ435">
        <v>14</v>
      </c>
      <c r="GA435">
        <v>4</v>
      </c>
      <c r="GB435">
        <v>1</v>
      </c>
      <c r="GC435">
        <v>0</v>
      </c>
      <c r="GD435">
        <v>0</v>
      </c>
      <c r="GE435">
        <v>0</v>
      </c>
      <c r="GF435">
        <v>0</v>
      </c>
      <c r="GG435">
        <v>3</v>
      </c>
      <c r="GH435">
        <v>0</v>
      </c>
      <c r="GI435">
        <v>0</v>
      </c>
      <c r="GJ435">
        <v>0</v>
      </c>
      <c r="GK435">
        <v>0</v>
      </c>
      <c r="GL435">
        <v>0</v>
      </c>
      <c r="GM435">
        <v>0</v>
      </c>
      <c r="GN435">
        <v>0</v>
      </c>
      <c r="GO435">
        <v>0</v>
      </c>
      <c r="GP435">
        <v>0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4</v>
      </c>
      <c r="GY435">
        <v>2</v>
      </c>
      <c r="GZ435">
        <v>0</v>
      </c>
      <c r="HA435">
        <v>1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1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2</v>
      </c>
      <c r="HW435">
        <v>1</v>
      </c>
      <c r="HX435">
        <v>1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1</v>
      </c>
      <c r="IM435" t="s">
        <v>0</v>
      </c>
      <c r="IN435" t="s">
        <v>0</v>
      </c>
      <c r="IO435" t="s">
        <v>0</v>
      </c>
      <c r="IP435" t="s">
        <v>0</v>
      </c>
      <c r="IQ435" t="s">
        <v>0</v>
      </c>
      <c r="IR435" t="s">
        <v>0</v>
      </c>
      <c r="IS435" t="s">
        <v>0</v>
      </c>
      <c r="IT435" t="s">
        <v>0</v>
      </c>
      <c r="IU435" t="s">
        <v>0</v>
      </c>
      <c r="IV435" t="s">
        <v>0</v>
      </c>
      <c r="IW435" t="s">
        <v>0</v>
      </c>
      <c r="IX435" t="s">
        <v>0</v>
      </c>
      <c r="IY435" t="s">
        <v>0</v>
      </c>
      <c r="IZ435" t="s">
        <v>0</v>
      </c>
    </row>
    <row r="436" spans="1:260">
      <c r="A436" t="s">
        <v>763</v>
      </c>
      <c r="B436" t="s">
        <v>750</v>
      </c>
      <c r="C436" t="str">
        <f>"180902"</f>
        <v>180902</v>
      </c>
      <c r="D436" t="s">
        <v>762</v>
      </c>
      <c r="E436">
        <v>2</v>
      </c>
      <c r="F436">
        <v>1209</v>
      </c>
      <c r="G436">
        <v>930</v>
      </c>
      <c r="H436">
        <v>436</v>
      </c>
      <c r="I436">
        <v>494</v>
      </c>
      <c r="J436">
        <v>1</v>
      </c>
      <c r="K436">
        <v>3</v>
      </c>
      <c r="L436">
        <v>1</v>
      </c>
      <c r="M436">
        <v>1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494</v>
      </c>
      <c r="T436">
        <v>0</v>
      </c>
      <c r="U436">
        <v>0</v>
      </c>
      <c r="V436">
        <v>494</v>
      </c>
      <c r="W436">
        <v>14</v>
      </c>
      <c r="X436">
        <v>11</v>
      </c>
      <c r="Y436">
        <v>3</v>
      </c>
      <c r="Z436">
        <v>0</v>
      </c>
      <c r="AA436">
        <v>480</v>
      </c>
      <c r="AB436">
        <v>211</v>
      </c>
      <c r="AC436">
        <v>52</v>
      </c>
      <c r="AD436">
        <v>10</v>
      </c>
      <c r="AE436">
        <v>2</v>
      </c>
      <c r="AF436">
        <v>2</v>
      </c>
      <c r="AG436">
        <v>3</v>
      </c>
      <c r="AH436">
        <v>2</v>
      </c>
      <c r="AI436">
        <v>2</v>
      </c>
      <c r="AJ436">
        <v>2</v>
      </c>
      <c r="AK436">
        <v>103</v>
      </c>
      <c r="AL436">
        <v>0</v>
      </c>
      <c r="AM436">
        <v>4</v>
      </c>
      <c r="AN436">
        <v>0</v>
      </c>
      <c r="AO436">
        <v>0</v>
      </c>
      <c r="AP436">
        <v>0</v>
      </c>
      <c r="AQ436">
        <v>0</v>
      </c>
      <c r="AR436">
        <v>27</v>
      </c>
      <c r="AS436">
        <v>1</v>
      </c>
      <c r="AT436">
        <v>0</v>
      </c>
      <c r="AU436">
        <v>1</v>
      </c>
      <c r="AV436">
        <v>0</v>
      </c>
      <c r="AW436">
        <v>0</v>
      </c>
      <c r="AX436">
        <v>0</v>
      </c>
      <c r="AY436">
        <v>211</v>
      </c>
      <c r="AZ436">
        <v>55</v>
      </c>
      <c r="BA436">
        <v>31</v>
      </c>
      <c r="BB436">
        <v>2</v>
      </c>
      <c r="BC436">
        <v>2</v>
      </c>
      <c r="BD436">
        <v>3</v>
      </c>
      <c r="BE436">
        <v>0</v>
      </c>
      <c r="BF436">
        <v>4</v>
      </c>
      <c r="BG436">
        <v>0</v>
      </c>
      <c r="BH436">
        <v>0</v>
      </c>
      <c r="BI436">
        <v>0</v>
      </c>
      <c r="BJ436">
        <v>5</v>
      </c>
      <c r="BK436">
        <v>1</v>
      </c>
      <c r="BL436">
        <v>2</v>
      </c>
      <c r="BM436">
        <v>0</v>
      </c>
      <c r="BN436">
        <v>0</v>
      </c>
      <c r="BO436">
        <v>2</v>
      </c>
      <c r="BP436">
        <v>0</v>
      </c>
      <c r="BQ436">
        <v>0</v>
      </c>
      <c r="BR436">
        <v>0</v>
      </c>
      <c r="BS436">
        <v>0</v>
      </c>
      <c r="BT436">
        <v>2</v>
      </c>
      <c r="BU436">
        <v>0</v>
      </c>
      <c r="BV436">
        <v>1</v>
      </c>
      <c r="BW436">
        <v>55</v>
      </c>
      <c r="BX436">
        <v>15</v>
      </c>
      <c r="BY436">
        <v>5</v>
      </c>
      <c r="BZ436">
        <v>2</v>
      </c>
      <c r="CA436">
        <v>1</v>
      </c>
      <c r="CB436">
        <v>1</v>
      </c>
      <c r="CC436">
        <v>1</v>
      </c>
      <c r="CD436">
        <v>2</v>
      </c>
      <c r="CE436">
        <v>0</v>
      </c>
      <c r="CF436">
        <v>0</v>
      </c>
      <c r="CG436">
        <v>0</v>
      </c>
      <c r="CH436">
        <v>2</v>
      </c>
      <c r="CI436">
        <v>1</v>
      </c>
      <c r="CJ436">
        <v>0</v>
      </c>
      <c r="CK436">
        <v>15</v>
      </c>
      <c r="CL436">
        <v>26</v>
      </c>
      <c r="CM436">
        <v>8</v>
      </c>
      <c r="CN436">
        <v>9</v>
      </c>
      <c r="CO436">
        <v>1</v>
      </c>
      <c r="CP436">
        <v>1</v>
      </c>
      <c r="CQ436">
        <v>0</v>
      </c>
      <c r="CR436">
        <v>1</v>
      </c>
      <c r="CS436">
        <v>1</v>
      </c>
      <c r="CT436">
        <v>0</v>
      </c>
      <c r="CU436">
        <v>4</v>
      </c>
      <c r="CV436">
        <v>0</v>
      </c>
      <c r="CW436">
        <v>1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26</v>
      </c>
      <c r="DJ436">
        <v>63</v>
      </c>
      <c r="DK436">
        <v>8</v>
      </c>
      <c r="DL436">
        <v>1</v>
      </c>
      <c r="DM436">
        <v>1</v>
      </c>
      <c r="DN436">
        <v>0</v>
      </c>
      <c r="DO436">
        <v>31</v>
      </c>
      <c r="DP436">
        <v>0</v>
      </c>
      <c r="DQ436">
        <v>1</v>
      </c>
      <c r="DR436">
        <v>0</v>
      </c>
      <c r="DS436">
        <v>0</v>
      </c>
      <c r="DT436">
        <v>1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20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63</v>
      </c>
      <c r="EH436">
        <v>33</v>
      </c>
      <c r="EI436">
        <v>8</v>
      </c>
      <c r="EJ436">
        <v>8</v>
      </c>
      <c r="EK436">
        <v>1</v>
      </c>
      <c r="EL436">
        <v>0</v>
      </c>
      <c r="EM436">
        <v>1</v>
      </c>
      <c r="EN436">
        <v>0</v>
      </c>
      <c r="EO436">
        <v>1</v>
      </c>
      <c r="EP436">
        <v>1</v>
      </c>
      <c r="EQ436">
        <v>1</v>
      </c>
      <c r="ER436">
        <v>0</v>
      </c>
      <c r="ES436">
        <v>0</v>
      </c>
      <c r="ET436">
        <v>2</v>
      </c>
      <c r="EU436">
        <v>0</v>
      </c>
      <c r="EV436">
        <v>0</v>
      </c>
      <c r="EW436">
        <v>1</v>
      </c>
      <c r="EX436">
        <v>1</v>
      </c>
      <c r="EY436">
        <v>0</v>
      </c>
      <c r="EZ436">
        <v>0</v>
      </c>
      <c r="FA436">
        <v>6</v>
      </c>
      <c r="FB436">
        <v>1</v>
      </c>
      <c r="FC436">
        <v>0</v>
      </c>
      <c r="FD436">
        <v>1</v>
      </c>
      <c r="FE436">
        <v>33</v>
      </c>
      <c r="FF436">
        <v>55</v>
      </c>
      <c r="FG436">
        <v>17</v>
      </c>
      <c r="FH436">
        <v>3</v>
      </c>
      <c r="FI436">
        <v>5</v>
      </c>
      <c r="FJ436">
        <v>0</v>
      </c>
      <c r="FK436">
        <v>0</v>
      </c>
      <c r="FL436">
        <v>0</v>
      </c>
      <c r="FM436">
        <v>0</v>
      </c>
      <c r="FN436">
        <v>1</v>
      </c>
      <c r="FO436">
        <v>0</v>
      </c>
      <c r="FP436">
        <v>24</v>
      </c>
      <c r="FQ436">
        <v>0</v>
      </c>
      <c r="FR436">
        <v>0</v>
      </c>
      <c r="FS436">
        <v>0</v>
      </c>
      <c r="FT436">
        <v>4</v>
      </c>
      <c r="FU436">
        <v>0</v>
      </c>
      <c r="FV436">
        <v>0</v>
      </c>
      <c r="FW436">
        <v>0</v>
      </c>
      <c r="FX436">
        <v>0</v>
      </c>
      <c r="FY436">
        <v>1</v>
      </c>
      <c r="FZ436">
        <v>55</v>
      </c>
      <c r="GA436">
        <v>20</v>
      </c>
      <c r="GB436">
        <v>9</v>
      </c>
      <c r="GC436">
        <v>0</v>
      </c>
      <c r="GD436">
        <v>1</v>
      </c>
      <c r="GE436">
        <v>4</v>
      </c>
      <c r="GF436">
        <v>2</v>
      </c>
      <c r="GG436">
        <v>1</v>
      </c>
      <c r="GH436">
        <v>0</v>
      </c>
      <c r="GI436">
        <v>0</v>
      </c>
      <c r="GJ436">
        <v>0</v>
      </c>
      <c r="GK436">
        <v>0</v>
      </c>
      <c r="GL436">
        <v>2</v>
      </c>
      <c r="GM436">
        <v>0</v>
      </c>
      <c r="GN436">
        <v>0</v>
      </c>
      <c r="GO436">
        <v>0</v>
      </c>
      <c r="GP436">
        <v>0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1</v>
      </c>
      <c r="GX436">
        <v>20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2</v>
      </c>
      <c r="HX436">
        <v>2</v>
      </c>
      <c r="HY436">
        <v>0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2</v>
      </c>
      <c r="IM436" t="s">
        <v>0</v>
      </c>
      <c r="IN436" t="s">
        <v>0</v>
      </c>
      <c r="IO436" t="s">
        <v>0</v>
      </c>
      <c r="IP436" t="s">
        <v>0</v>
      </c>
      <c r="IQ436" t="s">
        <v>0</v>
      </c>
      <c r="IR436" t="s">
        <v>0</v>
      </c>
      <c r="IS436" t="s">
        <v>0</v>
      </c>
      <c r="IT436" t="s">
        <v>0</v>
      </c>
      <c r="IU436" t="s">
        <v>0</v>
      </c>
      <c r="IV436" t="s">
        <v>0</v>
      </c>
      <c r="IW436" t="s">
        <v>0</v>
      </c>
      <c r="IX436" t="s">
        <v>0</v>
      </c>
      <c r="IY436" t="s">
        <v>0</v>
      </c>
      <c r="IZ436" t="s">
        <v>0</v>
      </c>
    </row>
    <row r="437" spans="1:260">
      <c r="A437" t="s">
        <v>761</v>
      </c>
      <c r="B437" t="s">
        <v>750</v>
      </c>
      <c r="C437" t="str">
        <f>"180902"</f>
        <v>180902</v>
      </c>
      <c r="D437" t="s">
        <v>760</v>
      </c>
      <c r="E437">
        <v>3</v>
      </c>
      <c r="F437">
        <v>849</v>
      </c>
      <c r="G437">
        <v>660</v>
      </c>
      <c r="H437">
        <v>283</v>
      </c>
      <c r="I437">
        <v>377</v>
      </c>
      <c r="J437">
        <v>2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377</v>
      </c>
      <c r="T437">
        <v>0</v>
      </c>
      <c r="U437">
        <v>0</v>
      </c>
      <c r="V437">
        <v>377</v>
      </c>
      <c r="W437">
        <v>9</v>
      </c>
      <c r="X437">
        <v>0</v>
      </c>
      <c r="Y437">
        <v>9</v>
      </c>
      <c r="Z437">
        <v>0</v>
      </c>
      <c r="AA437">
        <v>368</v>
      </c>
      <c r="AB437">
        <v>184</v>
      </c>
      <c r="AC437">
        <v>40</v>
      </c>
      <c r="AD437">
        <v>16</v>
      </c>
      <c r="AE437">
        <v>0</v>
      </c>
      <c r="AF437">
        <v>0</v>
      </c>
      <c r="AG437">
        <v>2</v>
      </c>
      <c r="AH437">
        <v>5</v>
      </c>
      <c r="AI437">
        <v>5</v>
      </c>
      <c r="AJ437">
        <v>0</v>
      </c>
      <c r="AK437">
        <v>75</v>
      </c>
      <c r="AL437">
        <v>0</v>
      </c>
      <c r="AM437">
        <v>2</v>
      </c>
      <c r="AN437">
        <v>0</v>
      </c>
      <c r="AO437">
        <v>0</v>
      </c>
      <c r="AP437">
        <v>0</v>
      </c>
      <c r="AQ437">
        <v>0</v>
      </c>
      <c r="AR437">
        <v>34</v>
      </c>
      <c r="AS437">
        <v>0</v>
      </c>
      <c r="AT437">
        <v>0</v>
      </c>
      <c r="AU437">
        <v>2</v>
      </c>
      <c r="AV437">
        <v>1</v>
      </c>
      <c r="AW437">
        <v>2</v>
      </c>
      <c r="AX437">
        <v>0</v>
      </c>
      <c r="AY437">
        <v>184</v>
      </c>
      <c r="AZ437">
        <v>39</v>
      </c>
      <c r="BA437">
        <v>16</v>
      </c>
      <c r="BB437">
        <v>0</v>
      </c>
      <c r="BC437">
        <v>2</v>
      </c>
      <c r="BD437">
        <v>1</v>
      </c>
      <c r="BE437">
        <v>1</v>
      </c>
      <c r="BF437">
        <v>2</v>
      </c>
      <c r="BG437">
        <v>1</v>
      </c>
      <c r="BH437">
        <v>0</v>
      </c>
      <c r="BI437">
        <v>0</v>
      </c>
      <c r="BJ437">
        <v>8</v>
      </c>
      <c r="BK437">
        <v>0</v>
      </c>
      <c r="BL437">
        <v>1</v>
      </c>
      <c r="BM437">
        <v>0</v>
      </c>
      <c r="BN437">
        <v>0</v>
      </c>
      <c r="BO437">
        <v>3</v>
      </c>
      <c r="BP437">
        <v>1</v>
      </c>
      <c r="BQ437">
        <v>0</v>
      </c>
      <c r="BR437">
        <v>0</v>
      </c>
      <c r="BS437">
        <v>0</v>
      </c>
      <c r="BT437">
        <v>0</v>
      </c>
      <c r="BU437">
        <v>1</v>
      </c>
      <c r="BV437">
        <v>2</v>
      </c>
      <c r="BW437">
        <v>39</v>
      </c>
      <c r="BX437">
        <v>8</v>
      </c>
      <c r="BY437">
        <v>5</v>
      </c>
      <c r="BZ437">
        <v>1</v>
      </c>
      <c r="CA437">
        <v>1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1</v>
      </c>
      <c r="CH437">
        <v>0</v>
      </c>
      <c r="CI437">
        <v>0</v>
      </c>
      <c r="CJ437">
        <v>0</v>
      </c>
      <c r="CK437">
        <v>8</v>
      </c>
      <c r="CL437">
        <v>17</v>
      </c>
      <c r="CM437">
        <v>8</v>
      </c>
      <c r="CN437">
        <v>7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1</v>
      </c>
      <c r="DA437">
        <v>0</v>
      </c>
      <c r="DB437">
        <v>1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17</v>
      </c>
      <c r="DJ437">
        <v>47</v>
      </c>
      <c r="DK437">
        <v>15</v>
      </c>
      <c r="DL437">
        <v>0</v>
      </c>
      <c r="DM437">
        <v>0</v>
      </c>
      <c r="DN437">
        <v>0</v>
      </c>
      <c r="DO437">
        <v>8</v>
      </c>
      <c r="DP437">
        <v>0</v>
      </c>
      <c r="DQ437">
        <v>0</v>
      </c>
      <c r="DR437">
        <v>0</v>
      </c>
      <c r="DS437">
        <v>0</v>
      </c>
      <c r="DT437">
        <v>1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22</v>
      </c>
      <c r="EB437">
        <v>0</v>
      </c>
      <c r="EC437">
        <v>0</v>
      </c>
      <c r="ED437">
        <v>0</v>
      </c>
      <c r="EE437">
        <v>1</v>
      </c>
      <c r="EF437">
        <v>0</v>
      </c>
      <c r="EG437">
        <v>47</v>
      </c>
      <c r="EH437">
        <v>18</v>
      </c>
      <c r="EI437">
        <v>9</v>
      </c>
      <c r="EJ437">
        <v>6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3</v>
      </c>
      <c r="FB437">
        <v>0</v>
      </c>
      <c r="FC437">
        <v>0</v>
      </c>
      <c r="FD437">
        <v>0</v>
      </c>
      <c r="FE437">
        <v>18</v>
      </c>
      <c r="FF437">
        <v>43</v>
      </c>
      <c r="FG437">
        <v>8</v>
      </c>
      <c r="FH437">
        <v>3</v>
      </c>
      <c r="FI437">
        <v>0</v>
      </c>
      <c r="FJ437">
        <v>0</v>
      </c>
      <c r="FK437">
        <v>2</v>
      </c>
      <c r="FL437">
        <v>0</v>
      </c>
      <c r="FM437">
        <v>0</v>
      </c>
      <c r="FN437">
        <v>1</v>
      </c>
      <c r="FO437">
        <v>1</v>
      </c>
      <c r="FP437">
        <v>22</v>
      </c>
      <c r="FQ437">
        <v>0</v>
      </c>
      <c r="FR437">
        <v>0</v>
      </c>
      <c r="FS437">
        <v>0</v>
      </c>
      <c r="FT437">
        <v>2</v>
      </c>
      <c r="FU437">
        <v>1</v>
      </c>
      <c r="FV437">
        <v>1</v>
      </c>
      <c r="FW437">
        <v>0</v>
      </c>
      <c r="FX437">
        <v>1</v>
      </c>
      <c r="FY437">
        <v>1</v>
      </c>
      <c r="FZ437">
        <v>43</v>
      </c>
      <c r="GA437">
        <v>9</v>
      </c>
      <c r="GB437">
        <v>7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0</v>
      </c>
      <c r="GK437">
        <v>1</v>
      </c>
      <c r="GL437">
        <v>0</v>
      </c>
      <c r="GM437">
        <v>0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1</v>
      </c>
      <c r="GW437">
        <v>0</v>
      </c>
      <c r="GX437">
        <v>9</v>
      </c>
      <c r="GY437">
        <v>2</v>
      </c>
      <c r="GZ437">
        <v>1</v>
      </c>
      <c r="HA437">
        <v>1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0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2</v>
      </c>
      <c r="HW437">
        <v>1</v>
      </c>
      <c r="HX437">
        <v>1</v>
      </c>
      <c r="HY437">
        <v>0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1</v>
      </c>
      <c r="IM437" t="s">
        <v>0</v>
      </c>
      <c r="IN437" t="s">
        <v>0</v>
      </c>
      <c r="IO437" t="s">
        <v>0</v>
      </c>
      <c r="IP437" t="s">
        <v>0</v>
      </c>
      <c r="IQ437" t="s">
        <v>0</v>
      </c>
      <c r="IR437" t="s">
        <v>0</v>
      </c>
      <c r="IS437" t="s">
        <v>0</v>
      </c>
      <c r="IT437" t="s">
        <v>0</v>
      </c>
      <c r="IU437" t="s">
        <v>0</v>
      </c>
      <c r="IV437" t="s">
        <v>0</v>
      </c>
      <c r="IW437" t="s">
        <v>0</v>
      </c>
      <c r="IX437" t="s">
        <v>0</v>
      </c>
      <c r="IY437" t="s">
        <v>0</v>
      </c>
      <c r="IZ437" t="s">
        <v>0</v>
      </c>
    </row>
    <row r="438" spans="1:260">
      <c r="A438" t="s">
        <v>759</v>
      </c>
      <c r="B438" t="s">
        <v>750</v>
      </c>
      <c r="C438" t="str">
        <f>"180902"</f>
        <v>180902</v>
      </c>
      <c r="D438" t="s">
        <v>758</v>
      </c>
      <c r="E438">
        <v>4</v>
      </c>
      <c r="F438">
        <v>1126</v>
      </c>
      <c r="G438">
        <v>860</v>
      </c>
      <c r="H438">
        <v>336</v>
      </c>
      <c r="I438">
        <v>524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523</v>
      </c>
      <c r="T438">
        <v>0</v>
      </c>
      <c r="U438">
        <v>0</v>
      </c>
      <c r="V438">
        <v>523</v>
      </c>
      <c r="W438">
        <v>19</v>
      </c>
      <c r="X438">
        <v>14</v>
      </c>
      <c r="Y438">
        <v>3</v>
      </c>
      <c r="Z438">
        <v>1</v>
      </c>
      <c r="AA438">
        <v>504</v>
      </c>
      <c r="AB438">
        <v>245</v>
      </c>
      <c r="AC438">
        <v>41</v>
      </c>
      <c r="AD438">
        <v>11</v>
      </c>
      <c r="AE438">
        <v>1</v>
      </c>
      <c r="AF438">
        <v>2</v>
      </c>
      <c r="AG438">
        <v>3</v>
      </c>
      <c r="AH438">
        <v>5</v>
      </c>
      <c r="AI438">
        <v>4</v>
      </c>
      <c r="AJ438">
        <v>5</v>
      </c>
      <c r="AK438">
        <v>124</v>
      </c>
      <c r="AL438">
        <v>1</v>
      </c>
      <c r="AM438">
        <v>3</v>
      </c>
      <c r="AN438">
        <v>2</v>
      </c>
      <c r="AO438">
        <v>0</v>
      </c>
      <c r="AP438">
        <v>0</v>
      </c>
      <c r="AQ438">
        <v>1</v>
      </c>
      <c r="AR438">
        <v>34</v>
      </c>
      <c r="AS438">
        <v>0</v>
      </c>
      <c r="AT438">
        <v>0</v>
      </c>
      <c r="AU438">
        <v>1</v>
      </c>
      <c r="AV438">
        <v>4</v>
      </c>
      <c r="AW438">
        <v>3</v>
      </c>
      <c r="AX438">
        <v>0</v>
      </c>
      <c r="AY438">
        <v>245</v>
      </c>
      <c r="AZ438">
        <v>76</v>
      </c>
      <c r="BA438">
        <v>20</v>
      </c>
      <c r="BB438">
        <v>0</v>
      </c>
      <c r="BC438">
        <v>0</v>
      </c>
      <c r="BD438">
        <v>2</v>
      </c>
      <c r="BE438">
        <v>0</v>
      </c>
      <c r="BF438">
        <v>3</v>
      </c>
      <c r="BG438">
        <v>0</v>
      </c>
      <c r="BH438">
        <v>0</v>
      </c>
      <c r="BI438">
        <v>0</v>
      </c>
      <c r="BJ438">
        <v>46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2</v>
      </c>
      <c r="BS438">
        <v>0</v>
      </c>
      <c r="BT438">
        <v>1</v>
      </c>
      <c r="BU438">
        <v>0</v>
      </c>
      <c r="BV438">
        <v>2</v>
      </c>
      <c r="BW438">
        <v>76</v>
      </c>
      <c r="BX438">
        <v>6</v>
      </c>
      <c r="BY438">
        <v>1</v>
      </c>
      <c r="BZ438">
        <v>0</v>
      </c>
      <c r="CA438">
        <v>1</v>
      </c>
      <c r="CB438">
        <v>0</v>
      </c>
      <c r="CC438">
        <v>1</v>
      </c>
      <c r="CD438">
        <v>2</v>
      </c>
      <c r="CE438">
        <v>0</v>
      </c>
      <c r="CF438">
        <v>0</v>
      </c>
      <c r="CG438">
        <v>0</v>
      </c>
      <c r="CH438">
        <v>1</v>
      </c>
      <c r="CI438">
        <v>0</v>
      </c>
      <c r="CJ438">
        <v>0</v>
      </c>
      <c r="CK438">
        <v>6</v>
      </c>
      <c r="CL438">
        <v>20</v>
      </c>
      <c r="CM438">
        <v>3</v>
      </c>
      <c r="CN438">
        <v>9</v>
      </c>
      <c r="CO438">
        <v>0</v>
      </c>
      <c r="CP438">
        <v>0</v>
      </c>
      <c r="CQ438">
        <v>0</v>
      </c>
      <c r="CR438">
        <v>0</v>
      </c>
      <c r="CS438">
        <v>1</v>
      </c>
      <c r="CT438">
        <v>0</v>
      </c>
      <c r="CU438">
        <v>2</v>
      </c>
      <c r="CV438">
        <v>0</v>
      </c>
      <c r="CW438">
        <v>1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1</v>
      </c>
      <c r="DF438">
        <v>0</v>
      </c>
      <c r="DG438">
        <v>1</v>
      </c>
      <c r="DH438">
        <v>2</v>
      </c>
      <c r="DI438">
        <v>20</v>
      </c>
      <c r="DJ438">
        <v>72</v>
      </c>
      <c r="DK438">
        <v>43</v>
      </c>
      <c r="DL438">
        <v>2</v>
      </c>
      <c r="DM438">
        <v>0</v>
      </c>
      <c r="DN438">
        <v>4</v>
      </c>
      <c r="DO438">
        <v>15</v>
      </c>
      <c r="DP438">
        <v>1</v>
      </c>
      <c r="DQ438">
        <v>0</v>
      </c>
      <c r="DR438">
        <v>1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6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72</v>
      </c>
      <c r="EH438">
        <v>10</v>
      </c>
      <c r="EI438">
        <v>4</v>
      </c>
      <c r="EJ438">
        <v>0</v>
      </c>
      <c r="EK438">
        <v>1</v>
      </c>
      <c r="EL438">
        <v>0</v>
      </c>
      <c r="EM438">
        <v>1</v>
      </c>
      <c r="EN438">
        <v>0</v>
      </c>
      <c r="EO438">
        <v>0</v>
      </c>
      <c r="EP438">
        <v>1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2</v>
      </c>
      <c r="FB438">
        <v>0</v>
      </c>
      <c r="FC438">
        <v>1</v>
      </c>
      <c r="FD438">
        <v>0</v>
      </c>
      <c r="FE438">
        <v>10</v>
      </c>
      <c r="FF438">
        <v>66</v>
      </c>
      <c r="FG438">
        <v>11</v>
      </c>
      <c r="FH438">
        <v>3</v>
      </c>
      <c r="FI438">
        <v>1</v>
      </c>
      <c r="FJ438">
        <v>1</v>
      </c>
      <c r="FK438">
        <v>1</v>
      </c>
      <c r="FL438">
        <v>0</v>
      </c>
      <c r="FM438">
        <v>0</v>
      </c>
      <c r="FN438">
        <v>1</v>
      </c>
      <c r="FO438">
        <v>3</v>
      </c>
      <c r="FP438">
        <v>30</v>
      </c>
      <c r="FQ438">
        <v>5</v>
      </c>
      <c r="FR438">
        <v>3</v>
      </c>
      <c r="FS438">
        <v>0</v>
      </c>
      <c r="FT438">
        <v>5</v>
      </c>
      <c r="FU438">
        <v>0</v>
      </c>
      <c r="FV438">
        <v>0</v>
      </c>
      <c r="FW438">
        <v>1</v>
      </c>
      <c r="FX438">
        <v>1</v>
      </c>
      <c r="FY438">
        <v>0</v>
      </c>
      <c r="FZ438">
        <v>66</v>
      </c>
      <c r="GA438">
        <v>5</v>
      </c>
      <c r="GB438">
        <v>1</v>
      </c>
      <c r="GC438">
        <v>0</v>
      </c>
      <c r="GD438">
        <v>0</v>
      </c>
      <c r="GE438">
        <v>0</v>
      </c>
      <c r="GF438">
        <v>0</v>
      </c>
      <c r="GG438">
        <v>1</v>
      </c>
      <c r="GH438">
        <v>0</v>
      </c>
      <c r="GI438">
        <v>0</v>
      </c>
      <c r="GJ438">
        <v>0</v>
      </c>
      <c r="GK438">
        <v>0</v>
      </c>
      <c r="GL438">
        <v>3</v>
      </c>
      <c r="GM438">
        <v>0</v>
      </c>
      <c r="GN438">
        <v>0</v>
      </c>
      <c r="GO438">
        <v>0</v>
      </c>
      <c r="GP438">
        <v>0</v>
      </c>
      <c r="GQ438">
        <v>0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5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4</v>
      </c>
      <c r="HX438">
        <v>3</v>
      </c>
      <c r="HY438">
        <v>1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4</v>
      </c>
      <c r="IM438" t="s">
        <v>0</v>
      </c>
      <c r="IN438" t="s">
        <v>0</v>
      </c>
      <c r="IO438" t="s">
        <v>0</v>
      </c>
      <c r="IP438" t="s">
        <v>0</v>
      </c>
      <c r="IQ438" t="s">
        <v>0</v>
      </c>
      <c r="IR438" t="s">
        <v>0</v>
      </c>
      <c r="IS438" t="s">
        <v>0</v>
      </c>
      <c r="IT438" t="s">
        <v>0</v>
      </c>
      <c r="IU438" t="s">
        <v>0</v>
      </c>
      <c r="IV438" t="s">
        <v>0</v>
      </c>
      <c r="IW438" t="s">
        <v>0</v>
      </c>
      <c r="IX438" t="s">
        <v>0</v>
      </c>
      <c r="IY438" t="s">
        <v>0</v>
      </c>
      <c r="IZ438" t="s">
        <v>0</v>
      </c>
    </row>
    <row r="439" spans="1:260">
      <c r="A439" t="s">
        <v>757</v>
      </c>
      <c r="B439" t="s">
        <v>750</v>
      </c>
      <c r="C439" t="str">
        <f>"180902"</f>
        <v>180902</v>
      </c>
      <c r="D439" t="s">
        <v>756</v>
      </c>
      <c r="E439">
        <v>5</v>
      </c>
      <c r="F439">
        <v>445</v>
      </c>
      <c r="G439">
        <v>340</v>
      </c>
      <c r="H439">
        <v>150</v>
      </c>
      <c r="I439">
        <v>190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190</v>
      </c>
      <c r="T439">
        <v>0</v>
      </c>
      <c r="U439">
        <v>0</v>
      </c>
      <c r="V439">
        <v>190</v>
      </c>
      <c r="W439">
        <v>4</v>
      </c>
      <c r="X439">
        <v>2</v>
      </c>
      <c r="Y439">
        <v>2</v>
      </c>
      <c r="Z439">
        <v>0</v>
      </c>
      <c r="AA439">
        <v>186</v>
      </c>
      <c r="AB439">
        <v>83</v>
      </c>
      <c r="AC439">
        <v>24</v>
      </c>
      <c r="AD439">
        <v>3</v>
      </c>
      <c r="AE439">
        <v>1</v>
      </c>
      <c r="AF439">
        <v>0</v>
      </c>
      <c r="AG439">
        <v>0</v>
      </c>
      <c r="AH439">
        <v>1</v>
      </c>
      <c r="AI439">
        <v>0</v>
      </c>
      <c r="AJ439">
        <v>0</v>
      </c>
      <c r="AK439">
        <v>43</v>
      </c>
      <c r="AL439">
        <v>0</v>
      </c>
      <c r="AM439">
        <v>0</v>
      </c>
      <c r="AN439">
        <v>0</v>
      </c>
      <c r="AO439">
        <v>1</v>
      </c>
      <c r="AP439">
        <v>0</v>
      </c>
      <c r="AQ439">
        <v>0</v>
      </c>
      <c r="AR439">
        <v>8</v>
      </c>
      <c r="AS439">
        <v>0</v>
      </c>
      <c r="AT439">
        <v>0</v>
      </c>
      <c r="AU439">
        <v>0</v>
      </c>
      <c r="AV439">
        <v>0</v>
      </c>
      <c r="AW439">
        <v>1</v>
      </c>
      <c r="AX439">
        <v>1</v>
      </c>
      <c r="AY439">
        <v>83</v>
      </c>
      <c r="AZ439">
        <v>14</v>
      </c>
      <c r="BA439">
        <v>2</v>
      </c>
      <c r="BB439">
        <v>1</v>
      </c>
      <c r="BC439">
        <v>2</v>
      </c>
      <c r="BD439">
        <v>0</v>
      </c>
      <c r="BE439">
        <v>0</v>
      </c>
      <c r="BF439">
        <v>0</v>
      </c>
      <c r="BG439">
        <v>1</v>
      </c>
      <c r="BH439">
        <v>0</v>
      </c>
      <c r="BI439">
        <v>0</v>
      </c>
      <c r="BJ439">
        <v>3</v>
      </c>
      <c r="BK439">
        <v>0</v>
      </c>
      <c r="BL439">
        <v>0</v>
      </c>
      <c r="BM439">
        <v>0</v>
      </c>
      <c r="BN439">
        <v>0</v>
      </c>
      <c r="BO439">
        <v>2</v>
      </c>
      <c r="BP439">
        <v>0</v>
      </c>
      <c r="BQ439">
        <v>0</v>
      </c>
      <c r="BR439">
        <v>0</v>
      </c>
      <c r="BS439">
        <v>1</v>
      </c>
      <c r="BT439">
        <v>1</v>
      </c>
      <c r="BU439">
        <v>0</v>
      </c>
      <c r="BV439">
        <v>1</v>
      </c>
      <c r="BW439">
        <v>14</v>
      </c>
      <c r="BX439">
        <v>5</v>
      </c>
      <c r="BY439">
        <v>2</v>
      </c>
      <c r="BZ439">
        <v>1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2</v>
      </c>
      <c r="CK439">
        <v>5</v>
      </c>
      <c r="CL439">
        <v>5</v>
      </c>
      <c r="CM439">
        <v>2</v>
      </c>
      <c r="CN439">
        <v>1</v>
      </c>
      <c r="CO439">
        <v>0</v>
      </c>
      <c r="CP439">
        <v>0</v>
      </c>
      <c r="CQ439">
        <v>0</v>
      </c>
      <c r="CR439">
        <v>0</v>
      </c>
      <c r="CS439">
        <v>1</v>
      </c>
      <c r="CT439">
        <v>0</v>
      </c>
      <c r="CU439">
        <v>0</v>
      </c>
      <c r="CV439">
        <v>0</v>
      </c>
      <c r="CW439">
        <v>0</v>
      </c>
      <c r="CX439">
        <v>1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5</v>
      </c>
      <c r="DJ439">
        <v>57</v>
      </c>
      <c r="DK439">
        <v>41</v>
      </c>
      <c r="DL439">
        <v>0</v>
      </c>
      <c r="DM439">
        <v>0</v>
      </c>
      <c r="DN439">
        <v>0</v>
      </c>
      <c r="DO439">
        <v>6</v>
      </c>
      <c r="DP439">
        <v>0</v>
      </c>
      <c r="DQ439">
        <v>0</v>
      </c>
      <c r="DR439">
        <v>1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8</v>
      </c>
      <c r="EB439">
        <v>0</v>
      </c>
      <c r="EC439">
        <v>0</v>
      </c>
      <c r="ED439">
        <v>0</v>
      </c>
      <c r="EE439">
        <v>0</v>
      </c>
      <c r="EF439">
        <v>1</v>
      </c>
      <c r="EG439">
        <v>57</v>
      </c>
      <c r="EH439">
        <v>2</v>
      </c>
      <c r="EI439">
        <v>0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1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2</v>
      </c>
      <c r="FF439">
        <v>16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3</v>
      </c>
      <c r="FN439">
        <v>0</v>
      </c>
      <c r="FO439">
        <v>2</v>
      </c>
      <c r="FP439">
        <v>9</v>
      </c>
      <c r="FQ439">
        <v>0</v>
      </c>
      <c r="FR439">
        <v>0</v>
      </c>
      <c r="FS439">
        <v>0</v>
      </c>
      <c r="FT439">
        <v>1</v>
      </c>
      <c r="FU439">
        <v>0</v>
      </c>
      <c r="FV439">
        <v>0</v>
      </c>
      <c r="FW439">
        <v>1</v>
      </c>
      <c r="FX439">
        <v>0</v>
      </c>
      <c r="FY439">
        <v>0</v>
      </c>
      <c r="FZ439">
        <v>16</v>
      </c>
      <c r="GA439">
        <v>3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1</v>
      </c>
      <c r="GL439">
        <v>2</v>
      </c>
      <c r="GM439">
        <v>0</v>
      </c>
      <c r="GN439">
        <v>0</v>
      </c>
      <c r="GO439">
        <v>0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3</v>
      </c>
      <c r="GY439">
        <v>1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1</v>
      </c>
      <c r="HG439">
        <v>0</v>
      </c>
      <c r="HH439">
        <v>0</v>
      </c>
      <c r="HI439">
        <v>0</v>
      </c>
      <c r="HJ439">
        <v>0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1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0</v>
      </c>
      <c r="ID439">
        <v>0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0</v>
      </c>
      <c r="IL439">
        <v>0</v>
      </c>
      <c r="IM439" t="s">
        <v>0</v>
      </c>
      <c r="IN439" t="s">
        <v>0</v>
      </c>
      <c r="IO439" t="s">
        <v>0</v>
      </c>
      <c r="IP439" t="s">
        <v>0</v>
      </c>
      <c r="IQ439" t="s">
        <v>0</v>
      </c>
      <c r="IR439" t="s">
        <v>0</v>
      </c>
      <c r="IS439" t="s">
        <v>0</v>
      </c>
      <c r="IT439" t="s">
        <v>0</v>
      </c>
      <c r="IU439" t="s">
        <v>0</v>
      </c>
      <c r="IV439" t="s">
        <v>0</v>
      </c>
      <c r="IW439" t="s">
        <v>0</v>
      </c>
      <c r="IX439" t="s">
        <v>0</v>
      </c>
      <c r="IY439" t="s">
        <v>0</v>
      </c>
      <c r="IZ439" t="s">
        <v>0</v>
      </c>
    </row>
    <row r="440" spans="1:260">
      <c r="A440" t="s">
        <v>755</v>
      </c>
      <c r="B440" t="s">
        <v>750</v>
      </c>
      <c r="C440" t="str">
        <f>"180902"</f>
        <v>180902</v>
      </c>
      <c r="D440" t="s">
        <v>754</v>
      </c>
      <c r="E440">
        <v>6</v>
      </c>
      <c r="F440">
        <v>635</v>
      </c>
      <c r="G440">
        <v>490</v>
      </c>
      <c r="H440">
        <v>232</v>
      </c>
      <c r="I440">
        <v>258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258</v>
      </c>
      <c r="T440">
        <v>0</v>
      </c>
      <c r="U440">
        <v>0</v>
      </c>
      <c r="V440">
        <v>258</v>
      </c>
      <c r="W440">
        <v>15</v>
      </c>
      <c r="X440">
        <v>9</v>
      </c>
      <c r="Y440">
        <v>6</v>
      </c>
      <c r="Z440">
        <v>0</v>
      </c>
      <c r="AA440">
        <v>243</v>
      </c>
      <c r="AB440">
        <v>136</v>
      </c>
      <c r="AC440">
        <v>46</v>
      </c>
      <c r="AD440">
        <v>9</v>
      </c>
      <c r="AE440">
        <v>3</v>
      </c>
      <c r="AF440">
        <v>2</v>
      </c>
      <c r="AG440">
        <v>6</v>
      </c>
      <c r="AH440">
        <v>3</v>
      </c>
      <c r="AI440">
        <v>7</v>
      </c>
      <c r="AJ440">
        <v>2</v>
      </c>
      <c r="AK440">
        <v>45</v>
      </c>
      <c r="AL440">
        <v>1</v>
      </c>
      <c r="AM440">
        <v>0</v>
      </c>
      <c r="AN440">
        <v>0</v>
      </c>
      <c r="AO440">
        <v>0</v>
      </c>
      <c r="AP440">
        <v>0</v>
      </c>
      <c r="AQ440">
        <v>2</v>
      </c>
      <c r="AR440">
        <v>7</v>
      </c>
      <c r="AS440">
        <v>0</v>
      </c>
      <c r="AT440">
        <v>0</v>
      </c>
      <c r="AU440">
        <v>0</v>
      </c>
      <c r="AV440">
        <v>0</v>
      </c>
      <c r="AW440">
        <v>2</v>
      </c>
      <c r="AX440">
        <v>1</v>
      </c>
      <c r="AY440">
        <v>136</v>
      </c>
      <c r="AZ440">
        <v>5</v>
      </c>
      <c r="BA440">
        <v>1</v>
      </c>
      <c r="BB440">
        <v>0</v>
      </c>
      <c r="BC440">
        <v>0</v>
      </c>
      <c r="BD440">
        <v>2</v>
      </c>
      <c r="BE440">
        <v>0</v>
      </c>
      <c r="BF440">
        <v>1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1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5</v>
      </c>
      <c r="BX440">
        <v>4</v>
      </c>
      <c r="BY440">
        <v>0</v>
      </c>
      <c r="BZ440">
        <v>2</v>
      </c>
      <c r="CA440">
        <v>0</v>
      </c>
      <c r="CB440">
        <v>1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1</v>
      </c>
      <c r="CI440">
        <v>0</v>
      </c>
      <c r="CJ440">
        <v>0</v>
      </c>
      <c r="CK440">
        <v>4</v>
      </c>
      <c r="CL440">
        <v>13</v>
      </c>
      <c r="CM440">
        <v>3</v>
      </c>
      <c r="CN440">
        <v>4</v>
      </c>
      <c r="CO440">
        <v>0</v>
      </c>
      <c r="CP440">
        <v>0</v>
      </c>
      <c r="CQ440">
        <v>0</v>
      </c>
      <c r="CR440">
        <v>0</v>
      </c>
      <c r="CS440">
        <v>2</v>
      </c>
      <c r="CT440">
        <v>0</v>
      </c>
      <c r="CU440">
        <v>1</v>
      </c>
      <c r="CV440">
        <v>0</v>
      </c>
      <c r="CW440">
        <v>0</v>
      </c>
      <c r="CX440">
        <v>0</v>
      </c>
      <c r="CY440">
        <v>0</v>
      </c>
      <c r="CZ440">
        <v>1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1</v>
      </c>
      <c r="DG440">
        <v>0</v>
      </c>
      <c r="DH440">
        <v>1</v>
      </c>
      <c r="DI440">
        <v>13</v>
      </c>
      <c r="DJ440">
        <v>59</v>
      </c>
      <c r="DK440">
        <v>26</v>
      </c>
      <c r="DL440">
        <v>1</v>
      </c>
      <c r="DM440">
        <v>0</v>
      </c>
      <c r="DN440">
        <v>0</v>
      </c>
      <c r="DO440">
        <v>19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13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59</v>
      </c>
      <c r="EH440">
        <v>3</v>
      </c>
      <c r="EI440">
        <v>0</v>
      </c>
      <c r="EJ440">
        <v>1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1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1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3</v>
      </c>
      <c r="FF440">
        <v>18</v>
      </c>
      <c r="FG440">
        <v>5</v>
      </c>
      <c r="FH440">
        <v>1</v>
      </c>
      <c r="FI440">
        <v>1</v>
      </c>
      <c r="FJ440">
        <v>0</v>
      </c>
      <c r="FK440">
        <v>4</v>
      </c>
      <c r="FL440">
        <v>0</v>
      </c>
      <c r="FM440">
        <v>0</v>
      </c>
      <c r="FN440">
        <v>1</v>
      </c>
      <c r="FO440">
        <v>0</v>
      </c>
      <c r="FP440">
        <v>3</v>
      </c>
      <c r="FQ440">
        <v>0</v>
      </c>
      <c r="FR440">
        <v>1</v>
      </c>
      <c r="FS440">
        <v>0</v>
      </c>
      <c r="FT440">
        <v>0</v>
      </c>
      <c r="FU440">
        <v>1</v>
      </c>
      <c r="FV440">
        <v>0</v>
      </c>
      <c r="FW440">
        <v>0</v>
      </c>
      <c r="FX440">
        <v>0</v>
      </c>
      <c r="FY440">
        <v>1</v>
      </c>
      <c r="FZ440">
        <v>18</v>
      </c>
      <c r="GA440">
        <v>4</v>
      </c>
      <c r="GB440">
        <v>0</v>
      </c>
      <c r="GC440">
        <v>1</v>
      </c>
      <c r="GD440">
        <v>0</v>
      </c>
      <c r="GE440">
        <v>1</v>
      </c>
      <c r="GF440">
        <v>0</v>
      </c>
      <c r="GG440">
        <v>1</v>
      </c>
      <c r="GH440">
        <v>0</v>
      </c>
      <c r="GI440">
        <v>1</v>
      </c>
      <c r="GJ440">
        <v>0</v>
      </c>
      <c r="GK440">
        <v>0</v>
      </c>
      <c r="GL440">
        <v>0</v>
      </c>
      <c r="GM440">
        <v>0</v>
      </c>
      <c r="GN440">
        <v>0</v>
      </c>
      <c r="GO440">
        <v>0</v>
      </c>
      <c r="GP440">
        <v>0</v>
      </c>
      <c r="GQ440">
        <v>0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4</v>
      </c>
      <c r="GY440">
        <v>1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0</v>
      </c>
      <c r="HI440">
        <v>0</v>
      </c>
      <c r="HJ440">
        <v>0</v>
      </c>
      <c r="HK440">
        <v>0</v>
      </c>
      <c r="HL440">
        <v>0</v>
      </c>
      <c r="HM440">
        <v>0</v>
      </c>
      <c r="HN440">
        <v>0</v>
      </c>
      <c r="HO440">
        <v>1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0</v>
      </c>
      <c r="IB440">
        <v>0</v>
      </c>
      <c r="IC440">
        <v>0</v>
      </c>
      <c r="ID440">
        <v>0</v>
      </c>
      <c r="IE440">
        <v>0</v>
      </c>
      <c r="IF440">
        <v>0</v>
      </c>
      <c r="IG440">
        <v>0</v>
      </c>
      <c r="IH440">
        <v>0</v>
      </c>
      <c r="II440">
        <v>0</v>
      </c>
      <c r="IJ440">
        <v>0</v>
      </c>
      <c r="IK440">
        <v>0</v>
      </c>
      <c r="IL440">
        <v>0</v>
      </c>
      <c r="IM440" t="s">
        <v>0</v>
      </c>
      <c r="IN440" t="s">
        <v>0</v>
      </c>
      <c r="IO440" t="s">
        <v>0</v>
      </c>
      <c r="IP440" t="s">
        <v>0</v>
      </c>
      <c r="IQ440" t="s">
        <v>0</v>
      </c>
      <c r="IR440" t="s">
        <v>0</v>
      </c>
      <c r="IS440" t="s">
        <v>0</v>
      </c>
      <c r="IT440" t="s">
        <v>0</v>
      </c>
      <c r="IU440" t="s">
        <v>0</v>
      </c>
      <c r="IV440" t="s">
        <v>0</v>
      </c>
      <c r="IW440" t="s">
        <v>0</v>
      </c>
      <c r="IX440" t="s">
        <v>0</v>
      </c>
      <c r="IY440" t="s">
        <v>0</v>
      </c>
      <c r="IZ440" t="s">
        <v>0</v>
      </c>
    </row>
    <row r="441" spans="1:260">
      <c r="A441" t="s">
        <v>753</v>
      </c>
      <c r="B441" t="s">
        <v>750</v>
      </c>
      <c r="C441" t="str">
        <f>"180902"</f>
        <v>180902</v>
      </c>
      <c r="D441" t="s">
        <v>752</v>
      </c>
      <c r="E441">
        <v>7</v>
      </c>
      <c r="F441">
        <v>555</v>
      </c>
      <c r="G441">
        <v>430</v>
      </c>
      <c r="H441">
        <v>182</v>
      </c>
      <c r="I441">
        <v>248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248</v>
      </c>
      <c r="T441">
        <v>0</v>
      </c>
      <c r="U441">
        <v>0</v>
      </c>
      <c r="V441">
        <v>248</v>
      </c>
      <c r="W441">
        <v>12</v>
      </c>
      <c r="X441">
        <v>5</v>
      </c>
      <c r="Y441">
        <v>7</v>
      </c>
      <c r="Z441">
        <v>0</v>
      </c>
      <c r="AA441">
        <v>236</v>
      </c>
      <c r="AB441">
        <v>133</v>
      </c>
      <c r="AC441">
        <v>24</v>
      </c>
      <c r="AD441">
        <v>6</v>
      </c>
      <c r="AE441">
        <v>0</v>
      </c>
      <c r="AF441">
        <v>0</v>
      </c>
      <c r="AG441">
        <v>0</v>
      </c>
      <c r="AH441">
        <v>1</v>
      </c>
      <c r="AI441">
        <v>1</v>
      </c>
      <c r="AJ441">
        <v>0</v>
      </c>
      <c r="AK441">
        <v>89</v>
      </c>
      <c r="AL441">
        <v>0</v>
      </c>
      <c r="AM441">
        <v>0</v>
      </c>
      <c r="AN441">
        <v>0</v>
      </c>
      <c r="AO441">
        <v>1</v>
      </c>
      <c r="AP441">
        <v>0</v>
      </c>
      <c r="AQ441">
        <v>0</v>
      </c>
      <c r="AR441">
        <v>9</v>
      </c>
      <c r="AS441">
        <v>0</v>
      </c>
      <c r="AT441">
        <v>0</v>
      </c>
      <c r="AU441">
        <v>1</v>
      </c>
      <c r="AV441">
        <v>0</v>
      </c>
      <c r="AW441">
        <v>1</v>
      </c>
      <c r="AX441">
        <v>0</v>
      </c>
      <c r="AY441">
        <v>133</v>
      </c>
      <c r="AZ441">
        <v>7</v>
      </c>
      <c r="BA441">
        <v>3</v>
      </c>
      <c r="BB441">
        <v>0</v>
      </c>
      <c r="BC441">
        <v>0</v>
      </c>
      <c r="BD441">
        <v>0</v>
      </c>
      <c r="BE441">
        <v>1</v>
      </c>
      <c r="BF441">
        <v>1</v>
      </c>
      <c r="BG441">
        <v>0</v>
      </c>
      <c r="BH441">
        <v>0</v>
      </c>
      <c r="BI441">
        <v>0</v>
      </c>
      <c r="BJ441">
        <v>1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1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7</v>
      </c>
      <c r="BX441">
        <v>2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1</v>
      </c>
      <c r="CF441">
        <v>0</v>
      </c>
      <c r="CG441">
        <v>1</v>
      </c>
      <c r="CH441">
        <v>0</v>
      </c>
      <c r="CI441">
        <v>0</v>
      </c>
      <c r="CJ441">
        <v>0</v>
      </c>
      <c r="CK441">
        <v>2</v>
      </c>
      <c r="CL441">
        <v>12</v>
      </c>
      <c r="CM441">
        <v>5</v>
      </c>
      <c r="CN441">
        <v>4</v>
      </c>
      <c r="CO441">
        <v>0</v>
      </c>
      <c r="CP441">
        <v>1</v>
      </c>
      <c r="CQ441">
        <v>0</v>
      </c>
      <c r="CR441">
        <v>0</v>
      </c>
      <c r="CS441">
        <v>0</v>
      </c>
      <c r="CT441">
        <v>0</v>
      </c>
      <c r="CU441">
        <v>1</v>
      </c>
      <c r="CV441">
        <v>0</v>
      </c>
      <c r="CW441">
        <v>0</v>
      </c>
      <c r="CX441">
        <v>1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12</v>
      </c>
      <c r="DJ441">
        <v>39</v>
      </c>
      <c r="DK441">
        <v>5</v>
      </c>
      <c r="DL441">
        <v>0</v>
      </c>
      <c r="DM441">
        <v>0</v>
      </c>
      <c r="DN441">
        <v>1</v>
      </c>
      <c r="DO441">
        <v>26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6</v>
      </c>
      <c r="EB441">
        <v>0</v>
      </c>
      <c r="EC441">
        <v>0</v>
      </c>
      <c r="ED441">
        <v>0</v>
      </c>
      <c r="EE441">
        <v>1</v>
      </c>
      <c r="EF441">
        <v>0</v>
      </c>
      <c r="EG441">
        <v>39</v>
      </c>
      <c r="EH441">
        <v>15</v>
      </c>
      <c r="EI441">
        <v>3</v>
      </c>
      <c r="EJ441">
        <v>5</v>
      </c>
      <c r="EK441">
        <v>2</v>
      </c>
      <c r="EL441">
        <v>0</v>
      </c>
      <c r="EM441">
        <v>2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3</v>
      </c>
      <c r="FB441">
        <v>0</v>
      </c>
      <c r="FC441">
        <v>0</v>
      </c>
      <c r="FD441">
        <v>0</v>
      </c>
      <c r="FE441">
        <v>15</v>
      </c>
      <c r="FF441">
        <v>19</v>
      </c>
      <c r="FG441">
        <v>4</v>
      </c>
      <c r="FH441">
        <v>1</v>
      </c>
      <c r="FI441">
        <v>0</v>
      </c>
      <c r="FJ441">
        <v>0</v>
      </c>
      <c r="FK441">
        <v>1</v>
      </c>
      <c r="FL441">
        <v>0</v>
      </c>
      <c r="FM441">
        <v>0</v>
      </c>
      <c r="FN441">
        <v>1</v>
      </c>
      <c r="FO441">
        <v>0</v>
      </c>
      <c r="FP441">
        <v>5</v>
      </c>
      <c r="FQ441">
        <v>0</v>
      </c>
      <c r="FR441">
        <v>2</v>
      </c>
      <c r="FS441">
        <v>0</v>
      </c>
      <c r="FT441">
        <v>2</v>
      </c>
      <c r="FU441">
        <v>0</v>
      </c>
      <c r="FV441">
        <v>0</v>
      </c>
      <c r="FW441">
        <v>0</v>
      </c>
      <c r="FX441">
        <v>0</v>
      </c>
      <c r="FY441">
        <v>3</v>
      </c>
      <c r="FZ441">
        <v>19</v>
      </c>
      <c r="GA441">
        <v>8</v>
      </c>
      <c r="GB441">
        <v>7</v>
      </c>
      <c r="GC441">
        <v>0</v>
      </c>
      <c r="GD441">
        <v>0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0</v>
      </c>
      <c r="GK441">
        <v>0</v>
      </c>
      <c r="GL441">
        <v>1</v>
      </c>
      <c r="GM441">
        <v>0</v>
      </c>
      <c r="GN441">
        <v>0</v>
      </c>
      <c r="GO441">
        <v>0</v>
      </c>
      <c r="GP441">
        <v>0</v>
      </c>
      <c r="GQ441">
        <v>0</v>
      </c>
      <c r="GR441">
        <v>0</v>
      </c>
      <c r="GS441">
        <v>0</v>
      </c>
      <c r="GT441">
        <v>0</v>
      </c>
      <c r="GU441">
        <v>0</v>
      </c>
      <c r="GV441">
        <v>0</v>
      </c>
      <c r="GW441">
        <v>0</v>
      </c>
      <c r="GX441">
        <v>8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0</v>
      </c>
      <c r="HG441">
        <v>0</v>
      </c>
      <c r="HH441">
        <v>0</v>
      </c>
      <c r="HI441">
        <v>0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1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1</v>
      </c>
      <c r="IG441">
        <v>0</v>
      </c>
      <c r="IH441">
        <v>0</v>
      </c>
      <c r="II441">
        <v>0</v>
      </c>
      <c r="IJ441">
        <v>0</v>
      </c>
      <c r="IK441">
        <v>0</v>
      </c>
      <c r="IL441">
        <v>1</v>
      </c>
      <c r="IM441" t="s">
        <v>0</v>
      </c>
      <c r="IN441" t="s">
        <v>0</v>
      </c>
      <c r="IO441" t="s">
        <v>0</v>
      </c>
      <c r="IP441" t="s">
        <v>0</v>
      </c>
      <c r="IQ441" t="s">
        <v>0</v>
      </c>
      <c r="IR441" t="s">
        <v>0</v>
      </c>
      <c r="IS441" t="s">
        <v>0</v>
      </c>
      <c r="IT441" t="s">
        <v>0</v>
      </c>
      <c r="IU441" t="s">
        <v>0</v>
      </c>
      <c r="IV441" t="s">
        <v>0</v>
      </c>
      <c r="IW441" t="s">
        <v>0</v>
      </c>
      <c r="IX441" t="s">
        <v>0</v>
      </c>
      <c r="IY441" t="s">
        <v>0</v>
      </c>
      <c r="IZ441" t="s">
        <v>0</v>
      </c>
    </row>
    <row r="442" spans="1:260">
      <c r="A442" t="s">
        <v>751</v>
      </c>
      <c r="B442" t="s">
        <v>750</v>
      </c>
      <c r="C442" t="str">
        <f>"180902"</f>
        <v>180902</v>
      </c>
      <c r="D442" t="s">
        <v>749</v>
      </c>
      <c r="E442">
        <v>8</v>
      </c>
      <c r="F442">
        <v>823</v>
      </c>
      <c r="G442">
        <v>630</v>
      </c>
      <c r="H442">
        <v>329</v>
      </c>
      <c r="I442">
        <v>301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301</v>
      </c>
      <c r="T442">
        <v>0</v>
      </c>
      <c r="U442">
        <v>0</v>
      </c>
      <c r="V442">
        <v>301</v>
      </c>
      <c r="W442">
        <v>10</v>
      </c>
      <c r="X442">
        <v>6</v>
      </c>
      <c r="Y442">
        <v>4</v>
      </c>
      <c r="Z442">
        <v>0</v>
      </c>
      <c r="AA442">
        <v>291</v>
      </c>
      <c r="AB442">
        <v>147</v>
      </c>
      <c r="AC442">
        <v>41</v>
      </c>
      <c r="AD442">
        <v>6</v>
      </c>
      <c r="AE442">
        <v>1</v>
      </c>
      <c r="AF442">
        <v>1</v>
      </c>
      <c r="AG442">
        <v>4</v>
      </c>
      <c r="AH442">
        <v>3</v>
      </c>
      <c r="AI442">
        <v>4</v>
      </c>
      <c r="AJ442">
        <v>3</v>
      </c>
      <c r="AK442">
        <v>60</v>
      </c>
      <c r="AL442">
        <v>2</v>
      </c>
      <c r="AM442">
        <v>1</v>
      </c>
      <c r="AN442">
        <v>0</v>
      </c>
      <c r="AO442">
        <v>1</v>
      </c>
      <c r="AP442">
        <v>0</v>
      </c>
      <c r="AQ442">
        <v>3</v>
      </c>
      <c r="AR442">
        <v>11</v>
      </c>
      <c r="AS442">
        <v>1</v>
      </c>
      <c r="AT442">
        <v>1</v>
      </c>
      <c r="AU442">
        <v>1</v>
      </c>
      <c r="AV442">
        <v>1</v>
      </c>
      <c r="AW442">
        <v>2</v>
      </c>
      <c r="AX442">
        <v>0</v>
      </c>
      <c r="AY442">
        <v>147</v>
      </c>
      <c r="AZ442">
        <v>20</v>
      </c>
      <c r="BA442">
        <v>6</v>
      </c>
      <c r="BB442">
        <v>1</v>
      </c>
      <c r="BC442">
        <v>1</v>
      </c>
      <c r="BD442">
        <v>1</v>
      </c>
      <c r="BE442">
        <v>3</v>
      </c>
      <c r="BF442">
        <v>2</v>
      </c>
      <c r="BG442">
        <v>1</v>
      </c>
      <c r="BH442">
        <v>0</v>
      </c>
      <c r="BI442">
        <v>0</v>
      </c>
      <c r="BJ442">
        <v>3</v>
      </c>
      <c r="BK442">
        <v>0</v>
      </c>
      <c r="BL442">
        <v>1</v>
      </c>
      <c r="BM442">
        <v>0</v>
      </c>
      <c r="BN442">
        <v>0</v>
      </c>
      <c r="BO442">
        <v>0</v>
      </c>
      <c r="BP442">
        <v>0</v>
      </c>
      <c r="BQ442">
        <v>1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20</v>
      </c>
      <c r="BX442">
        <v>4</v>
      </c>
      <c r="BY442">
        <v>2</v>
      </c>
      <c r="BZ442">
        <v>1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1</v>
      </c>
      <c r="CK442">
        <v>4</v>
      </c>
      <c r="CL442">
        <v>21</v>
      </c>
      <c r="CM442">
        <v>5</v>
      </c>
      <c r="CN442">
        <v>10</v>
      </c>
      <c r="CO442">
        <v>1</v>
      </c>
      <c r="CP442">
        <v>1</v>
      </c>
      <c r="CQ442">
        <v>0</v>
      </c>
      <c r="CR442">
        <v>0</v>
      </c>
      <c r="CS442">
        <v>0</v>
      </c>
      <c r="CT442">
        <v>0</v>
      </c>
      <c r="CU442">
        <v>1</v>
      </c>
      <c r="CV442">
        <v>0</v>
      </c>
      <c r="CW442">
        <v>1</v>
      </c>
      <c r="CX442">
        <v>0</v>
      </c>
      <c r="CY442">
        <v>1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1</v>
      </c>
      <c r="DI442">
        <v>21</v>
      </c>
      <c r="DJ442">
        <v>55</v>
      </c>
      <c r="DK442">
        <v>24</v>
      </c>
      <c r="DL442">
        <v>0</v>
      </c>
      <c r="DM442">
        <v>0</v>
      </c>
      <c r="DN442">
        <v>5</v>
      </c>
      <c r="DO442">
        <v>7</v>
      </c>
      <c r="DP442">
        <v>1</v>
      </c>
      <c r="DQ442">
        <v>0</v>
      </c>
      <c r="DR442">
        <v>1</v>
      </c>
      <c r="DS442">
        <v>0</v>
      </c>
      <c r="DT442">
        <v>2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14</v>
      </c>
      <c r="EB442">
        <v>0</v>
      </c>
      <c r="EC442">
        <v>0</v>
      </c>
      <c r="ED442">
        <v>1</v>
      </c>
      <c r="EE442">
        <v>0</v>
      </c>
      <c r="EF442">
        <v>0</v>
      </c>
      <c r="EG442">
        <v>55</v>
      </c>
      <c r="EH442">
        <v>6</v>
      </c>
      <c r="EI442">
        <v>4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2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6</v>
      </c>
      <c r="FF442">
        <v>34</v>
      </c>
      <c r="FG442">
        <v>13</v>
      </c>
      <c r="FH442">
        <v>1</v>
      </c>
      <c r="FI442">
        <v>0</v>
      </c>
      <c r="FJ442">
        <v>0</v>
      </c>
      <c r="FK442">
        <v>2</v>
      </c>
      <c r="FL442">
        <v>0</v>
      </c>
      <c r="FM442">
        <v>0</v>
      </c>
      <c r="FN442">
        <v>1</v>
      </c>
      <c r="FO442">
        <v>0</v>
      </c>
      <c r="FP442">
        <v>10</v>
      </c>
      <c r="FQ442">
        <v>1</v>
      </c>
      <c r="FR442">
        <v>0</v>
      </c>
      <c r="FS442">
        <v>0</v>
      </c>
      <c r="FT442">
        <v>3</v>
      </c>
      <c r="FU442">
        <v>0</v>
      </c>
      <c r="FV442">
        <v>0</v>
      </c>
      <c r="FW442">
        <v>0</v>
      </c>
      <c r="FX442">
        <v>2</v>
      </c>
      <c r="FY442">
        <v>1</v>
      </c>
      <c r="FZ442">
        <v>34</v>
      </c>
      <c r="GA442">
        <v>2</v>
      </c>
      <c r="GB442">
        <v>0</v>
      </c>
      <c r="GC442">
        <v>0</v>
      </c>
      <c r="GD442">
        <v>1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0</v>
      </c>
      <c r="GK442">
        <v>0</v>
      </c>
      <c r="GL442">
        <v>0</v>
      </c>
      <c r="GM442">
        <v>0</v>
      </c>
      <c r="GN442">
        <v>0</v>
      </c>
      <c r="GO442">
        <v>0</v>
      </c>
      <c r="GP442">
        <v>0</v>
      </c>
      <c r="GQ442">
        <v>0</v>
      </c>
      <c r="GR442">
        <v>0</v>
      </c>
      <c r="GS442">
        <v>0</v>
      </c>
      <c r="GT442">
        <v>0</v>
      </c>
      <c r="GU442">
        <v>0</v>
      </c>
      <c r="GV442">
        <v>0</v>
      </c>
      <c r="GW442">
        <v>1</v>
      </c>
      <c r="GX442">
        <v>2</v>
      </c>
      <c r="GY442">
        <v>2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1</v>
      </c>
      <c r="HG442">
        <v>0</v>
      </c>
      <c r="HH442">
        <v>0</v>
      </c>
      <c r="HI442">
        <v>0</v>
      </c>
      <c r="HJ442">
        <v>0</v>
      </c>
      <c r="HK442">
        <v>0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1</v>
      </c>
      <c r="HV442">
        <v>2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0</v>
      </c>
      <c r="IH442">
        <v>0</v>
      </c>
      <c r="II442">
        <v>0</v>
      </c>
      <c r="IJ442">
        <v>0</v>
      </c>
      <c r="IK442">
        <v>0</v>
      </c>
      <c r="IL442">
        <v>0</v>
      </c>
      <c r="IM442" t="s">
        <v>0</v>
      </c>
      <c r="IN442" t="s">
        <v>0</v>
      </c>
      <c r="IO442" t="s">
        <v>0</v>
      </c>
      <c r="IP442" t="s">
        <v>0</v>
      </c>
      <c r="IQ442" t="s">
        <v>0</v>
      </c>
      <c r="IR442" t="s">
        <v>0</v>
      </c>
      <c r="IS442" t="s">
        <v>0</v>
      </c>
      <c r="IT442" t="s">
        <v>0</v>
      </c>
      <c r="IU442" t="s">
        <v>0</v>
      </c>
      <c r="IV442" t="s">
        <v>0</v>
      </c>
      <c r="IW442" t="s">
        <v>0</v>
      </c>
      <c r="IX442" t="s">
        <v>0</v>
      </c>
      <c r="IY442" t="s">
        <v>0</v>
      </c>
      <c r="IZ442" t="s">
        <v>0</v>
      </c>
    </row>
    <row r="443" spans="1:260">
      <c r="A443" t="s">
        <v>748</v>
      </c>
      <c r="B443" t="s">
        <v>735</v>
      </c>
      <c r="C443" t="str">
        <f>"180903"</f>
        <v>180903</v>
      </c>
      <c r="D443" t="s">
        <v>747</v>
      </c>
      <c r="E443">
        <v>1</v>
      </c>
      <c r="F443">
        <v>926</v>
      </c>
      <c r="G443">
        <v>700</v>
      </c>
      <c r="H443">
        <v>207</v>
      </c>
      <c r="I443">
        <v>493</v>
      </c>
      <c r="J443">
        <v>2</v>
      </c>
      <c r="K443">
        <v>19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493</v>
      </c>
      <c r="T443">
        <v>0</v>
      </c>
      <c r="U443">
        <v>0</v>
      </c>
      <c r="V443">
        <v>493</v>
      </c>
      <c r="W443">
        <v>14</v>
      </c>
      <c r="X443">
        <v>12</v>
      </c>
      <c r="Y443">
        <v>2</v>
      </c>
      <c r="Z443">
        <v>0</v>
      </c>
      <c r="AA443">
        <v>479</v>
      </c>
      <c r="AB443">
        <v>272</v>
      </c>
      <c r="AC443">
        <v>27</v>
      </c>
      <c r="AD443">
        <v>14</v>
      </c>
      <c r="AE443">
        <v>0</v>
      </c>
      <c r="AF443">
        <v>0</v>
      </c>
      <c r="AG443">
        <v>1</v>
      </c>
      <c r="AH443">
        <v>4</v>
      </c>
      <c r="AI443">
        <v>2</v>
      </c>
      <c r="AJ443">
        <v>1</v>
      </c>
      <c r="AK443">
        <v>196</v>
      </c>
      <c r="AL443">
        <v>2</v>
      </c>
      <c r="AM443">
        <v>0</v>
      </c>
      <c r="AN443">
        <v>1</v>
      </c>
      <c r="AO443">
        <v>0</v>
      </c>
      <c r="AP443">
        <v>0</v>
      </c>
      <c r="AQ443">
        <v>0</v>
      </c>
      <c r="AR443">
        <v>19</v>
      </c>
      <c r="AS443">
        <v>0</v>
      </c>
      <c r="AT443">
        <v>0</v>
      </c>
      <c r="AU443">
        <v>2</v>
      </c>
      <c r="AV443">
        <v>0</v>
      </c>
      <c r="AW443">
        <v>1</v>
      </c>
      <c r="AX443">
        <v>2</v>
      </c>
      <c r="AY443">
        <v>272</v>
      </c>
      <c r="AZ443">
        <v>40</v>
      </c>
      <c r="BA443">
        <v>20</v>
      </c>
      <c r="BB443">
        <v>1</v>
      </c>
      <c r="BC443">
        <v>1</v>
      </c>
      <c r="BD443">
        <v>0</v>
      </c>
      <c r="BE443">
        <v>0</v>
      </c>
      <c r="BF443">
        <v>1</v>
      </c>
      <c r="BG443">
        <v>2</v>
      </c>
      <c r="BH443">
        <v>0</v>
      </c>
      <c r="BI443">
        <v>0</v>
      </c>
      <c r="BJ443">
        <v>4</v>
      </c>
      <c r="BK443">
        <v>1</v>
      </c>
      <c r="BL443">
        <v>2</v>
      </c>
      <c r="BM443">
        <v>0</v>
      </c>
      <c r="BN443">
        <v>0</v>
      </c>
      <c r="BO443">
        <v>1</v>
      </c>
      <c r="BP443">
        <v>0</v>
      </c>
      <c r="BQ443">
        <v>0</v>
      </c>
      <c r="BR443">
        <v>0</v>
      </c>
      <c r="BS443">
        <v>0</v>
      </c>
      <c r="BT443">
        <v>2</v>
      </c>
      <c r="BU443">
        <v>0</v>
      </c>
      <c r="BV443">
        <v>5</v>
      </c>
      <c r="BW443">
        <v>40</v>
      </c>
      <c r="BX443">
        <v>10</v>
      </c>
      <c r="BY443">
        <v>5</v>
      </c>
      <c r="BZ443">
        <v>1</v>
      </c>
      <c r="CA443">
        <v>0</v>
      </c>
      <c r="CB443">
        <v>1</v>
      </c>
      <c r="CC443">
        <v>1</v>
      </c>
      <c r="CD443">
        <v>0</v>
      </c>
      <c r="CE443">
        <v>0</v>
      </c>
      <c r="CF443">
        <v>0</v>
      </c>
      <c r="CG443">
        <v>0</v>
      </c>
      <c r="CH443">
        <v>1</v>
      </c>
      <c r="CI443">
        <v>1</v>
      </c>
      <c r="CJ443">
        <v>0</v>
      </c>
      <c r="CK443">
        <v>10</v>
      </c>
      <c r="CL443">
        <v>28</v>
      </c>
      <c r="CM443">
        <v>6</v>
      </c>
      <c r="CN443">
        <v>9</v>
      </c>
      <c r="CO443">
        <v>1</v>
      </c>
      <c r="CP443">
        <v>0</v>
      </c>
      <c r="CQ443">
        <v>2</v>
      </c>
      <c r="CR443">
        <v>1</v>
      </c>
      <c r="CS443">
        <v>0</v>
      </c>
      <c r="CT443">
        <v>0</v>
      </c>
      <c r="CU443">
        <v>4</v>
      </c>
      <c r="CV443">
        <v>0</v>
      </c>
      <c r="CW443">
        <v>1</v>
      </c>
      <c r="CX443">
        <v>0</v>
      </c>
      <c r="CY443">
        <v>0</v>
      </c>
      <c r="CZ443">
        <v>0</v>
      </c>
      <c r="DA443">
        <v>0</v>
      </c>
      <c r="DB443">
        <v>1</v>
      </c>
      <c r="DC443">
        <v>0</v>
      </c>
      <c r="DD443">
        <v>0</v>
      </c>
      <c r="DE443">
        <v>2</v>
      </c>
      <c r="DF443">
        <v>0</v>
      </c>
      <c r="DG443">
        <v>1</v>
      </c>
      <c r="DH443">
        <v>0</v>
      </c>
      <c r="DI443">
        <v>28</v>
      </c>
      <c r="DJ443">
        <v>46</v>
      </c>
      <c r="DK443">
        <v>22</v>
      </c>
      <c r="DL443">
        <v>1</v>
      </c>
      <c r="DM443">
        <v>1</v>
      </c>
      <c r="DN443">
        <v>3</v>
      </c>
      <c r="DO443">
        <v>15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1</v>
      </c>
      <c r="DY443">
        <v>0</v>
      </c>
      <c r="DZ443">
        <v>0</v>
      </c>
      <c r="EA443">
        <v>1</v>
      </c>
      <c r="EB443">
        <v>0</v>
      </c>
      <c r="EC443">
        <v>0</v>
      </c>
      <c r="ED443">
        <v>1</v>
      </c>
      <c r="EE443">
        <v>1</v>
      </c>
      <c r="EF443">
        <v>0</v>
      </c>
      <c r="EG443">
        <v>46</v>
      </c>
      <c r="EH443">
        <v>20</v>
      </c>
      <c r="EI443">
        <v>12</v>
      </c>
      <c r="EJ443">
        <v>1</v>
      </c>
      <c r="EK443">
        <v>0</v>
      </c>
      <c r="EL443">
        <v>0</v>
      </c>
      <c r="EM443">
        <v>0</v>
      </c>
      <c r="EN443">
        <v>0</v>
      </c>
      <c r="EO443">
        <v>1</v>
      </c>
      <c r="EP443">
        <v>0</v>
      </c>
      <c r="EQ443">
        <v>1</v>
      </c>
      <c r="ER443">
        <v>0</v>
      </c>
      <c r="ES443">
        <v>0</v>
      </c>
      <c r="ET443">
        <v>2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3</v>
      </c>
      <c r="FB443">
        <v>0</v>
      </c>
      <c r="FC443">
        <v>0</v>
      </c>
      <c r="FD443">
        <v>0</v>
      </c>
      <c r="FE443">
        <v>20</v>
      </c>
      <c r="FF443">
        <v>43</v>
      </c>
      <c r="FG443">
        <v>13</v>
      </c>
      <c r="FH443">
        <v>4</v>
      </c>
      <c r="FI443">
        <v>1</v>
      </c>
      <c r="FJ443">
        <v>3</v>
      </c>
      <c r="FK443">
        <v>0</v>
      </c>
      <c r="FL443">
        <v>1</v>
      </c>
      <c r="FM443">
        <v>0</v>
      </c>
      <c r="FN443">
        <v>1</v>
      </c>
      <c r="FO443">
        <v>1</v>
      </c>
      <c r="FP443">
        <v>6</v>
      </c>
      <c r="FQ443">
        <v>1</v>
      </c>
      <c r="FR443">
        <v>1</v>
      </c>
      <c r="FS443">
        <v>1</v>
      </c>
      <c r="FT443">
        <v>4</v>
      </c>
      <c r="FU443">
        <v>2</v>
      </c>
      <c r="FV443">
        <v>1</v>
      </c>
      <c r="FW443">
        <v>3</v>
      </c>
      <c r="FX443">
        <v>0</v>
      </c>
      <c r="FY443">
        <v>0</v>
      </c>
      <c r="FZ443">
        <v>43</v>
      </c>
      <c r="GA443">
        <v>17</v>
      </c>
      <c r="GB443">
        <v>6</v>
      </c>
      <c r="GC443">
        <v>0</v>
      </c>
      <c r="GD443">
        <v>0</v>
      </c>
      <c r="GE443">
        <v>0</v>
      </c>
      <c r="GF443">
        <v>0</v>
      </c>
      <c r="GG443">
        <v>1</v>
      </c>
      <c r="GH443">
        <v>0</v>
      </c>
      <c r="GI443">
        <v>0</v>
      </c>
      <c r="GJ443">
        <v>0</v>
      </c>
      <c r="GK443">
        <v>0</v>
      </c>
      <c r="GL443">
        <v>9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0</v>
      </c>
      <c r="GS443">
        <v>0</v>
      </c>
      <c r="GT443">
        <v>1</v>
      </c>
      <c r="GU443">
        <v>0</v>
      </c>
      <c r="GV443">
        <v>0</v>
      </c>
      <c r="GW443">
        <v>0</v>
      </c>
      <c r="GX443">
        <v>17</v>
      </c>
      <c r="GY443">
        <v>2</v>
      </c>
      <c r="GZ443">
        <v>0</v>
      </c>
      <c r="HA443">
        <v>0</v>
      </c>
      <c r="HB443">
        <v>0</v>
      </c>
      <c r="HC443">
        <v>1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1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2</v>
      </c>
      <c r="HW443">
        <v>1</v>
      </c>
      <c r="HX443">
        <v>1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1</v>
      </c>
      <c r="IM443" t="s">
        <v>0</v>
      </c>
      <c r="IN443" t="s">
        <v>0</v>
      </c>
      <c r="IO443" t="s">
        <v>0</v>
      </c>
      <c r="IP443" t="s">
        <v>0</v>
      </c>
      <c r="IQ443" t="s">
        <v>0</v>
      </c>
      <c r="IR443" t="s">
        <v>0</v>
      </c>
      <c r="IS443" t="s">
        <v>0</v>
      </c>
      <c r="IT443" t="s">
        <v>0</v>
      </c>
      <c r="IU443" t="s">
        <v>0</v>
      </c>
      <c r="IV443" t="s">
        <v>0</v>
      </c>
      <c r="IW443" t="s">
        <v>0</v>
      </c>
      <c r="IX443" t="s">
        <v>0</v>
      </c>
      <c r="IY443" t="s">
        <v>0</v>
      </c>
      <c r="IZ443" t="s">
        <v>0</v>
      </c>
    </row>
    <row r="444" spans="1:260">
      <c r="A444" t="s">
        <v>746</v>
      </c>
      <c r="B444" t="s">
        <v>735</v>
      </c>
      <c r="C444" t="str">
        <f>"180903"</f>
        <v>180903</v>
      </c>
      <c r="D444" t="s">
        <v>745</v>
      </c>
      <c r="E444">
        <v>2</v>
      </c>
      <c r="F444">
        <v>1036</v>
      </c>
      <c r="G444">
        <v>750</v>
      </c>
      <c r="H444">
        <v>269</v>
      </c>
      <c r="I444">
        <v>481</v>
      </c>
      <c r="J444">
        <v>0</v>
      </c>
      <c r="K444">
        <v>62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480</v>
      </c>
      <c r="T444">
        <v>0</v>
      </c>
      <c r="U444">
        <v>0</v>
      </c>
      <c r="V444">
        <v>480</v>
      </c>
      <c r="W444">
        <v>20</v>
      </c>
      <c r="X444">
        <v>5</v>
      </c>
      <c r="Y444">
        <v>7</v>
      </c>
      <c r="Z444">
        <v>8</v>
      </c>
      <c r="AA444">
        <v>460</v>
      </c>
      <c r="AB444">
        <v>249</v>
      </c>
      <c r="AC444">
        <v>30</v>
      </c>
      <c r="AD444">
        <v>13</v>
      </c>
      <c r="AE444">
        <v>1</v>
      </c>
      <c r="AF444">
        <v>2</v>
      </c>
      <c r="AG444">
        <v>2</v>
      </c>
      <c r="AH444">
        <v>11</v>
      </c>
      <c r="AI444">
        <v>2</v>
      </c>
      <c r="AJ444">
        <v>2</v>
      </c>
      <c r="AK444">
        <v>167</v>
      </c>
      <c r="AL444">
        <v>0</v>
      </c>
      <c r="AM444">
        <v>2</v>
      </c>
      <c r="AN444">
        <v>1</v>
      </c>
      <c r="AO444">
        <v>0</v>
      </c>
      <c r="AP444">
        <v>1</v>
      </c>
      <c r="AQ444">
        <v>0</v>
      </c>
      <c r="AR444">
        <v>12</v>
      </c>
      <c r="AS444">
        <v>0</v>
      </c>
      <c r="AT444">
        <v>0</v>
      </c>
      <c r="AU444">
        <v>0</v>
      </c>
      <c r="AV444">
        <v>0</v>
      </c>
      <c r="AW444">
        <v>1</v>
      </c>
      <c r="AX444">
        <v>2</v>
      </c>
      <c r="AY444">
        <v>249</v>
      </c>
      <c r="AZ444">
        <v>54</v>
      </c>
      <c r="BA444">
        <v>35</v>
      </c>
      <c r="BB444">
        <v>0</v>
      </c>
      <c r="BC444">
        <v>2</v>
      </c>
      <c r="BD444">
        <v>1</v>
      </c>
      <c r="BE444">
        <v>0</v>
      </c>
      <c r="BF444">
        <v>0</v>
      </c>
      <c r="BG444">
        <v>1</v>
      </c>
      <c r="BH444">
        <v>1</v>
      </c>
      <c r="BI444">
        <v>0</v>
      </c>
      <c r="BJ444">
        <v>4</v>
      </c>
      <c r="BK444">
        <v>1</v>
      </c>
      <c r="BL444">
        <v>3</v>
      </c>
      <c r="BM444">
        <v>0</v>
      </c>
      <c r="BN444">
        <v>0</v>
      </c>
      <c r="BO444">
        <v>2</v>
      </c>
      <c r="BP444">
        <v>1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3</v>
      </c>
      <c r="BW444">
        <v>54</v>
      </c>
      <c r="BX444">
        <v>16</v>
      </c>
      <c r="BY444">
        <v>4</v>
      </c>
      <c r="BZ444">
        <v>0</v>
      </c>
      <c r="CA444">
        <v>1</v>
      </c>
      <c r="CB444">
        <v>2</v>
      </c>
      <c r="CC444">
        <v>2</v>
      </c>
      <c r="CD444">
        <v>0</v>
      </c>
      <c r="CE444">
        <v>0</v>
      </c>
      <c r="CF444">
        <v>3</v>
      </c>
      <c r="CG444">
        <v>3</v>
      </c>
      <c r="CH444">
        <v>1</v>
      </c>
      <c r="CI444">
        <v>0</v>
      </c>
      <c r="CJ444">
        <v>0</v>
      </c>
      <c r="CK444">
        <v>16</v>
      </c>
      <c r="CL444">
        <v>26</v>
      </c>
      <c r="CM444">
        <v>9</v>
      </c>
      <c r="CN444">
        <v>3</v>
      </c>
      <c r="CO444">
        <v>0</v>
      </c>
      <c r="CP444">
        <v>0</v>
      </c>
      <c r="CQ444">
        <v>0</v>
      </c>
      <c r="CR444">
        <v>1</v>
      </c>
      <c r="CS444">
        <v>0</v>
      </c>
      <c r="CT444">
        <v>1</v>
      </c>
      <c r="CU444">
        <v>4</v>
      </c>
      <c r="CV444">
        <v>0</v>
      </c>
      <c r="CW444">
        <v>1</v>
      </c>
      <c r="CX444">
        <v>1</v>
      </c>
      <c r="CY444">
        <v>0</v>
      </c>
      <c r="CZ444">
        <v>0</v>
      </c>
      <c r="DA444">
        <v>2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1</v>
      </c>
      <c r="DH444">
        <v>3</v>
      </c>
      <c r="DI444">
        <v>26</v>
      </c>
      <c r="DJ444">
        <v>29</v>
      </c>
      <c r="DK444">
        <v>16</v>
      </c>
      <c r="DL444">
        <v>0</v>
      </c>
      <c r="DM444">
        <v>1</v>
      </c>
      <c r="DN444">
        <v>1</v>
      </c>
      <c r="DO444">
        <v>7</v>
      </c>
      <c r="DP444">
        <v>1</v>
      </c>
      <c r="DQ444">
        <v>0</v>
      </c>
      <c r="DR444">
        <v>0</v>
      </c>
      <c r="DS444">
        <v>1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1</v>
      </c>
      <c r="EB444">
        <v>0</v>
      </c>
      <c r="EC444">
        <v>0</v>
      </c>
      <c r="ED444">
        <v>0</v>
      </c>
      <c r="EE444">
        <v>0</v>
      </c>
      <c r="EF444">
        <v>1</v>
      </c>
      <c r="EG444">
        <v>29</v>
      </c>
      <c r="EH444">
        <v>27</v>
      </c>
      <c r="EI444">
        <v>14</v>
      </c>
      <c r="EJ444">
        <v>3</v>
      </c>
      <c r="EK444">
        <v>0</v>
      </c>
      <c r="EL444">
        <v>1</v>
      </c>
      <c r="EM444">
        <v>0</v>
      </c>
      <c r="EN444">
        <v>0</v>
      </c>
      <c r="EO444">
        <v>0</v>
      </c>
      <c r="EP444">
        <v>3</v>
      </c>
      <c r="EQ444">
        <v>1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1</v>
      </c>
      <c r="EY444">
        <v>0</v>
      </c>
      <c r="EZ444">
        <v>1</v>
      </c>
      <c r="FA444">
        <v>2</v>
      </c>
      <c r="FB444">
        <v>0</v>
      </c>
      <c r="FC444">
        <v>0</v>
      </c>
      <c r="FD444">
        <v>1</v>
      </c>
      <c r="FE444">
        <v>27</v>
      </c>
      <c r="FF444">
        <v>50</v>
      </c>
      <c r="FG444">
        <v>6</v>
      </c>
      <c r="FH444">
        <v>5</v>
      </c>
      <c r="FI444">
        <v>3</v>
      </c>
      <c r="FJ444">
        <v>0</v>
      </c>
      <c r="FK444">
        <v>2</v>
      </c>
      <c r="FL444">
        <v>2</v>
      </c>
      <c r="FM444">
        <v>2</v>
      </c>
      <c r="FN444">
        <v>2</v>
      </c>
      <c r="FO444">
        <v>2</v>
      </c>
      <c r="FP444">
        <v>14</v>
      </c>
      <c r="FQ444">
        <v>0</v>
      </c>
      <c r="FR444">
        <v>4</v>
      </c>
      <c r="FS444">
        <v>0</v>
      </c>
      <c r="FT444">
        <v>5</v>
      </c>
      <c r="FU444">
        <v>0</v>
      </c>
      <c r="FV444">
        <v>1</v>
      </c>
      <c r="FW444">
        <v>0</v>
      </c>
      <c r="FX444">
        <v>1</v>
      </c>
      <c r="FY444">
        <v>1</v>
      </c>
      <c r="FZ444">
        <v>50</v>
      </c>
      <c r="GA444">
        <v>8</v>
      </c>
      <c r="GB444">
        <v>2</v>
      </c>
      <c r="GC444">
        <v>1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0</v>
      </c>
      <c r="GK444">
        <v>0</v>
      </c>
      <c r="GL444">
        <v>3</v>
      </c>
      <c r="GM444">
        <v>1</v>
      </c>
      <c r="GN444">
        <v>0</v>
      </c>
      <c r="GO444">
        <v>0</v>
      </c>
      <c r="GP444">
        <v>0</v>
      </c>
      <c r="GQ444">
        <v>1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8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1</v>
      </c>
      <c r="HX444">
        <v>1</v>
      </c>
      <c r="HY444">
        <v>0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1</v>
      </c>
      <c r="IM444" t="s">
        <v>0</v>
      </c>
      <c r="IN444" t="s">
        <v>0</v>
      </c>
      <c r="IO444" t="s">
        <v>0</v>
      </c>
      <c r="IP444" t="s">
        <v>0</v>
      </c>
      <c r="IQ444" t="s">
        <v>0</v>
      </c>
      <c r="IR444" t="s">
        <v>0</v>
      </c>
      <c r="IS444" t="s">
        <v>0</v>
      </c>
      <c r="IT444" t="s">
        <v>0</v>
      </c>
      <c r="IU444" t="s">
        <v>0</v>
      </c>
      <c r="IV444" t="s">
        <v>0</v>
      </c>
      <c r="IW444" t="s">
        <v>0</v>
      </c>
      <c r="IX444" t="s">
        <v>0</v>
      </c>
      <c r="IY444" t="s">
        <v>0</v>
      </c>
      <c r="IZ444" t="s">
        <v>0</v>
      </c>
    </row>
    <row r="445" spans="1:260">
      <c r="A445" t="s">
        <v>744</v>
      </c>
      <c r="B445" t="s">
        <v>735</v>
      </c>
      <c r="C445" t="str">
        <f>"180903"</f>
        <v>180903</v>
      </c>
      <c r="D445" t="s">
        <v>743</v>
      </c>
      <c r="E445">
        <v>3</v>
      </c>
      <c r="F445">
        <v>656</v>
      </c>
      <c r="G445">
        <v>500</v>
      </c>
      <c r="H445">
        <v>304</v>
      </c>
      <c r="I445">
        <v>196</v>
      </c>
      <c r="J445">
        <v>0</v>
      </c>
      <c r="K445">
        <v>9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196</v>
      </c>
      <c r="T445">
        <v>0</v>
      </c>
      <c r="U445">
        <v>0</v>
      </c>
      <c r="V445">
        <v>196</v>
      </c>
      <c r="W445">
        <v>19</v>
      </c>
      <c r="X445">
        <v>11</v>
      </c>
      <c r="Y445">
        <v>8</v>
      </c>
      <c r="Z445">
        <v>0</v>
      </c>
      <c r="AA445">
        <v>177</v>
      </c>
      <c r="AB445">
        <v>90</v>
      </c>
      <c r="AC445">
        <v>23</v>
      </c>
      <c r="AD445">
        <v>1</v>
      </c>
      <c r="AE445">
        <v>2</v>
      </c>
      <c r="AF445">
        <v>3</v>
      </c>
      <c r="AG445">
        <v>2</v>
      </c>
      <c r="AH445">
        <v>0</v>
      </c>
      <c r="AI445">
        <v>1</v>
      </c>
      <c r="AJ445">
        <v>1</v>
      </c>
      <c r="AK445">
        <v>51</v>
      </c>
      <c r="AL445">
        <v>0</v>
      </c>
      <c r="AM445">
        <v>1</v>
      </c>
      <c r="AN445">
        <v>0</v>
      </c>
      <c r="AO445">
        <v>0</v>
      </c>
      <c r="AP445">
        <v>1</v>
      </c>
      <c r="AQ445">
        <v>0</v>
      </c>
      <c r="AR445">
        <v>4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90</v>
      </c>
      <c r="AZ445">
        <v>24</v>
      </c>
      <c r="BA445">
        <v>14</v>
      </c>
      <c r="BB445">
        <v>0</v>
      </c>
      <c r="BC445">
        <v>1</v>
      </c>
      <c r="BD445">
        <v>1</v>
      </c>
      <c r="BE445">
        <v>1</v>
      </c>
      <c r="BF445">
        <v>1</v>
      </c>
      <c r="BG445">
        <v>0</v>
      </c>
      <c r="BH445">
        <v>0</v>
      </c>
      <c r="BI445">
        <v>0</v>
      </c>
      <c r="BJ445">
        <v>1</v>
      </c>
      <c r="BK445">
        <v>0</v>
      </c>
      <c r="BL445">
        <v>1</v>
      </c>
      <c r="BM445">
        <v>1</v>
      </c>
      <c r="BN445">
        <v>0</v>
      </c>
      <c r="BO445">
        <v>0</v>
      </c>
      <c r="BP445">
        <v>2</v>
      </c>
      <c r="BQ445">
        <v>0</v>
      </c>
      <c r="BR445">
        <v>0</v>
      </c>
      <c r="BS445">
        <v>0</v>
      </c>
      <c r="BT445">
        <v>1</v>
      </c>
      <c r="BU445">
        <v>0</v>
      </c>
      <c r="BV445">
        <v>0</v>
      </c>
      <c r="BW445">
        <v>24</v>
      </c>
      <c r="BX445">
        <v>6</v>
      </c>
      <c r="BY445">
        <v>2</v>
      </c>
      <c r="BZ445">
        <v>2</v>
      </c>
      <c r="CA445">
        <v>0</v>
      </c>
      <c r="CB445">
        <v>1</v>
      </c>
      <c r="CC445">
        <v>1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6</v>
      </c>
      <c r="CL445">
        <v>2</v>
      </c>
      <c r="CM445">
        <v>1</v>
      </c>
      <c r="CN445">
        <v>0</v>
      </c>
      <c r="CO445">
        <v>0</v>
      </c>
      <c r="CP445">
        <v>0</v>
      </c>
      <c r="CQ445">
        <v>1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2</v>
      </c>
      <c r="DJ445">
        <v>30</v>
      </c>
      <c r="DK445">
        <v>5</v>
      </c>
      <c r="DL445">
        <v>0</v>
      </c>
      <c r="DM445">
        <v>0</v>
      </c>
      <c r="DN445">
        <v>1</v>
      </c>
      <c r="DO445">
        <v>24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30</v>
      </c>
      <c r="EH445">
        <v>6</v>
      </c>
      <c r="EI445">
        <v>2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1</v>
      </c>
      <c r="EQ445">
        <v>0</v>
      </c>
      <c r="ER445">
        <v>0</v>
      </c>
      <c r="ES445">
        <v>0</v>
      </c>
      <c r="ET445">
        <v>0</v>
      </c>
      <c r="EU445">
        <v>1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2</v>
      </c>
      <c r="FD445">
        <v>0</v>
      </c>
      <c r="FE445">
        <v>6</v>
      </c>
      <c r="FF445">
        <v>12</v>
      </c>
      <c r="FG445">
        <v>0</v>
      </c>
      <c r="FH445">
        <v>2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1</v>
      </c>
      <c r="FP445">
        <v>5</v>
      </c>
      <c r="FQ445">
        <v>0</v>
      </c>
      <c r="FR445">
        <v>0</v>
      </c>
      <c r="FS445">
        <v>1</v>
      </c>
      <c r="FT445">
        <v>0</v>
      </c>
      <c r="FU445">
        <v>0</v>
      </c>
      <c r="FV445">
        <v>0</v>
      </c>
      <c r="FW445">
        <v>0</v>
      </c>
      <c r="FX445">
        <v>2</v>
      </c>
      <c r="FY445">
        <v>1</v>
      </c>
      <c r="FZ445">
        <v>12</v>
      </c>
      <c r="GA445">
        <v>3</v>
      </c>
      <c r="GB445">
        <v>1</v>
      </c>
      <c r="GC445">
        <v>0</v>
      </c>
      <c r="GD445">
        <v>0</v>
      </c>
      <c r="GE445">
        <v>1</v>
      </c>
      <c r="GF445">
        <v>0</v>
      </c>
      <c r="GG445">
        <v>0</v>
      </c>
      <c r="GH445">
        <v>0</v>
      </c>
      <c r="GI445">
        <v>0</v>
      </c>
      <c r="GJ445">
        <v>0</v>
      </c>
      <c r="GK445">
        <v>0</v>
      </c>
      <c r="GL445">
        <v>1</v>
      </c>
      <c r="GM445">
        <v>0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3</v>
      </c>
      <c r="GY445">
        <v>4</v>
      </c>
      <c r="GZ445">
        <v>2</v>
      </c>
      <c r="HA445">
        <v>0</v>
      </c>
      <c r="HB445">
        <v>1</v>
      </c>
      <c r="HC445">
        <v>0</v>
      </c>
      <c r="HD445">
        <v>1</v>
      </c>
      <c r="HE445">
        <v>0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4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0</v>
      </c>
      <c r="II445">
        <v>0</v>
      </c>
      <c r="IJ445">
        <v>0</v>
      </c>
      <c r="IK445">
        <v>0</v>
      </c>
      <c r="IL445">
        <v>0</v>
      </c>
      <c r="IM445" t="s">
        <v>0</v>
      </c>
      <c r="IN445" t="s">
        <v>0</v>
      </c>
      <c r="IO445" t="s">
        <v>0</v>
      </c>
      <c r="IP445" t="s">
        <v>0</v>
      </c>
      <c r="IQ445" t="s">
        <v>0</v>
      </c>
      <c r="IR445" t="s">
        <v>0</v>
      </c>
      <c r="IS445" t="s">
        <v>0</v>
      </c>
      <c r="IT445" t="s">
        <v>0</v>
      </c>
      <c r="IU445" t="s">
        <v>0</v>
      </c>
      <c r="IV445" t="s">
        <v>0</v>
      </c>
      <c r="IW445" t="s">
        <v>0</v>
      </c>
      <c r="IX445" t="s">
        <v>0</v>
      </c>
      <c r="IY445" t="s">
        <v>0</v>
      </c>
      <c r="IZ445" t="s">
        <v>0</v>
      </c>
    </row>
    <row r="446" spans="1:260">
      <c r="A446" t="s">
        <v>742</v>
      </c>
      <c r="B446" t="s">
        <v>735</v>
      </c>
      <c r="C446" t="str">
        <f>"180903"</f>
        <v>180903</v>
      </c>
      <c r="D446" t="s">
        <v>741</v>
      </c>
      <c r="E446">
        <v>4</v>
      </c>
      <c r="F446">
        <v>480</v>
      </c>
      <c r="G446">
        <v>370</v>
      </c>
      <c r="H446">
        <v>195</v>
      </c>
      <c r="I446">
        <v>175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175</v>
      </c>
      <c r="T446">
        <v>0</v>
      </c>
      <c r="U446">
        <v>0</v>
      </c>
      <c r="V446">
        <v>175</v>
      </c>
      <c r="W446">
        <v>9</v>
      </c>
      <c r="X446">
        <v>3</v>
      </c>
      <c r="Y446">
        <v>3</v>
      </c>
      <c r="Z446">
        <v>1</v>
      </c>
      <c r="AA446">
        <v>166</v>
      </c>
      <c r="AB446">
        <v>101</v>
      </c>
      <c r="AC446">
        <v>12</v>
      </c>
      <c r="AD446">
        <v>1</v>
      </c>
      <c r="AE446">
        <v>2</v>
      </c>
      <c r="AF446">
        <v>2</v>
      </c>
      <c r="AG446">
        <v>0</v>
      </c>
      <c r="AH446">
        <v>0</v>
      </c>
      <c r="AI446">
        <v>2</v>
      </c>
      <c r="AJ446">
        <v>0</v>
      </c>
      <c r="AK446">
        <v>80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2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101</v>
      </c>
      <c r="AZ446">
        <v>14</v>
      </c>
      <c r="BA446">
        <v>3</v>
      </c>
      <c r="BB446">
        <v>2</v>
      </c>
      <c r="BC446">
        <v>0</v>
      </c>
      <c r="BD446">
        <v>1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5</v>
      </c>
      <c r="BK446">
        <v>0</v>
      </c>
      <c r="BL446">
        <v>2</v>
      </c>
      <c r="BM446">
        <v>0</v>
      </c>
      <c r="BN446">
        <v>0</v>
      </c>
      <c r="BO446">
        <v>1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14</v>
      </c>
      <c r="BX446">
        <v>3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1</v>
      </c>
      <c r="CG446">
        <v>0</v>
      </c>
      <c r="CH446">
        <v>2</v>
      </c>
      <c r="CI446">
        <v>0</v>
      </c>
      <c r="CJ446">
        <v>0</v>
      </c>
      <c r="CK446">
        <v>3</v>
      </c>
      <c r="CL446">
        <v>6</v>
      </c>
      <c r="CM446">
        <v>1</v>
      </c>
      <c r="CN446">
        <v>0</v>
      </c>
      <c r="CO446">
        <v>0</v>
      </c>
      <c r="CP446">
        <v>0</v>
      </c>
      <c r="CQ446">
        <v>0</v>
      </c>
      <c r="CR446">
        <v>2</v>
      </c>
      <c r="CS446">
        <v>0</v>
      </c>
      <c r="CT446">
        <v>0</v>
      </c>
      <c r="CU446">
        <v>3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6</v>
      </c>
      <c r="DJ446">
        <v>25</v>
      </c>
      <c r="DK446">
        <v>5</v>
      </c>
      <c r="DL446">
        <v>1</v>
      </c>
      <c r="DM446">
        <v>1</v>
      </c>
      <c r="DN446">
        <v>7</v>
      </c>
      <c r="DO446">
        <v>2</v>
      </c>
      <c r="DP446">
        <v>1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5</v>
      </c>
      <c r="EB446">
        <v>0</v>
      </c>
      <c r="EC446">
        <v>1</v>
      </c>
      <c r="ED446">
        <v>0</v>
      </c>
      <c r="EE446">
        <v>2</v>
      </c>
      <c r="EF446">
        <v>0</v>
      </c>
      <c r="EG446">
        <v>25</v>
      </c>
      <c r="EH446">
        <v>2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1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1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2</v>
      </c>
      <c r="FF446">
        <v>8</v>
      </c>
      <c r="FG446">
        <v>4</v>
      </c>
      <c r="FH446">
        <v>0</v>
      </c>
      <c r="FI446">
        <v>0</v>
      </c>
      <c r="FJ446">
        <v>1</v>
      </c>
      <c r="FK446">
        <v>0</v>
      </c>
      <c r="FL446">
        <v>0</v>
      </c>
      <c r="FM446">
        <v>0</v>
      </c>
      <c r="FN446">
        <v>0</v>
      </c>
      <c r="FO446">
        <v>1</v>
      </c>
      <c r="FP446">
        <v>0</v>
      </c>
      <c r="FQ446">
        <v>0</v>
      </c>
      <c r="FR446">
        <v>1</v>
      </c>
      <c r="FS446">
        <v>0</v>
      </c>
      <c r="FT446">
        <v>0</v>
      </c>
      <c r="FU446">
        <v>1</v>
      </c>
      <c r="FV446">
        <v>0</v>
      </c>
      <c r="FW446">
        <v>0</v>
      </c>
      <c r="FX446">
        <v>0</v>
      </c>
      <c r="FY446">
        <v>0</v>
      </c>
      <c r="FZ446">
        <v>8</v>
      </c>
      <c r="GA446">
        <v>5</v>
      </c>
      <c r="GB446">
        <v>0</v>
      </c>
      <c r="GC446">
        <v>0</v>
      </c>
      <c r="GD446">
        <v>0</v>
      </c>
      <c r="GE446">
        <v>1</v>
      </c>
      <c r="GF446">
        <v>0</v>
      </c>
      <c r="GG446">
        <v>1</v>
      </c>
      <c r="GH446">
        <v>1</v>
      </c>
      <c r="GI446">
        <v>0</v>
      </c>
      <c r="GJ446">
        <v>0</v>
      </c>
      <c r="GK446">
        <v>0</v>
      </c>
      <c r="GL446">
        <v>2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5</v>
      </c>
      <c r="GY446">
        <v>1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1</v>
      </c>
      <c r="HF446">
        <v>0</v>
      </c>
      <c r="HG446">
        <v>0</v>
      </c>
      <c r="HH446">
        <v>0</v>
      </c>
      <c r="HI446">
        <v>0</v>
      </c>
      <c r="HJ446">
        <v>0</v>
      </c>
      <c r="HK446">
        <v>0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1</v>
      </c>
      <c r="HW446">
        <v>1</v>
      </c>
      <c r="HX446">
        <v>1</v>
      </c>
      <c r="HY446">
        <v>0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1</v>
      </c>
      <c r="IM446" t="s">
        <v>0</v>
      </c>
      <c r="IN446" t="s">
        <v>0</v>
      </c>
      <c r="IO446" t="s">
        <v>0</v>
      </c>
      <c r="IP446" t="s">
        <v>0</v>
      </c>
      <c r="IQ446" t="s">
        <v>0</v>
      </c>
      <c r="IR446" t="s">
        <v>0</v>
      </c>
      <c r="IS446" t="s">
        <v>0</v>
      </c>
      <c r="IT446" t="s">
        <v>0</v>
      </c>
      <c r="IU446" t="s">
        <v>0</v>
      </c>
      <c r="IV446" t="s">
        <v>0</v>
      </c>
      <c r="IW446" t="s">
        <v>0</v>
      </c>
      <c r="IX446" t="s">
        <v>0</v>
      </c>
      <c r="IY446" t="s">
        <v>0</v>
      </c>
      <c r="IZ446" t="s">
        <v>0</v>
      </c>
    </row>
    <row r="447" spans="1:260">
      <c r="A447" t="s">
        <v>740</v>
      </c>
      <c r="B447" t="s">
        <v>735</v>
      </c>
      <c r="C447" t="str">
        <f>"180903"</f>
        <v>180903</v>
      </c>
      <c r="D447" t="s">
        <v>739</v>
      </c>
      <c r="E447">
        <v>5</v>
      </c>
      <c r="F447">
        <v>275</v>
      </c>
      <c r="G447">
        <v>210</v>
      </c>
      <c r="H447">
        <v>105</v>
      </c>
      <c r="I447">
        <v>105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105</v>
      </c>
      <c r="T447">
        <v>0</v>
      </c>
      <c r="U447">
        <v>0</v>
      </c>
      <c r="V447">
        <v>105</v>
      </c>
      <c r="W447">
        <v>3</v>
      </c>
      <c r="X447">
        <v>3</v>
      </c>
      <c r="Y447">
        <v>0</v>
      </c>
      <c r="Z447">
        <v>0</v>
      </c>
      <c r="AA447">
        <v>102</v>
      </c>
      <c r="AB447">
        <v>63</v>
      </c>
      <c r="AC447">
        <v>6</v>
      </c>
      <c r="AD447">
        <v>1</v>
      </c>
      <c r="AE447">
        <v>0</v>
      </c>
      <c r="AF447">
        <v>0</v>
      </c>
      <c r="AG447">
        <v>0</v>
      </c>
      <c r="AH447">
        <v>0</v>
      </c>
      <c r="AI447">
        <v>1</v>
      </c>
      <c r="AJ447">
        <v>0</v>
      </c>
      <c r="AK447">
        <v>43</v>
      </c>
      <c r="AL447">
        <v>0</v>
      </c>
      <c r="AM447">
        <v>1</v>
      </c>
      <c r="AN447">
        <v>0</v>
      </c>
      <c r="AO447">
        <v>0</v>
      </c>
      <c r="AP447">
        <v>1</v>
      </c>
      <c r="AQ447">
        <v>0</v>
      </c>
      <c r="AR447">
        <v>8</v>
      </c>
      <c r="AS447">
        <v>1</v>
      </c>
      <c r="AT447">
        <v>0</v>
      </c>
      <c r="AU447">
        <v>0</v>
      </c>
      <c r="AV447">
        <v>0</v>
      </c>
      <c r="AW447">
        <v>1</v>
      </c>
      <c r="AX447">
        <v>0</v>
      </c>
      <c r="AY447">
        <v>63</v>
      </c>
      <c r="AZ447">
        <v>13</v>
      </c>
      <c r="BA447">
        <v>7</v>
      </c>
      <c r="BB447">
        <v>6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13</v>
      </c>
      <c r="BX447">
        <v>2</v>
      </c>
      <c r="BY447">
        <v>0</v>
      </c>
      <c r="BZ447">
        <v>1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1</v>
      </c>
      <c r="CG447">
        <v>0</v>
      </c>
      <c r="CH447">
        <v>0</v>
      </c>
      <c r="CI447">
        <v>0</v>
      </c>
      <c r="CJ447">
        <v>0</v>
      </c>
      <c r="CK447">
        <v>2</v>
      </c>
      <c r="CL447">
        <v>4</v>
      </c>
      <c r="CM447">
        <v>0</v>
      </c>
      <c r="CN447">
        <v>2</v>
      </c>
      <c r="CO447">
        <v>1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1</v>
      </c>
      <c r="DH447">
        <v>0</v>
      </c>
      <c r="DI447">
        <v>4</v>
      </c>
      <c r="DJ447">
        <v>11</v>
      </c>
      <c r="DK447">
        <v>8</v>
      </c>
      <c r="DL447">
        <v>2</v>
      </c>
      <c r="DM447">
        <v>0</v>
      </c>
      <c r="DN447">
        <v>0</v>
      </c>
      <c r="DO447">
        <v>1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11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9</v>
      </c>
      <c r="FG447">
        <v>2</v>
      </c>
      <c r="FH447">
        <v>2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1</v>
      </c>
      <c r="FO447">
        <v>0</v>
      </c>
      <c r="FP447">
        <v>2</v>
      </c>
      <c r="FQ447">
        <v>1</v>
      </c>
      <c r="FR447">
        <v>0</v>
      </c>
      <c r="FS447">
        <v>0</v>
      </c>
      <c r="FT447">
        <v>1</v>
      </c>
      <c r="FU447">
        <v>0</v>
      </c>
      <c r="FV447">
        <v>0</v>
      </c>
      <c r="FW447">
        <v>0</v>
      </c>
      <c r="FX447">
        <v>0</v>
      </c>
      <c r="FY447">
        <v>0</v>
      </c>
      <c r="FZ447">
        <v>9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0</v>
      </c>
      <c r="HH447">
        <v>0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0</v>
      </c>
      <c r="IL447">
        <v>0</v>
      </c>
      <c r="IM447" t="s">
        <v>0</v>
      </c>
      <c r="IN447" t="s">
        <v>0</v>
      </c>
      <c r="IO447" t="s">
        <v>0</v>
      </c>
      <c r="IP447" t="s">
        <v>0</v>
      </c>
      <c r="IQ447" t="s">
        <v>0</v>
      </c>
      <c r="IR447" t="s">
        <v>0</v>
      </c>
      <c r="IS447" t="s">
        <v>0</v>
      </c>
      <c r="IT447" t="s">
        <v>0</v>
      </c>
      <c r="IU447" t="s">
        <v>0</v>
      </c>
      <c r="IV447" t="s">
        <v>0</v>
      </c>
      <c r="IW447" t="s">
        <v>0</v>
      </c>
      <c r="IX447" t="s">
        <v>0</v>
      </c>
      <c r="IY447" t="s">
        <v>0</v>
      </c>
      <c r="IZ447" t="s">
        <v>0</v>
      </c>
    </row>
    <row r="448" spans="1:260">
      <c r="A448" t="s">
        <v>738</v>
      </c>
      <c r="B448" t="s">
        <v>735</v>
      </c>
      <c r="C448" t="str">
        <f>"180903"</f>
        <v>180903</v>
      </c>
      <c r="D448" t="s">
        <v>737</v>
      </c>
      <c r="E448">
        <v>6</v>
      </c>
      <c r="F448">
        <v>727</v>
      </c>
      <c r="G448">
        <v>560</v>
      </c>
      <c r="H448">
        <v>290</v>
      </c>
      <c r="I448">
        <v>270</v>
      </c>
      <c r="J448">
        <v>0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270</v>
      </c>
      <c r="T448">
        <v>0</v>
      </c>
      <c r="U448">
        <v>0</v>
      </c>
      <c r="V448">
        <v>270</v>
      </c>
      <c r="W448">
        <v>5</v>
      </c>
      <c r="X448">
        <v>4</v>
      </c>
      <c r="Y448">
        <v>1</v>
      </c>
      <c r="Z448">
        <v>0</v>
      </c>
      <c r="AA448">
        <v>265</v>
      </c>
      <c r="AB448">
        <v>152</v>
      </c>
      <c r="AC448">
        <v>18</v>
      </c>
      <c r="AD448">
        <v>7</v>
      </c>
      <c r="AE448">
        <v>0</v>
      </c>
      <c r="AF448">
        <v>0</v>
      </c>
      <c r="AG448">
        <v>0</v>
      </c>
      <c r="AH448">
        <v>3</v>
      </c>
      <c r="AI448">
        <v>0</v>
      </c>
      <c r="AJ448">
        <v>0</v>
      </c>
      <c r="AK448">
        <v>113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9</v>
      </c>
      <c r="AS448">
        <v>0</v>
      </c>
      <c r="AT448">
        <v>0</v>
      </c>
      <c r="AU448">
        <v>1</v>
      </c>
      <c r="AV448">
        <v>0</v>
      </c>
      <c r="AW448">
        <v>0</v>
      </c>
      <c r="AX448">
        <v>1</v>
      </c>
      <c r="AY448">
        <v>152</v>
      </c>
      <c r="AZ448">
        <v>35</v>
      </c>
      <c r="BA448">
        <v>14</v>
      </c>
      <c r="BB448">
        <v>0</v>
      </c>
      <c r="BC448">
        <v>2</v>
      </c>
      <c r="BD448">
        <v>1</v>
      </c>
      <c r="BE448">
        <v>1</v>
      </c>
      <c r="BF448">
        <v>1</v>
      </c>
      <c r="BG448">
        <v>0</v>
      </c>
      <c r="BH448">
        <v>1</v>
      </c>
      <c r="BI448">
        <v>1</v>
      </c>
      <c r="BJ448">
        <v>3</v>
      </c>
      <c r="BK448">
        <v>1</v>
      </c>
      <c r="BL448">
        <v>1</v>
      </c>
      <c r="BM448">
        <v>0</v>
      </c>
      <c r="BN448">
        <v>0</v>
      </c>
      <c r="BO448">
        <v>4</v>
      </c>
      <c r="BP448">
        <v>0</v>
      </c>
      <c r="BQ448">
        <v>1</v>
      </c>
      <c r="BR448">
        <v>0</v>
      </c>
      <c r="BS448">
        <v>0</v>
      </c>
      <c r="BT448">
        <v>2</v>
      </c>
      <c r="BU448">
        <v>0</v>
      </c>
      <c r="BV448">
        <v>2</v>
      </c>
      <c r="BW448">
        <v>35</v>
      </c>
      <c r="BX448">
        <v>11</v>
      </c>
      <c r="BY448">
        <v>5</v>
      </c>
      <c r="BZ448">
        <v>1</v>
      </c>
      <c r="CA448">
        <v>0</v>
      </c>
      <c r="CB448">
        <v>1</v>
      </c>
      <c r="CC448">
        <v>2</v>
      </c>
      <c r="CD448">
        <v>1</v>
      </c>
      <c r="CE448">
        <v>0</v>
      </c>
      <c r="CF448">
        <v>0</v>
      </c>
      <c r="CG448">
        <v>0</v>
      </c>
      <c r="CH448">
        <v>0</v>
      </c>
      <c r="CI448">
        <v>1</v>
      </c>
      <c r="CJ448">
        <v>0</v>
      </c>
      <c r="CK448">
        <v>11</v>
      </c>
      <c r="CL448">
        <v>9</v>
      </c>
      <c r="CM448">
        <v>3</v>
      </c>
      <c r="CN448">
        <v>1</v>
      </c>
      <c r="CO448">
        <v>0</v>
      </c>
      <c r="CP448">
        <v>0</v>
      </c>
      <c r="CQ448">
        <v>0</v>
      </c>
      <c r="CR448">
        <v>0</v>
      </c>
      <c r="CS448">
        <v>3</v>
      </c>
      <c r="CT448">
        <v>1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1</v>
      </c>
      <c r="DH448">
        <v>0</v>
      </c>
      <c r="DI448">
        <v>9</v>
      </c>
      <c r="DJ448">
        <v>18</v>
      </c>
      <c r="DK448">
        <v>5</v>
      </c>
      <c r="DL448">
        <v>0</v>
      </c>
      <c r="DM448">
        <v>0</v>
      </c>
      <c r="DN448">
        <v>2</v>
      </c>
      <c r="DO448">
        <v>7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3</v>
      </c>
      <c r="EB448">
        <v>0</v>
      </c>
      <c r="EC448">
        <v>0</v>
      </c>
      <c r="ED448">
        <v>0</v>
      </c>
      <c r="EE448">
        <v>1</v>
      </c>
      <c r="EF448">
        <v>0</v>
      </c>
      <c r="EG448">
        <v>18</v>
      </c>
      <c r="EH448">
        <v>14</v>
      </c>
      <c r="EI448">
        <v>8</v>
      </c>
      <c r="EJ448">
        <v>1</v>
      </c>
      <c r="EK448">
        <v>1</v>
      </c>
      <c r="EL448">
        <v>0</v>
      </c>
      <c r="EM448">
        <v>0</v>
      </c>
      <c r="EN448">
        <v>0</v>
      </c>
      <c r="EO448">
        <v>1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2</v>
      </c>
      <c r="EY448">
        <v>0</v>
      </c>
      <c r="EZ448">
        <v>0</v>
      </c>
      <c r="FA448">
        <v>0</v>
      </c>
      <c r="FB448">
        <v>0</v>
      </c>
      <c r="FC448">
        <v>1</v>
      </c>
      <c r="FD448">
        <v>0</v>
      </c>
      <c r="FE448">
        <v>14</v>
      </c>
      <c r="FF448">
        <v>19</v>
      </c>
      <c r="FG448">
        <v>7</v>
      </c>
      <c r="FH448">
        <v>3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6</v>
      </c>
      <c r="FQ448">
        <v>0</v>
      </c>
      <c r="FR448">
        <v>0</v>
      </c>
      <c r="FS448">
        <v>0</v>
      </c>
      <c r="FT448">
        <v>3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19</v>
      </c>
      <c r="GA448">
        <v>4</v>
      </c>
      <c r="GB448">
        <v>0</v>
      </c>
      <c r="GC448">
        <v>0</v>
      </c>
      <c r="GD448">
        <v>1</v>
      </c>
      <c r="GE448">
        <v>0</v>
      </c>
      <c r="GF448">
        <v>0</v>
      </c>
      <c r="GG448">
        <v>1</v>
      </c>
      <c r="GH448">
        <v>0</v>
      </c>
      <c r="GI448">
        <v>0</v>
      </c>
      <c r="GJ448">
        <v>0</v>
      </c>
      <c r="GK448">
        <v>1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1</v>
      </c>
      <c r="GW448">
        <v>0</v>
      </c>
      <c r="GX448">
        <v>4</v>
      </c>
      <c r="GY448">
        <v>1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1</v>
      </c>
      <c r="HL448">
        <v>0</v>
      </c>
      <c r="HM448">
        <v>0</v>
      </c>
      <c r="HN448">
        <v>0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1</v>
      </c>
      <c r="HW448">
        <v>2</v>
      </c>
      <c r="HX448">
        <v>2</v>
      </c>
      <c r="HY448">
        <v>0</v>
      </c>
      <c r="HZ448">
        <v>0</v>
      </c>
      <c r="IA448">
        <v>0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2</v>
      </c>
      <c r="IM448" t="s">
        <v>0</v>
      </c>
      <c r="IN448" t="s">
        <v>0</v>
      </c>
      <c r="IO448" t="s">
        <v>0</v>
      </c>
      <c r="IP448" t="s">
        <v>0</v>
      </c>
      <c r="IQ448" t="s">
        <v>0</v>
      </c>
      <c r="IR448" t="s">
        <v>0</v>
      </c>
      <c r="IS448" t="s">
        <v>0</v>
      </c>
      <c r="IT448" t="s">
        <v>0</v>
      </c>
      <c r="IU448" t="s">
        <v>0</v>
      </c>
      <c r="IV448" t="s">
        <v>0</v>
      </c>
      <c r="IW448" t="s">
        <v>0</v>
      </c>
      <c r="IX448" t="s">
        <v>0</v>
      </c>
      <c r="IY448" t="s">
        <v>0</v>
      </c>
      <c r="IZ448" t="s">
        <v>0</v>
      </c>
    </row>
    <row r="449" spans="1:260">
      <c r="A449" t="s">
        <v>736</v>
      </c>
      <c r="B449" t="s">
        <v>735</v>
      </c>
      <c r="C449" t="str">
        <f>"180903"</f>
        <v>180903</v>
      </c>
      <c r="D449" t="s">
        <v>734</v>
      </c>
      <c r="E449">
        <v>7</v>
      </c>
      <c r="F449">
        <v>58</v>
      </c>
      <c r="G449">
        <v>61</v>
      </c>
      <c r="H449">
        <v>28</v>
      </c>
      <c r="I449">
        <v>33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33</v>
      </c>
      <c r="T449">
        <v>0</v>
      </c>
      <c r="U449">
        <v>0</v>
      </c>
      <c r="V449">
        <v>33</v>
      </c>
      <c r="W449">
        <v>10</v>
      </c>
      <c r="X449">
        <v>0</v>
      </c>
      <c r="Y449">
        <v>10</v>
      </c>
      <c r="Z449">
        <v>0</v>
      </c>
      <c r="AA449">
        <v>23</v>
      </c>
      <c r="AB449">
        <v>18</v>
      </c>
      <c r="AC449">
        <v>2</v>
      </c>
      <c r="AD449">
        <v>1</v>
      </c>
      <c r="AE449">
        <v>1</v>
      </c>
      <c r="AF449">
        <v>3</v>
      </c>
      <c r="AG449">
        <v>0</v>
      </c>
      <c r="AH449">
        <v>1</v>
      </c>
      <c r="AI449">
        <v>0</v>
      </c>
      <c r="AJ449">
        <v>0</v>
      </c>
      <c r="AK449">
        <v>3</v>
      </c>
      <c r="AL449">
        <v>0</v>
      </c>
      <c r="AM449">
        <v>0</v>
      </c>
      <c r="AN449">
        <v>1</v>
      </c>
      <c r="AO449">
        <v>1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1</v>
      </c>
      <c r="AV449">
        <v>2</v>
      </c>
      <c r="AW449">
        <v>1</v>
      </c>
      <c r="AX449">
        <v>1</v>
      </c>
      <c r="AY449">
        <v>18</v>
      </c>
      <c r="AZ449">
        <v>3</v>
      </c>
      <c r="BA449">
        <v>2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1</v>
      </c>
      <c r="BV449">
        <v>0</v>
      </c>
      <c r="BW449">
        <v>3</v>
      </c>
      <c r="BX449">
        <v>1</v>
      </c>
      <c r="BY449">
        <v>1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1</v>
      </c>
      <c r="CL449">
        <v>1</v>
      </c>
      <c r="CM449">
        <v>0</v>
      </c>
      <c r="CN449">
        <v>0</v>
      </c>
      <c r="CO449">
        <v>1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1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0</v>
      </c>
      <c r="GI449">
        <v>0</v>
      </c>
      <c r="GJ449">
        <v>0</v>
      </c>
      <c r="GK449">
        <v>0</v>
      </c>
      <c r="GL449">
        <v>0</v>
      </c>
      <c r="GM449">
        <v>0</v>
      </c>
      <c r="GN449">
        <v>0</v>
      </c>
      <c r="GO449">
        <v>0</v>
      </c>
      <c r="GP449">
        <v>0</v>
      </c>
      <c r="GQ449">
        <v>0</v>
      </c>
      <c r="GR449">
        <v>0</v>
      </c>
      <c r="GS449">
        <v>0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0</v>
      </c>
      <c r="IM449" t="s">
        <v>0</v>
      </c>
      <c r="IN449" t="s">
        <v>0</v>
      </c>
      <c r="IO449" t="s">
        <v>0</v>
      </c>
      <c r="IP449" t="s">
        <v>0</v>
      </c>
      <c r="IQ449" t="s">
        <v>0</v>
      </c>
      <c r="IR449" t="s">
        <v>0</v>
      </c>
      <c r="IS449" t="s">
        <v>0</v>
      </c>
      <c r="IT449" t="s">
        <v>0</v>
      </c>
      <c r="IU449" t="s">
        <v>0</v>
      </c>
      <c r="IV449" t="s">
        <v>0</v>
      </c>
      <c r="IW449" t="s">
        <v>0</v>
      </c>
      <c r="IX449" t="s">
        <v>0</v>
      </c>
      <c r="IY449" t="s">
        <v>0</v>
      </c>
      <c r="IZ449" t="s">
        <v>0</v>
      </c>
    </row>
    <row r="450" spans="1:260">
      <c r="A450" t="s">
        <v>733</v>
      </c>
      <c r="B450" t="s">
        <v>720</v>
      </c>
      <c r="C450" t="str">
        <f>"180904"</f>
        <v>180904</v>
      </c>
      <c r="D450" t="s">
        <v>732</v>
      </c>
      <c r="E450">
        <v>1</v>
      </c>
      <c r="F450">
        <v>1445</v>
      </c>
      <c r="G450">
        <v>1110</v>
      </c>
      <c r="H450">
        <v>571</v>
      </c>
      <c r="I450">
        <v>539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539</v>
      </c>
      <c r="T450">
        <v>0</v>
      </c>
      <c r="U450">
        <v>0</v>
      </c>
      <c r="V450">
        <v>539</v>
      </c>
      <c r="W450">
        <v>17</v>
      </c>
      <c r="X450">
        <v>13</v>
      </c>
      <c r="Y450">
        <v>4</v>
      </c>
      <c r="Z450">
        <v>0</v>
      </c>
      <c r="AA450">
        <v>522</v>
      </c>
      <c r="AB450">
        <v>266</v>
      </c>
      <c r="AC450">
        <v>44</v>
      </c>
      <c r="AD450">
        <v>14</v>
      </c>
      <c r="AE450">
        <v>4</v>
      </c>
      <c r="AF450">
        <v>3</v>
      </c>
      <c r="AG450">
        <v>5</v>
      </c>
      <c r="AH450">
        <v>10</v>
      </c>
      <c r="AI450">
        <v>6</v>
      </c>
      <c r="AJ450">
        <v>3</v>
      </c>
      <c r="AK450">
        <v>119</v>
      </c>
      <c r="AL450">
        <v>0</v>
      </c>
      <c r="AM450">
        <v>0</v>
      </c>
      <c r="AN450">
        <v>2</v>
      </c>
      <c r="AO450">
        <v>1</v>
      </c>
      <c r="AP450">
        <v>0</v>
      </c>
      <c r="AQ450">
        <v>0</v>
      </c>
      <c r="AR450">
        <v>53</v>
      </c>
      <c r="AS450">
        <v>0</v>
      </c>
      <c r="AT450">
        <v>0</v>
      </c>
      <c r="AU450">
        <v>0</v>
      </c>
      <c r="AV450">
        <v>1</v>
      </c>
      <c r="AW450">
        <v>0</v>
      </c>
      <c r="AX450">
        <v>1</v>
      </c>
      <c r="AY450">
        <v>266</v>
      </c>
      <c r="AZ450">
        <v>47</v>
      </c>
      <c r="BA450">
        <v>24</v>
      </c>
      <c r="BB450">
        <v>1</v>
      </c>
      <c r="BC450">
        <v>1</v>
      </c>
      <c r="BD450">
        <v>1</v>
      </c>
      <c r="BE450">
        <v>0</v>
      </c>
      <c r="BF450">
        <v>5</v>
      </c>
      <c r="BG450">
        <v>0</v>
      </c>
      <c r="BH450">
        <v>0</v>
      </c>
      <c r="BI450">
        <v>0</v>
      </c>
      <c r="BJ450">
        <v>7</v>
      </c>
      <c r="BK450">
        <v>0</v>
      </c>
      <c r="BL450">
        <v>1</v>
      </c>
      <c r="BM450">
        <v>0</v>
      </c>
      <c r="BN450">
        <v>0</v>
      </c>
      <c r="BO450">
        <v>4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3</v>
      </c>
      <c r="BW450">
        <v>47</v>
      </c>
      <c r="BX450">
        <v>8</v>
      </c>
      <c r="BY450">
        <v>0</v>
      </c>
      <c r="BZ450">
        <v>2</v>
      </c>
      <c r="CA450">
        <v>0</v>
      </c>
      <c r="CB450">
        <v>0</v>
      </c>
      <c r="CC450">
        <v>2</v>
      </c>
      <c r="CD450">
        <v>0</v>
      </c>
      <c r="CE450">
        <v>0</v>
      </c>
      <c r="CF450">
        <v>1</v>
      </c>
      <c r="CG450">
        <v>0</v>
      </c>
      <c r="CH450">
        <v>0</v>
      </c>
      <c r="CI450">
        <v>3</v>
      </c>
      <c r="CJ450">
        <v>0</v>
      </c>
      <c r="CK450">
        <v>8</v>
      </c>
      <c r="CL450">
        <v>26</v>
      </c>
      <c r="CM450">
        <v>8</v>
      </c>
      <c r="CN450">
        <v>5</v>
      </c>
      <c r="CO450">
        <v>0</v>
      </c>
      <c r="CP450">
        <v>2</v>
      </c>
      <c r="CQ450">
        <v>0</v>
      </c>
      <c r="CR450">
        <v>2</v>
      </c>
      <c r="CS450">
        <v>0</v>
      </c>
      <c r="CT450">
        <v>0</v>
      </c>
      <c r="CU450">
        <v>8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1</v>
      </c>
      <c r="DI450">
        <v>26</v>
      </c>
      <c r="DJ450">
        <v>70</v>
      </c>
      <c r="DK450">
        <v>15</v>
      </c>
      <c r="DL450">
        <v>0</v>
      </c>
      <c r="DM450">
        <v>1</v>
      </c>
      <c r="DN450">
        <v>2</v>
      </c>
      <c r="DO450">
        <v>45</v>
      </c>
      <c r="DP450">
        <v>0</v>
      </c>
      <c r="DQ450">
        <v>0</v>
      </c>
      <c r="DR450">
        <v>0</v>
      </c>
      <c r="DS450">
        <v>0</v>
      </c>
      <c r="DT450">
        <v>1</v>
      </c>
      <c r="DU450">
        <v>0</v>
      </c>
      <c r="DV450">
        <v>0</v>
      </c>
      <c r="DW450">
        <v>0</v>
      </c>
      <c r="DX450">
        <v>0</v>
      </c>
      <c r="DY450">
        <v>1</v>
      </c>
      <c r="DZ450">
        <v>0</v>
      </c>
      <c r="EA450">
        <v>2</v>
      </c>
      <c r="EB450">
        <v>0</v>
      </c>
      <c r="EC450">
        <v>1</v>
      </c>
      <c r="ED450">
        <v>0</v>
      </c>
      <c r="EE450">
        <v>2</v>
      </c>
      <c r="EF450">
        <v>0</v>
      </c>
      <c r="EG450">
        <v>70</v>
      </c>
      <c r="EH450">
        <v>11</v>
      </c>
      <c r="EI450">
        <v>3</v>
      </c>
      <c r="EJ450">
        <v>0</v>
      </c>
      <c r="EK450">
        <v>1</v>
      </c>
      <c r="EL450">
        <v>1</v>
      </c>
      <c r="EM450">
        <v>0</v>
      </c>
      <c r="EN450">
        <v>1</v>
      </c>
      <c r="EO450">
        <v>0</v>
      </c>
      <c r="EP450">
        <v>2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2</v>
      </c>
      <c r="EX450">
        <v>0</v>
      </c>
      <c r="EY450">
        <v>0</v>
      </c>
      <c r="EZ450">
        <v>0</v>
      </c>
      <c r="FA450">
        <v>0</v>
      </c>
      <c r="FB450">
        <v>1</v>
      </c>
      <c r="FC450">
        <v>0</v>
      </c>
      <c r="FD450">
        <v>0</v>
      </c>
      <c r="FE450">
        <v>11</v>
      </c>
      <c r="FF450">
        <v>74</v>
      </c>
      <c r="FG450">
        <v>17</v>
      </c>
      <c r="FH450">
        <v>2</v>
      </c>
      <c r="FI450">
        <v>0</v>
      </c>
      <c r="FJ450">
        <v>0</v>
      </c>
      <c r="FK450">
        <v>4</v>
      </c>
      <c r="FL450">
        <v>1</v>
      </c>
      <c r="FM450">
        <v>3</v>
      </c>
      <c r="FN450">
        <v>1</v>
      </c>
      <c r="FO450">
        <v>2</v>
      </c>
      <c r="FP450">
        <v>32</v>
      </c>
      <c r="FQ450">
        <v>0</v>
      </c>
      <c r="FR450">
        <v>0</v>
      </c>
      <c r="FS450">
        <v>0</v>
      </c>
      <c r="FT450">
        <v>6</v>
      </c>
      <c r="FU450">
        <v>1</v>
      </c>
      <c r="FV450">
        <v>1</v>
      </c>
      <c r="FW450">
        <v>2</v>
      </c>
      <c r="FX450">
        <v>2</v>
      </c>
      <c r="FY450">
        <v>0</v>
      </c>
      <c r="FZ450">
        <v>74</v>
      </c>
      <c r="GA450">
        <v>16</v>
      </c>
      <c r="GB450">
        <v>6</v>
      </c>
      <c r="GC450">
        <v>1</v>
      </c>
      <c r="GD450">
        <v>0</v>
      </c>
      <c r="GE450">
        <v>2</v>
      </c>
      <c r="GF450">
        <v>0</v>
      </c>
      <c r="GG450">
        <v>1</v>
      </c>
      <c r="GH450">
        <v>0</v>
      </c>
      <c r="GI450">
        <v>0</v>
      </c>
      <c r="GJ450">
        <v>0</v>
      </c>
      <c r="GK450">
        <v>0</v>
      </c>
      <c r="GL450">
        <v>2</v>
      </c>
      <c r="GM450">
        <v>0</v>
      </c>
      <c r="GN450">
        <v>0</v>
      </c>
      <c r="GO450">
        <v>0</v>
      </c>
      <c r="GP450">
        <v>0</v>
      </c>
      <c r="GQ450">
        <v>0</v>
      </c>
      <c r="GR450">
        <v>0</v>
      </c>
      <c r="GS450">
        <v>1</v>
      </c>
      <c r="GT450">
        <v>0</v>
      </c>
      <c r="GU450">
        <v>0</v>
      </c>
      <c r="GV450">
        <v>1</v>
      </c>
      <c r="GW450">
        <v>2</v>
      </c>
      <c r="GX450">
        <v>16</v>
      </c>
      <c r="GY450">
        <v>2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1</v>
      </c>
      <c r="HG450">
        <v>0</v>
      </c>
      <c r="HH450">
        <v>1</v>
      </c>
      <c r="HI450">
        <v>0</v>
      </c>
      <c r="HJ450">
        <v>0</v>
      </c>
      <c r="HK450">
        <v>0</v>
      </c>
      <c r="HL450">
        <v>0</v>
      </c>
      <c r="HM450">
        <v>0</v>
      </c>
      <c r="HN450">
        <v>0</v>
      </c>
      <c r="HO450">
        <v>0</v>
      </c>
      <c r="HP450">
        <v>0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2</v>
      </c>
      <c r="HW450">
        <v>2</v>
      </c>
      <c r="HX450">
        <v>1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1</v>
      </c>
      <c r="IK450">
        <v>0</v>
      </c>
      <c r="IL450">
        <v>2</v>
      </c>
      <c r="IM450" t="s">
        <v>0</v>
      </c>
      <c r="IN450" t="s">
        <v>0</v>
      </c>
      <c r="IO450" t="s">
        <v>0</v>
      </c>
      <c r="IP450" t="s">
        <v>0</v>
      </c>
      <c r="IQ450" t="s">
        <v>0</v>
      </c>
      <c r="IR450" t="s">
        <v>0</v>
      </c>
      <c r="IS450" t="s">
        <v>0</v>
      </c>
      <c r="IT450" t="s">
        <v>0</v>
      </c>
      <c r="IU450" t="s">
        <v>0</v>
      </c>
      <c r="IV450" t="s">
        <v>0</v>
      </c>
      <c r="IW450" t="s">
        <v>0</v>
      </c>
      <c r="IX450" t="s">
        <v>0</v>
      </c>
      <c r="IY450" t="s">
        <v>0</v>
      </c>
      <c r="IZ450" t="s">
        <v>0</v>
      </c>
    </row>
    <row r="451" spans="1:260">
      <c r="A451" t="s">
        <v>731</v>
      </c>
      <c r="B451" t="s">
        <v>720</v>
      </c>
      <c r="C451" t="str">
        <f>"180904"</f>
        <v>180904</v>
      </c>
      <c r="D451" t="s">
        <v>730</v>
      </c>
      <c r="E451">
        <v>2</v>
      </c>
      <c r="F451">
        <v>431</v>
      </c>
      <c r="G451">
        <v>330</v>
      </c>
      <c r="H451">
        <v>161</v>
      </c>
      <c r="I451">
        <v>169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169</v>
      </c>
      <c r="T451">
        <v>0</v>
      </c>
      <c r="U451">
        <v>0</v>
      </c>
      <c r="V451">
        <v>169</v>
      </c>
      <c r="W451">
        <v>9</v>
      </c>
      <c r="X451">
        <v>5</v>
      </c>
      <c r="Y451">
        <v>4</v>
      </c>
      <c r="Z451">
        <v>0</v>
      </c>
      <c r="AA451">
        <v>160</v>
      </c>
      <c r="AB451">
        <v>116</v>
      </c>
      <c r="AC451">
        <v>10</v>
      </c>
      <c r="AD451">
        <v>2</v>
      </c>
      <c r="AE451">
        <v>0</v>
      </c>
      <c r="AF451">
        <v>2</v>
      </c>
      <c r="AG451">
        <v>3</v>
      </c>
      <c r="AH451">
        <v>1</v>
      </c>
      <c r="AI451">
        <v>0</v>
      </c>
      <c r="AJ451">
        <v>1</v>
      </c>
      <c r="AK451">
        <v>61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30</v>
      </c>
      <c r="AS451">
        <v>2</v>
      </c>
      <c r="AT451">
        <v>0</v>
      </c>
      <c r="AU451">
        <v>0</v>
      </c>
      <c r="AV451">
        <v>0</v>
      </c>
      <c r="AW451">
        <v>4</v>
      </c>
      <c r="AX451">
        <v>0</v>
      </c>
      <c r="AY451">
        <v>116</v>
      </c>
      <c r="AZ451">
        <v>8</v>
      </c>
      <c r="BA451">
        <v>5</v>
      </c>
      <c r="BB451">
        <v>0</v>
      </c>
      <c r="BC451">
        <v>0</v>
      </c>
      <c r="BD451">
        <v>0</v>
      </c>
      <c r="BE451">
        <v>0</v>
      </c>
      <c r="BF451">
        <v>1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1</v>
      </c>
      <c r="BQ451">
        <v>0</v>
      </c>
      <c r="BR451">
        <v>0</v>
      </c>
      <c r="BS451">
        <v>0</v>
      </c>
      <c r="BT451">
        <v>0</v>
      </c>
      <c r="BU451">
        <v>1</v>
      </c>
      <c r="BV451">
        <v>0</v>
      </c>
      <c r="BW451">
        <v>8</v>
      </c>
      <c r="BX451">
        <v>4</v>
      </c>
      <c r="BY451">
        <v>0</v>
      </c>
      <c r="BZ451">
        <v>2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2</v>
      </c>
      <c r="CH451">
        <v>0</v>
      </c>
      <c r="CI451">
        <v>0</v>
      </c>
      <c r="CJ451">
        <v>0</v>
      </c>
      <c r="CK451">
        <v>4</v>
      </c>
      <c r="CL451">
        <v>5</v>
      </c>
      <c r="CM451">
        <v>2</v>
      </c>
      <c r="CN451">
        <v>2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1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5</v>
      </c>
      <c r="DJ451">
        <v>18</v>
      </c>
      <c r="DK451">
        <v>2</v>
      </c>
      <c r="DL451">
        <v>0</v>
      </c>
      <c r="DM451">
        <v>0</v>
      </c>
      <c r="DN451">
        <v>0</v>
      </c>
      <c r="DO451">
        <v>15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1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18</v>
      </c>
      <c r="EH451">
        <v>1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1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1</v>
      </c>
      <c r="FF451">
        <v>5</v>
      </c>
      <c r="FG451">
        <v>0</v>
      </c>
      <c r="FH451">
        <v>0</v>
      </c>
      <c r="FI451">
        <v>0</v>
      </c>
      <c r="FJ451">
        <v>0</v>
      </c>
      <c r="FK451">
        <v>1</v>
      </c>
      <c r="FL451">
        <v>1</v>
      </c>
      <c r="FM451">
        <v>0</v>
      </c>
      <c r="FN451">
        <v>1</v>
      </c>
      <c r="FO451">
        <v>0</v>
      </c>
      <c r="FP451">
        <v>2</v>
      </c>
      <c r="FQ451">
        <v>0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5</v>
      </c>
      <c r="GA451">
        <v>1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0</v>
      </c>
      <c r="GK451">
        <v>0</v>
      </c>
      <c r="GL451">
        <v>0</v>
      </c>
      <c r="GM451">
        <v>0</v>
      </c>
      <c r="GN451">
        <v>0</v>
      </c>
      <c r="GO451">
        <v>0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1</v>
      </c>
      <c r="GX451">
        <v>1</v>
      </c>
      <c r="GY451">
        <v>1</v>
      </c>
      <c r="GZ451">
        <v>1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0</v>
      </c>
      <c r="HI451">
        <v>0</v>
      </c>
      <c r="HJ451">
        <v>0</v>
      </c>
      <c r="HK451">
        <v>0</v>
      </c>
      <c r="HL451">
        <v>0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1</v>
      </c>
      <c r="HW451">
        <v>1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1</v>
      </c>
      <c r="IL451">
        <v>1</v>
      </c>
      <c r="IM451" t="s">
        <v>0</v>
      </c>
      <c r="IN451" t="s">
        <v>0</v>
      </c>
      <c r="IO451" t="s">
        <v>0</v>
      </c>
      <c r="IP451" t="s">
        <v>0</v>
      </c>
      <c r="IQ451" t="s">
        <v>0</v>
      </c>
      <c r="IR451" t="s">
        <v>0</v>
      </c>
      <c r="IS451" t="s">
        <v>0</v>
      </c>
      <c r="IT451" t="s">
        <v>0</v>
      </c>
      <c r="IU451" t="s">
        <v>0</v>
      </c>
      <c r="IV451" t="s">
        <v>0</v>
      </c>
      <c r="IW451" t="s">
        <v>0</v>
      </c>
      <c r="IX451" t="s">
        <v>0</v>
      </c>
      <c r="IY451" t="s">
        <v>0</v>
      </c>
      <c r="IZ451" t="s">
        <v>0</v>
      </c>
    </row>
    <row r="452" spans="1:260">
      <c r="A452" t="s">
        <v>729</v>
      </c>
      <c r="B452" t="s">
        <v>720</v>
      </c>
      <c r="C452" t="str">
        <f>"180904"</f>
        <v>180904</v>
      </c>
      <c r="D452" t="s">
        <v>728</v>
      </c>
      <c r="E452">
        <v>3</v>
      </c>
      <c r="F452">
        <v>1209</v>
      </c>
      <c r="G452">
        <v>920</v>
      </c>
      <c r="H452">
        <v>487</v>
      </c>
      <c r="I452">
        <v>433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433</v>
      </c>
      <c r="T452">
        <v>0</v>
      </c>
      <c r="U452">
        <v>0</v>
      </c>
      <c r="V452">
        <v>433</v>
      </c>
      <c r="W452">
        <v>12</v>
      </c>
      <c r="X452">
        <v>9</v>
      </c>
      <c r="Y452">
        <v>3</v>
      </c>
      <c r="Z452">
        <v>0</v>
      </c>
      <c r="AA452">
        <v>421</v>
      </c>
      <c r="AB452">
        <v>264</v>
      </c>
      <c r="AC452">
        <v>64</v>
      </c>
      <c r="AD452">
        <v>15</v>
      </c>
      <c r="AE452">
        <v>1</v>
      </c>
      <c r="AF452">
        <v>1</v>
      </c>
      <c r="AG452">
        <v>6</v>
      </c>
      <c r="AH452">
        <v>16</v>
      </c>
      <c r="AI452">
        <v>2</v>
      </c>
      <c r="AJ452">
        <v>2</v>
      </c>
      <c r="AK452">
        <v>129</v>
      </c>
      <c r="AL452">
        <v>1</v>
      </c>
      <c r="AM452">
        <v>0</v>
      </c>
      <c r="AN452">
        <v>2</v>
      </c>
      <c r="AO452">
        <v>1</v>
      </c>
      <c r="AP452">
        <v>0</v>
      </c>
      <c r="AQ452">
        <v>3</v>
      </c>
      <c r="AR452">
        <v>15</v>
      </c>
      <c r="AS452">
        <v>0</v>
      </c>
      <c r="AT452">
        <v>0</v>
      </c>
      <c r="AU452">
        <v>0</v>
      </c>
      <c r="AV452">
        <v>0</v>
      </c>
      <c r="AW452">
        <v>2</v>
      </c>
      <c r="AX452">
        <v>4</v>
      </c>
      <c r="AY452">
        <v>264</v>
      </c>
      <c r="AZ452">
        <v>34</v>
      </c>
      <c r="BA452">
        <v>11</v>
      </c>
      <c r="BB452">
        <v>0</v>
      </c>
      <c r="BC452">
        <v>1</v>
      </c>
      <c r="BD452">
        <v>1</v>
      </c>
      <c r="BE452">
        <v>0</v>
      </c>
      <c r="BF452">
        <v>6</v>
      </c>
      <c r="BG452">
        <v>0</v>
      </c>
      <c r="BH452">
        <v>1</v>
      </c>
      <c r="BI452">
        <v>1</v>
      </c>
      <c r="BJ452">
        <v>4</v>
      </c>
      <c r="BK452">
        <v>0</v>
      </c>
      <c r="BL452">
        <v>0</v>
      </c>
      <c r="BM452">
        <v>0</v>
      </c>
      <c r="BN452">
        <v>0</v>
      </c>
      <c r="BO452">
        <v>6</v>
      </c>
      <c r="BP452">
        <v>0</v>
      </c>
      <c r="BQ452">
        <v>0</v>
      </c>
      <c r="BR452">
        <v>0</v>
      </c>
      <c r="BS452">
        <v>0</v>
      </c>
      <c r="BT452">
        <v>1</v>
      </c>
      <c r="BU452">
        <v>1</v>
      </c>
      <c r="BV452">
        <v>1</v>
      </c>
      <c r="BW452">
        <v>34</v>
      </c>
      <c r="BX452">
        <v>9</v>
      </c>
      <c r="BY452">
        <v>1</v>
      </c>
      <c r="BZ452">
        <v>2</v>
      </c>
      <c r="CA452">
        <v>1</v>
      </c>
      <c r="CB452">
        <v>0</v>
      </c>
      <c r="CC452">
        <v>1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1</v>
      </c>
      <c r="CJ452">
        <v>3</v>
      </c>
      <c r="CK452">
        <v>9</v>
      </c>
      <c r="CL452">
        <v>25</v>
      </c>
      <c r="CM452">
        <v>1</v>
      </c>
      <c r="CN452">
        <v>16</v>
      </c>
      <c r="CO452">
        <v>0</v>
      </c>
      <c r="CP452">
        <v>0</v>
      </c>
      <c r="CQ452">
        <v>1</v>
      </c>
      <c r="CR452">
        <v>0</v>
      </c>
      <c r="CS452">
        <v>1</v>
      </c>
      <c r="CT452">
        <v>0</v>
      </c>
      <c r="CU452">
        <v>2</v>
      </c>
      <c r="CV452">
        <v>1</v>
      </c>
      <c r="CW452">
        <v>1</v>
      </c>
      <c r="CX452">
        <v>0</v>
      </c>
      <c r="CY452">
        <v>0</v>
      </c>
      <c r="CZ452">
        <v>1</v>
      </c>
      <c r="DA452">
        <v>0</v>
      </c>
      <c r="DB452">
        <v>1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25</v>
      </c>
      <c r="DJ452">
        <v>36</v>
      </c>
      <c r="DK452">
        <v>15</v>
      </c>
      <c r="DL452">
        <v>0</v>
      </c>
      <c r="DM452">
        <v>0</v>
      </c>
      <c r="DN452">
        <v>6</v>
      </c>
      <c r="DO452">
        <v>12</v>
      </c>
      <c r="DP452">
        <v>0</v>
      </c>
      <c r="DQ452">
        <v>0</v>
      </c>
      <c r="DR452">
        <v>1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1</v>
      </c>
      <c r="EB452">
        <v>0</v>
      </c>
      <c r="EC452">
        <v>0</v>
      </c>
      <c r="ED452">
        <v>0</v>
      </c>
      <c r="EE452">
        <v>1</v>
      </c>
      <c r="EF452">
        <v>0</v>
      </c>
      <c r="EG452">
        <v>36</v>
      </c>
      <c r="EH452">
        <v>6</v>
      </c>
      <c r="EI452">
        <v>3</v>
      </c>
      <c r="EJ452">
        <v>1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1</v>
      </c>
      <c r="EQ452">
        <v>0</v>
      </c>
      <c r="ER452">
        <v>0</v>
      </c>
      <c r="ES452">
        <v>1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6</v>
      </c>
      <c r="FF452">
        <v>35</v>
      </c>
      <c r="FG452">
        <v>7</v>
      </c>
      <c r="FH452">
        <v>1</v>
      </c>
      <c r="FI452">
        <v>0</v>
      </c>
      <c r="FJ452">
        <v>1</v>
      </c>
      <c r="FK452">
        <v>0</v>
      </c>
      <c r="FL452">
        <v>0</v>
      </c>
      <c r="FM452">
        <v>1</v>
      </c>
      <c r="FN452">
        <v>0</v>
      </c>
      <c r="FO452">
        <v>2</v>
      </c>
      <c r="FP452">
        <v>18</v>
      </c>
      <c r="FQ452">
        <v>0</v>
      </c>
      <c r="FR452">
        <v>3</v>
      </c>
      <c r="FS452">
        <v>0</v>
      </c>
      <c r="FT452">
        <v>2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35</v>
      </c>
      <c r="GA452">
        <v>11</v>
      </c>
      <c r="GB452">
        <v>4</v>
      </c>
      <c r="GC452">
        <v>1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0</v>
      </c>
      <c r="GJ452">
        <v>1</v>
      </c>
      <c r="GK452">
        <v>0</v>
      </c>
      <c r="GL452">
        <v>4</v>
      </c>
      <c r="GM452">
        <v>0</v>
      </c>
      <c r="GN452">
        <v>0</v>
      </c>
      <c r="GO452">
        <v>1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11</v>
      </c>
      <c r="GY452">
        <v>1</v>
      </c>
      <c r="GZ452">
        <v>0</v>
      </c>
      <c r="HA452">
        <v>0</v>
      </c>
      <c r="HB452">
        <v>1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1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0</v>
      </c>
      <c r="IL452">
        <v>0</v>
      </c>
      <c r="IM452" t="s">
        <v>0</v>
      </c>
      <c r="IN452" t="s">
        <v>0</v>
      </c>
      <c r="IO452" t="s">
        <v>0</v>
      </c>
      <c r="IP452" t="s">
        <v>0</v>
      </c>
      <c r="IQ452" t="s">
        <v>0</v>
      </c>
      <c r="IR452" t="s">
        <v>0</v>
      </c>
      <c r="IS452" t="s">
        <v>0</v>
      </c>
      <c r="IT452" t="s">
        <v>0</v>
      </c>
      <c r="IU452" t="s">
        <v>0</v>
      </c>
      <c r="IV452" t="s">
        <v>0</v>
      </c>
      <c r="IW452" t="s">
        <v>0</v>
      </c>
      <c r="IX452" t="s">
        <v>0</v>
      </c>
      <c r="IY452" t="s">
        <v>0</v>
      </c>
      <c r="IZ452" t="s">
        <v>0</v>
      </c>
    </row>
    <row r="453" spans="1:260">
      <c r="A453" t="s">
        <v>727</v>
      </c>
      <c r="B453" t="s">
        <v>720</v>
      </c>
      <c r="C453" t="str">
        <f>"180904"</f>
        <v>180904</v>
      </c>
      <c r="D453" t="s">
        <v>726</v>
      </c>
      <c r="E453">
        <v>4</v>
      </c>
      <c r="F453">
        <v>984</v>
      </c>
      <c r="G453">
        <v>750</v>
      </c>
      <c r="H453">
        <v>294</v>
      </c>
      <c r="I453">
        <v>456</v>
      </c>
      <c r="J453">
        <v>0</v>
      </c>
      <c r="K453">
        <v>3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455</v>
      </c>
      <c r="T453">
        <v>0</v>
      </c>
      <c r="U453">
        <v>0</v>
      </c>
      <c r="V453">
        <v>455</v>
      </c>
      <c r="W453">
        <v>14</v>
      </c>
      <c r="X453">
        <v>11</v>
      </c>
      <c r="Y453">
        <v>3</v>
      </c>
      <c r="Z453">
        <v>0</v>
      </c>
      <c r="AA453">
        <v>441</v>
      </c>
      <c r="AB453">
        <v>228</v>
      </c>
      <c r="AC453">
        <v>44</v>
      </c>
      <c r="AD453">
        <v>13</v>
      </c>
      <c r="AE453">
        <v>0</v>
      </c>
      <c r="AF453">
        <v>1</v>
      </c>
      <c r="AG453">
        <v>5</v>
      </c>
      <c r="AH453">
        <v>13</v>
      </c>
      <c r="AI453">
        <v>6</v>
      </c>
      <c r="AJ453">
        <v>1</v>
      </c>
      <c r="AK453">
        <v>125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2</v>
      </c>
      <c r="AR453">
        <v>13</v>
      </c>
      <c r="AS453">
        <v>1</v>
      </c>
      <c r="AT453">
        <v>0</v>
      </c>
      <c r="AU453">
        <v>0</v>
      </c>
      <c r="AV453">
        <v>2</v>
      </c>
      <c r="AW453">
        <v>1</v>
      </c>
      <c r="AX453">
        <v>1</v>
      </c>
      <c r="AY453">
        <v>228</v>
      </c>
      <c r="AZ453">
        <v>63</v>
      </c>
      <c r="BA453">
        <v>25</v>
      </c>
      <c r="BB453">
        <v>1</v>
      </c>
      <c r="BC453">
        <v>1</v>
      </c>
      <c r="BD453">
        <v>7</v>
      </c>
      <c r="BE453">
        <v>1</v>
      </c>
      <c r="BF453">
        <v>8</v>
      </c>
      <c r="BG453">
        <v>1</v>
      </c>
      <c r="BH453">
        <v>1</v>
      </c>
      <c r="BI453">
        <v>1</v>
      </c>
      <c r="BJ453">
        <v>13</v>
      </c>
      <c r="BK453">
        <v>1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1</v>
      </c>
      <c r="BS453">
        <v>0</v>
      </c>
      <c r="BT453">
        <v>2</v>
      </c>
      <c r="BU453">
        <v>0</v>
      </c>
      <c r="BV453">
        <v>0</v>
      </c>
      <c r="BW453">
        <v>63</v>
      </c>
      <c r="BX453">
        <v>11</v>
      </c>
      <c r="BY453">
        <v>2</v>
      </c>
      <c r="BZ453">
        <v>0</v>
      </c>
      <c r="CA453">
        <v>0</v>
      </c>
      <c r="CB453">
        <v>1</v>
      </c>
      <c r="CC453">
        <v>0</v>
      </c>
      <c r="CD453">
        <v>0</v>
      </c>
      <c r="CE453">
        <v>2</v>
      </c>
      <c r="CF453">
        <v>0</v>
      </c>
      <c r="CG453">
        <v>0</v>
      </c>
      <c r="CH453">
        <v>0</v>
      </c>
      <c r="CI453">
        <v>4</v>
      </c>
      <c r="CJ453">
        <v>2</v>
      </c>
      <c r="CK453">
        <v>11</v>
      </c>
      <c r="CL453">
        <v>14</v>
      </c>
      <c r="CM453">
        <v>4</v>
      </c>
      <c r="CN453">
        <v>4</v>
      </c>
      <c r="CO453">
        <v>0</v>
      </c>
      <c r="CP453">
        <v>0</v>
      </c>
      <c r="CQ453">
        <v>0</v>
      </c>
      <c r="CR453">
        <v>1</v>
      </c>
      <c r="CS453">
        <v>1</v>
      </c>
      <c r="CT453">
        <v>0</v>
      </c>
      <c r="CU453">
        <v>2</v>
      </c>
      <c r="CV453">
        <v>0</v>
      </c>
      <c r="CW453">
        <v>1</v>
      </c>
      <c r="CX453">
        <v>0</v>
      </c>
      <c r="CY453">
        <v>0</v>
      </c>
      <c r="CZ453">
        <v>1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14</v>
      </c>
      <c r="DJ453">
        <v>44</v>
      </c>
      <c r="DK453">
        <v>1</v>
      </c>
      <c r="DL453">
        <v>0</v>
      </c>
      <c r="DM453">
        <v>0</v>
      </c>
      <c r="DN453">
        <v>0</v>
      </c>
      <c r="DO453">
        <v>39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2</v>
      </c>
      <c r="DY453">
        <v>0</v>
      </c>
      <c r="DZ453">
        <v>0</v>
      </c>
      <c r="EA453">
        <v>1</v>
      </c>
      <c r="EB453">
        <v>0</v>
      </c>
      <c r="EC453">
        <v>0</v>
      </c>
      <c r="ED453">
        <v>0</v>
      </c>
      <c r="EE453">
        <v>0</v>
      </c>
      <c r="EF453">
        <v>1</v>
      </c>
      <c r="EG453">
        <v>44</v>
      </c>
      <c r="EH453">
        <v>16</v>
      </c>
      <c r="EI453">
        <v>10</v>
      </c>
      <c r="EJ453">
        <v>3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2</v>
      </c>
      <c r="EU453">
        <v>0</v>
      </c>
      <c r="EV453">
        <v>0</v>
      </c>
      <c r="EW453">
        <v>0</v>
      </c>
      <c r="EX453">
        <v>1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16</v>
      </c>
      <c r="FF453">
        <v>44</v>
      </c>
      <c r="FG453">
        <v>6</v>
      </c>
      <c r="FH453">
        <v>1</v>
      </c>
      <c r="FI453">
        <v>0</v>
      </c>
      <c r="FJ453">
        <v>0</v>
      </c>
      <c r="FK453">
        <v>1</v>
      </c>
      <c r="FL453">
        <v>3</v>
      </c>
      <c r="FM453">
        <v>1</v>
      </c>
      <c r="FN453">
        <v>0</v>
      </c>
      <c r="FO453">
        <v>1</v>
      </c>
      <c r="FP453">
        <v>20</v>
      </c>
      <c r="FQ453">
        <v>2</v>
      </c>
      <c r="FR453">
        <v>2</v>
      </c>
      <c r="FS453">
        <v>0</v>
      </c>
      <c r="FT453">
        <v>1</v>
      </c>
      <c r="FU453">
        <v>1</v>
      </c>
      <c r="FV453">
        <v>3</v>
      </c>
      <c r="FW453">
        <v>0</v>
      </c>
      <c r="FX453">
        <v>0</v>
      </c>
      <c r="FY453">
        <v>2</v>
      </c>
      <c r="FZ453">
        <v>44</v>
      </c>
      <c r="GA453">
        <v>16</v>
      </c>
      <c r="GB453">
        <v>9</v>
      </c>
      <c r="GC453">
        <v>0</v>
      </c>
      <c r="GD453">
        <v>2</v>
      </c>
      <c r="GE453">
        <v>0</v>
      </c>
      <c r="GF453">
        <v>0</v>
      </c>
      <c r="GG453">
        <v>2</v>
      </c>
      <c r="GH453">
        <v>0</v>
      </c>
      <c r="GI453">
        <v>0</v>
      </c>
      <c r="GJ453">
        <v>0</v>
      </c>
      <c r="GK453">
        <v>0</v>
      </c>
      <c r="GL453">
        <v>3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16</v>
      </c>
      <c r="GY453">
        <v>3</v>
      </c>
      <c r="GZ453">
        <v>0</v>
      </c>
      <c r="HA453">
        <v>0</v>
      </c>
      <c r="HB453">
        <v>0</v>
      </c>
      <c r="HC453">
        <v>0</v>
      </c>
      <c r="HD453">
        <v>3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3</v>
      </c>
      <c r="HW453">
        <v>2</v>
      </c>
      <c r="HX453">
        <v>2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0</v>
      </c>
      <c r="IL453">
        <v>2</v>
      </c>
      <c r="IM453" t="s">
        <v>0</v>
      </c>
      <c r="IN453" t="s">
        <v>0</v>
      </c>
      <c r="IO453" t="s">
        <v>0</v>
      </c>
      <c r="IP453" t="s">
        <v>0</v>
      </c>
      <c r="IQ453" t="s">
        <v>0</v>
      </c>
      <c r="IR453" t="s">
        <v>0</v>
      </c>
      <c r="IS453" t="s">
        <v>0</v>
      </c>
      <c r="IT453" t="s">
        <v>0</v>
      </c>
      <c r="IU453" t="s">
        <v>0</v>
      </c>
      <c r="IV453" t="s">
        <v>0</v>
      </c>
      <c r="IW453" t="s">
        <v>0</v>
      </c>
      <c r="IX453" t="s">
        <v>0</v>
      </c>
      <c r="IY453" t="s">
        <v>0</v>
      </c>
      <c r="IZ453" t="s">
        <v>0</v>
      </c>
    </row>
    <row r="454" spans="1:260">
      <c r="A454" t="s">
        <v>725</v>
      </c>
      <c r="B454" t="s">
        <v>720</v>
      </c>
      <c r="C454" t="str">
        <f>"180904"</f>
        <v>180904</v>
      </c>
      <c r="D454" t="s">
        <v>724</v>
      </c>
      <c r="E454">
        <v>5</v>
      </c>
      <c r="F454">
        <v>1513</v>
      </c>
      <c r="G454">
        <v>1160</v>
      </c>
      <c r="H454">
        <v>459</v>
      </c>
      <c r="I454">
        <v>701</v>
      </c>
      <c r="J454">
        <v>0</v>
      </c>
      <c r="K454">
        <v>3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701</v>
      </c>
      <c r="T454">
        <v>0</v>
      </c>
      <c r="U454">
        <v>0</v>
      </c>
      <c r="V454">
        <v>701</v>
      </c>
      <c r="W454">
        <v>23</v>
      </c>
      <c r="X454">
        <v>14</v>
      </c>
      <c r="Y454">
        <v>9</v>
      </c>
      <c r="Z454">
        <v>0</v>
      </c>
      <c r="AA454">
        <v>678</v>
      </c>
      <c r="AB454">
        <v>450</v>
      </c>
      <c r="AC454">
        <v>76</v>
      </c>
      <c r="AD454">
        <v>25</v>
      </c>
      <c r="AE454">
        <v>4</v>
      </c>
      <c r="AF454">
        <v>1</v>
      </c>
      <c r="AG454">
        <v>12</v>
      </c>
      <c r="AH454">
        <v>26</v>
      </c>
      <c r="AI454">
        <v>3</v>
      </c>
      <c r="AJ454">
        <v>4</v>
      </c>
      <c r="AK454">
        <v>278</v>
      </c>
      <c r="AL454">
        <v>0</v>
      </c>
      <c r="AM454">
        <v>0</v>
      </c>
      <c r="AN454">
        <v>1</v>
      </c>
      <c r="AO454">
        <v>1</v>
      </c>
      <c r="AP454">
        <v>0</v>
      </c>
      <c r="AQ454">
        <v>0</v>
      </c>
      <c r="AR454">
        <v>13</v>
      </c>
      <c r="AS454">
        <v>1</v>
      </c>
      <c r="AT454">
        <v>0</v>
      </c>
      <c r="AU454">
        <v>0</v>
      </c>
      <c r="AV454">
        <v>1</v>
      </c>
      <c r="AW454">
        <v>3</v>
      </c>
      <c r="AX454">
        <v>1</v>
      </c>
      <c r="AY454">
        <v>450</v>
      </c>
      <c r="AZ454">
        <v>45</v>
      </c>
      <c r="BA454">
        <v>11</v>
      </c>
      <c r="BB454">
        <v>0</v>
      </c>
      <c r="BC454">
        <v>1</v>
      </c>
      <c r="BD454">
        <v>1</v>
      </c>
      <c r="BE454">
        <v>2</v>
      </c>
      <c r="BF454">
        <v>22</v>
      </c>
      <c r="BG454">
        <v>0</v>
      </c>
      <c r="BH454">
        <v>0</v>
      </c>
      <c r="BI454">
        <v>1</v>
      </c>
      <c r="BJ454">
        <v>1</v>
      </c>
      <c r="BK454">
        <v>0</v>
      </c>
      <c r="BL454">
        <v>1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4</v>
      </c>
      <c r="BU454">
        <v>0</v>
      </c>
      <c r="BV454">
        <v>1</v>
      </c>
      <c r="BW454">
        <v>45</v>
      </c>
      <c r="BX454">
        <v>15</v>
      </c>
      <c r="BY454">
        <v>5</v>
      </c>
      <c r="BZ454">
        <v>0</v>
      </c>
      <c r="CA454">
        <v>1</v>
      </c>
      <c r="CB454">
        <v>1</v>
      </c>
      <c r="CC454">
        <v>4</v>
      </c>
      <c r="CD454">
        <v>0</v>
      </c>
      <c r="CE454">
        <v>0</v>
      </c>
      <c r="CF454">
        <v>0</v>
      </c>
      <c r="CG454">
        <v>1</v>
      </c>
      <c r="CH454">
        <v>3</v>
      </c>
      <c r="CI454">
        <v>0</v>
      </c>
      <c r="CJ454">
        <v>0</v>
      </c>
      <c r="CK454">
        <v>15</v>
      </c>
      <c r="CL454">
        <v>47</v>
      </c>
      <c r="CM454">
        <v>9</v>
      </c>
      <c r="CN454">
        <v>23</v>
      </c>
      <c r="CO454">
        <v>0</v>
      </c>
      <c r="CP454">
        <v>0</v>
      </c>
      <c r="CQ454">
        <v>1</v>
      </c>
      <c r="CR454">
        <v>0</v>
      </c>
      <c r="CS454">
        <v>0</v>
      </c>
      <c r="CT454">
        <v>0</v>
      </c>
      <c r="CU454">
        <v>12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2</v>
      </c>
      <c r="DG454">
        <v>0</v>
      </c>
      <c r="DH454">
        <v>0</v>
      </c>
      <c r="DI454">
        <v>47</v>
      </c>
      <c r="DJ454">
        <v>45</v>
      </c>
      <c r="DK454">
        <v>4</v>
      </c>
      <c r="DL454">
        <v>0</v>
      </c>
      <c r="DM454">
        <v>0</v>
      </c>
      <c r="DN454">
        <v>3</v>
      </c>
      <c r="DO454">
        <v>30</v>
      </c>
      <c r="DP454">
        <v>2</v>
      </c>
      <c r="DQ454">
        <v>0</v>
      </c>
      <c r="DR454">
        <v>2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1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3</v>
      </c>
      <c r="EF454">
        <v>0</v>
      </c>
      <c r="EG454">
        <v>45</v>
      </c>
      <c r="EH454">
        <v>8</v>
      </c>
      <c r="EI454">
        <v>5</v>
      </c>
      <c r="EJ454">
        <v>0</v>
      </c>
      <c r="EK454">
        <v>1</v>
      </c>
      <c r="EL454">
        <v>0</v>
      </c>
      <c r="EM454">
        <v>0</v>
      </c>
      <c r="EN454">
        <v>0</v>
      </c>
      <c r="EO454">
        <v>0</v>
      </c>
      <c r="EP454">
        <v>1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1</v>
      </c>
      <c r="FD454">
        <v>0</v>
      </c>
      <c r="FE454">
        <v>8</v>
      </c>
      <c r="FF454">
        <v>52</v>
      </c>
      <c r="FG454">
        <v>13</v>
      </c>
      <c r="FH454">
        <v>2</v>
      </c>
      <c r="FI454">
        <v>0</v>
      </c>
      <c r="FJ454">
        <v>1</v>
      </c>
      <c r="FK454">
        <v>0</v>
      </c>
      <c r="FL454">
        <v>2</v>
      </c>
      <c r="FM454">
        <v>0</v>
      </c>
      <c r="FN454">
        <v>3</v>
      </c>
      <c r="FO454">
        <v>0</v>
      </c>
      <c r="FP454">
        <v>28</v>
      </c>
      <c r="FQ454">
        <v>0</v>
      </c>
      <c r="FR454">
        <v>1</v>
      </c>
      <c r="FS454">
        <v>0</v>
      </c>
      <c r="FT454">
        <v>0</v>
      </c>
      <c r="FU454">
        <v>1</v>
      </c>
      <c r="FV454">
        <v>0</v>
      </c>
      <c r="FW454">
        <v>0</v>
      </c>
      <c r="FX454">
        <v>1</v>
      </c>
      <c r="FY454">
        <v>0</v>
      </c>
      <c r="FZ454">
        <v>52</v>
      </c>
      <c r="GA454">
        <v>9</v>
      </c>
      <c r="GB454">
        <v>2</v>
      </c>
      <c r="GC454">
        <v>1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3</v>
      </c>
      <c r="GM454">
        <v>0</v>
      </c>
      <c r="GN454">
        <v>1</v>
      </c>
      <c r="GO454">
        <v>0</v>
      </c>
      <c r="GP454">
        <v>0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2</v>
      </c>
      <c r="GX454">
        <v>9</v>
      </c>
      <c r="GY454">
        <v>4</v>
      </c>
      <c r="GZ454">
        <v>0</v>
      </c>
      <c r="HA454">
        <v>0</v>
      </c>
      <c r="HB454">
        <v>0</v>
      </c>
      <c r="HC454">
        <v>0</v>
      </c>
      <c r="HD454">
        <v>2</v>
      </c>
      <c r="HE454">
        <v>0</v>
      </c>
      <c r="HF454">
        <v>0</v>
      </c>
      <c r="HG454">
        <v>0</v>
      </c>
      <c r="HH454">
        <v>0</v>
      </c>
      <c r="HI454">
        <v>1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1</v>
      </c>
      <c r="HU454">
        <v>0</v>
      </c>
      <c r="HV454">
        <v>4</v>
      </c>
      <c r="HW454">
        <v>3</v>
      </c>
      <c r="HX454">
        <v>1</v>
      </c>
      <c r="HY454">
        <v>0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1</v>
      </c>
      <c r="IH454">
        <v>0</v>
      </c>
      <c r="II454">
        <v>0</v>
      </c>
      <c r="IJ454">
        <v>0</v>
      </c>
      <c r="IK454">
        <v>1</v>
      </c>
      <c r="IL454">
        <v>3</v>
      </c>
      <c r="IM454" t="s">
        <v>0</v>
      </c>
      <c r="IN454" t="s">
        <v>0</v>
      </c>
      <c r="IO454" t="s">
        <v>0</v>
      </c>
      <c r="IP454" t="s">
        <v>0</v>
      </c>
      <c r="IQ454" t="s">
        <v>0</v>
      </c>
      <c r="IR454" t="s">
        <v>0</v>
      </c>
      <c r="IS454" t="s">
        <v>0</v>
      </c>
      <c r="IT454" t="s">
        <v>0</v>
      </c>
      <c r="IU454" t="s">
        <v>0</v>
      </c>
      <c r="IV454" t="s">
        <v>0</v>
      </c>
      <c r="IW454" t="s">
        <v>0</v>
      </c>
      <c r="IX454" t="s">
        <v>0</v>
      </c>
      <c r="IY454" t="s">
        <v>0</v>
      </c>
      <c r="IZ454" t="s">
        <v>0</v>
      </c>
    </row>
    <row r="455" spans="1:260">
      <c r="A455" t="s">
        <v>723</v>
      </c>
      <c r="B455" t="s">
        <v>720</v>
      </c>
      <c r="C455" t="str">
        <f>"180904"</f>
        <v>180904</v>
      </c>
      <c r="D455" t="s">
        <v>722</v>
      </c>
      <c r="E455">
        <v>6</v>
      </c>
      <c r="F455">
        <v>1104</v>
      </c>
      <c r="G455">
        <v>850</v>
      </c>
      <c r="H455">
        <v>371</v>
      </c>
      <c r="I455">
        <v>479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479</v>
      </c>
      <c r="T455">
        <v>0</v>
      </c>
      <c r="U455">
        <v>0</v>
      </c>
      <c r="V455">
        <v>479</v>
      </c>
      <c r="W455">
        <v>26</v>
      </c>
      <c r="X455">
        <v>12</v>
      </c>
      <c r="Y455">
        <v>12</v>
      </c>
      <c r="Z455">
        <v>2</v>
      </c>
      <c r="AA455">
        <v>453</v>
      </c>
      <c r="AB455">
        <v>244</v>
      </c>
      <c r="AC455">
        <v>36</v>
      </c>
      <c r="AD455">
        <v>19</v>
      </c>
      <c r="AE455">
        <v>1</v>
      </c>
      <c r="AF455">
        <v>3</v>
      </c>
      <c r="AG455">
        <v>4</v>
      </c>
      <c r="AH455">
        <v>3</v>
      </c>
      <c r="AI455">
        <v>4</v>
      </c>
      <c r="AJ455">
        <v>4</v>
      </c>
      <c r="AK455">
        <v>140</v>
      </c>
      <c r="AL455">
        <v>0</v>
      </c>
      <c r="AM455">
        <v>1</v>
      </c>
      <c r="AN455">
        <v>0</v>
      </c>
      <c r="AO455">
        <v>0</v>
      </c>
      <c r="AP455">
        <v>0</v>
      </c>
      <c r="AQ455">
        <v>1</v>
      </c>
      <c r="AR455">
        <v>28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244</v>
      </c>
      <c r="AZ455">
        <v>36</v>
      </c>
      <c r="BA455">
        <v>5</v>
      </c>
      <c r="BB455">
        <v>3</v>
      </c>
      <c r="BC455">
        <v>1</v>
      </c>
      <c r="BD455">
        <v>3</v>
      </c>
      <c r="BE455">
        <v>0</v>
      </c>
      <c r="BF455">
        <v>5</v>
      </c>
      <c r="BG455">
        <v>0</v>
      </c>
      <c r="BH455">
        <v>2</v>
      </c>
      <c r="BI455">
        <v>0</v>
      </c>
      <c r="BJ455">
        <v>8</v>
      </c>
      <c r="BK455">
        <v>2</v>
      </c>
      <c r="BL455">
        <v>1</v>
      </c>
      <c r="BM455">
        <v>0</v>
      </c>
      <c r="BN455">
        <v>0</v>
      </c>
      <c r="BO455">
        <v>1</v>
      </c>
      <c r="BP455">
        <v>0</v>
      </c>
      <c r="BQ455">
        <v>0</v>
      </c>
      <c r="BR455">
        <v>0</v>
      </c>
      <c r="BS455">
        <v>0</v>
      </c>
      <c r="BT455">
        <v>3</v>
      </c>
      <c r="BU455">
        <v>0</v>
      </c>
      <c r="BV455">
        <v>2</v>
      </c>
      <c r="BW455">
        <v>36</v>
      </c>
      <c r="BX455">
        <v>12</v>
      </c>
      <c r="BY455">
        <v>6</v>
      </c>
      <c r="BZ455">
        <v>1</v>
      </c>
      <c r="CA455">
        <v>1</v>
      </c>
      <c r="CB455">
        <v>0</v>
      </c>
      <c r="CC455">
        <v>0</v>
      </c>
      <c r="CD455">
        <v>2</v>
      </c>
      <c r="CE455">
        <v>2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12</v>
      </c>
      <c r="CL455">
        <v>16</v>
      </c>
      <c r="CM455">
        <v>3</v>
      </c>
      <c r="CN455">
        <v>9</v>
      </c>
      <c r="CO455">
        <v>0</v>
      </c>
      <c r="CP455">
        <v>0</v>
      </c>
      <c r="CQ455">
        <v>0</v>
      </c>
      <c r="CR455">
        <v>1</v>
      </c>
      <c r="CS455">
        <v>1</v>
      </c>
      <c r="CT455">
        <v>0</v>
      </c>
      <c r="CU455">
        <v>2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16</v>
      </c>
      <c r="DJ455">
        <v>60</v>
      </c>
      <c r="DK455">
        <v>3</v>
      </c>
      <c r="DL455">
        <v>1</v>
      </c>
      <c r="DM455">
        <v>0</v>
      </c>
      <c r="DN455">
        <v>1</v>
      </c>
      <c r="DO455">
        <v>50</v>
      </c>
      <c r="DP455">
        <v>0</v>
      </c>
      <c r="DQ455">
        <v>0</v>
      </c>
      <c r="DR455">
        <v>0</v>
      </c>
      <c r="DS455">
        <v>1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1</v>
      </c>
      <c r="EA455">
        <v>2</v>
      </c>
      <c r="EB455">
        <v>0</v>
      </c>
      <c r="EC455">
        <v>0</v>
      </c>
      <c r="ED455">
        <v>0</v>
      </c>
      <c r="EE455">
        <v>1</v>
      </c>
      <c r="EF455">
        <v>0</v>
      </c>
      <c r="EG455">
        <v>60</v>
      </c>
      <c r="EH455">
        <v>9</v>
      </c>
      <c r="EI455">
        <v>4</v>
      </c>
      <c r="EJ455">
        <v>0</v>
      </c>
      <c r="EK455">
        <v>1</v>
      </c>
      <c r="EL455">
        <v>0</v>
      </c>
      <c r="EM455">
        <v>0</v>
      </c>
      <c r="EN455">
        <v>0</v>
      </c>
      <c r="EO455">
        <v>0</v>
      </c>
      <c r="EP455">
        <v>1</v>
      </c>
      <c r="EQ455">
        <v>0</v>
      </c>
      <c r="ER455">
        <v>0</v>
      </c>
      <c r="ES455">
        <v>0</v>
      </c>
      <c r="ET455">
        <v>0</v>
      </c>
      <c r="EU455">
        <v>2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1</v>
      </c>
      <c r="FB455">
        <v>0</v>
      </c>
      <c r="FC455">
        <v>0</v>
      </c>
      <c r="FD455">
        <v>0</v>
      </c>
      <c r="FE455">
        <v>9</v>
      </c>
      <c r="FF455">
        <v>50</v>
      </c>
      <c r="FG455">
        <v>4</v>
      </c>
      <c r="FH455">
        <v>3</v>
      </c>
      <c r="FI455">
        <v>0</v>
      </c>
      <c r="FJ455">
        <v>1</v>
      </c>
      <c r="FK455">
        <v>0</v>
      </c>
      <c r="FL455">
        <v>2</v>
      </c>
      <c r="FM455">
        <v>0</v>
      </c>
      <c r="FN455">
        <v>0</v>
      </c>
      <c r="FO455">
        <v>2</v>
      </c>
      <c r="FP455">
        <v>33</v>
      </c>
      <c r="FQ455">
        <v>1</v>
      </c>
      <c r="FR455">
        <v>3</v>
      </c>
      <c r="FS455">
        <v>0</v>
      </c>
      <c r="FT455">
        <v>1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50</v>
      </c>
      <c r="GA455">
        <v>19</v>
      </c>
      <c r="GB455">
        <v>5</v>
      </c>
      <c r="GC455">
        <v>0</v>
      </c>
      <c r="GD455">
        <v>0</v>
      </c>
      <c r="GE455">
        <v>2</v>
      </c>
      <c r="GF455">
        <v>1</v>
      </c>
      <c r="GG455">
        <v>5</v>
      </c>
      <c r="GH455">
        <v>0</v>
      </c>
      <c r="GI455">
        <v>5</v>
      </c>
      <c r="GJ455">
        <v>0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1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19</v>
      </c>
      <c r="GY455">
        <v>5</v>
      </c>
      <c r="GZ455">
        <v>0</v>
      </c>
      <c r="HA455">
        <v>0</v>
      </c>
      <c r="HB455">
        <v>0</v>
      </c>
      <c r="HC455">
        <v>0</v>
      </c>
      <c r="HD455">
        <v>2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2</v>
      </c>
      <c r="HK455">
        <v>0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1</v>
      </c>
      <c r="HV455">
        <v>5</v>
      </c>
      <c r="HW455">
        <v>2</v>
      </c>
      <c r="HX455">
        <v>1</v>
      </c>
      <c r="HY455">
        <v>0</v>
      </c>
      <c r="HZ455">
        <v>0</v>
      </c>
      <c r="IA455">
        <v>1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2</v>
      </c>
      <c r="IM455" t="s">
        <v>0</v>
      </c>
      <c r="IN455" t="s">
        <v>0</v>
      </c>
      <c r="IO455" t="s">
        <v>0</v>
      </c>
      <c r="IP455" t="s">
        <v>0</v>
      </c>
      <c r="IQ455" t="s">
        <v>0</v>
      </c>
      <c r="IR455" t="s">
        <v>0</v>
      </c>
      <c r="IS455" t="s">
        <v>0</v>
      </c>
      <c r="IT455" t="s">
        <v>0</v>
      </c>
      <c r="IU455" t="s">
        <v>0</v>
      </c>
      <c r="IV455" t="s">
        <v>0</v>
      </c>
      <c r="IW455" t="s">
        <v>0</v>
      </c>
      <c r="IX455" t="s">
        <v>0</v>
      </c>
      <c r="IY455" t="s">
        <v>0</v>
      </c>
      <c r="IZ455" t="s">
        <v>0</v>
      </c>
    </row>
    <row r="456" spans="1:260">
      <c r="A456" t="s">
        <v>721</v>
      </c>
      <c r="B456" t="s">
        <v>720</v>
      </c>
      <c r="C456" t="str">
        <f>"180904"</f>
        <v>180904</v>
      </c>
      <c r="D456" t="s">
        <v>719</v>
      </c>
      <c r="E456">
        <v>7</v>
      </c>
      <c r="F456">
        <v>717</v>
      </c>
      <c r="G456">
        <v>550</v>
      </c>
      <c r="H456">
        <v>267</v>
      </c>
      <c r="I456">
        <v>283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283</v>
      </c>
      <c r="T456">
        <v>0</v>
      </c>
      <c r="U456">
        <v>0</v>
      </c>
      <c r="V456">
        <v>283</v>
      </c>
      <c r="W456">
        <v>14</v>
      </c>
      <c r="X456">
        <v>10</v>
      </c>
      <c r="Y456">
        <v>4</v>
      </c>
      <c r="Z456">
        <v>0</v>
      </c>
      <c r="AA456">
        <v>269</v>
      </c>
      <c r="AB456">
        <v>133</v>
      </c>
      <c r="AC456">
        <v>20</v>
      </c>
      <c r="AD456">
        <v>4</v>
      </c>
      <c r="AE456">
        <v>0</v>
      </c>
      <c r="AF456">
        <v>0</v>
      </c>
      <c r="AG456">
        <v>1</v>
      </c>
      <c r="AH456">
        <v>3</v>
      </c>
      <c r="AI456">
        <v>2</v>
      </c>
      <c r="AJ456">
        <v>1</v>
      </c>
      <c r="AK456">
        <v>85</v>
      </c>
      <c r="AL456">
        <v>0</v>
      </c>
      <c r="AM456">
        <v>1</v>
      </c>
      <c r="AN456">
        <v>0</v>
      </c>
      <c r="AO456">
        <v>1</v>
      </c>
      <c r="AP456">
        <v>0</v>
      </c>
      <c r="AQ456">
        <v>0</v>
      </c>
      <c r="AR456">
        <v>14</v>
      </c>
      <c r="AS456">
        <v>0</v>
      </c>
      <c r="AT456">
        <v>0</v>
      </c>
      <c r="AU456">
        <v>0</v>
      </c>
      <c r="AV456">
        <v>0</v>
      </c>
      <c r="AW456">
        <v>1</v>
      </c>
      <c r="AX456">
        <v>0</v>
      </c>
      <c r="AY456">
        <v>133</v>
      </c>
      <c r="AZ456">
        <v>20</v>
      </c>
      <c r="BA456">
        <v>6</v>
      </c>
      <c r="BB456">
        <v>0</v>
      </c>
      <c r="BC456">
        <v>1</v>
      </c>
      <c r="BD456">
        <v>1</v>
      </c>
      <c r="BE456">
        <v>1</v>
      </c>
      <c r="BF456">
        <v>0</v>
      </c>
      <c r="BG456">
        <v>0</v>
      </c>
      <c r="BH456">
        <v>1</v>
      </c>
      <c r="BI456">
        <v>0</v>
      </c>
      <c r="BJ456">
        <v>4</v>
      </c>
      <c r="BK456">
        <v>0</v>
      </c>
      <c r="BL456">
        <v>2</v>
      </c>
      <c r="BM456">
        <v>0</v>
      </c>
      <c r="BN456">
        <v>0</v>
      </c>
      <c r="BO456">
        <v>1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3</v>
      </c>
      <c r="BW456">
        <v>20</v>
      </c>
      <c r="BX456">
        <v>4</v>
      </c>
      <c r="BY456">
        <v>1</v>
      </c>
      <c r="BZ456">
        <v>1</v>
      </c>
      <c r="CA456">
        <v>0</v>
      </c>
      <c r="CB456">
        <v>0</v>
      </c>
      <c r="CC456">
        <v>0</v>
      </c>
      <c r="CD456">
        <v>1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1</v>
      </c>
      <c r="CK456">
        <v>4</v>
      </c>
      <c r="CL456">
        <v>5</v>
      </c>
      <c r="CM456">
        <v>2</v>
      </c>
      <c r="CN456">
        <v>3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5</v>
      </c>
      <c r="DJ456">
        <v>45</v>
      </c>
      <c r="DK456">
        <v>6</v>
      </c>
      <c r="DL456">
        <v>1</v>
      </c>
      <c r="DM456">
        <v>0</v>
      </c>
      <c r="DN456">
        <v>2</v>
      </c>
      <c r="DO456">
        <v>35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1</v>
      </c>
      <c r="EF456">
        <v>0</v>
      </c>
      <c r="EG456">
        <v>45</v>
      </c>
      <c r="EH456">
        <v>6</v>
      </c>
      <c r="EI456">
        <v>1</v>
      </c>
      <c r="EJ456">
        <v>0</v>
      </c>
      <c r="EK456">
        <v>1</v>
      </c>
      <c r="EL456">
        <v>1</v>
      </c>
      <c r="EM456">
        <v>1</v>
      </c>
      <c r="EN456">
        <v>0</v>
      </c>
      <c r="EO456">
        <v>1</v>
      </c>
      <c r="EP456">
        <v>1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6</v>
      </c>
      <c r="FF456">
        <v>35</v>
      </c>
      <c r="FG456">
        <v>5</v>
      </c>
      <c r="FH456">
        <v>2</v>
      </c>
      <c r="FI456">
        <v>1</v>
      </c>
      <c r="FJ456">
        <v>0</v>
      </c>
      <c r="FK456">
        <v>1</v>
      </c>
      <c r="FL456">
        <v>1</v>
      </c>
      <c r="FM456">
        <v>0</v>
      </c>
      <c r="FN456">
        <v>0</v>
      </c>
      <c r="FO456">
        <v>1</v>
      </c>
      <c r="FP456">
        <v>16</v>
      </c>
      <c r="FQ456">
        <v>0</v>
      </c>
      <c r="FR456">
        <v>1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3</v>
      </c>
      <c r="FY456">
        <v>4</v>
      </c>
      <c r="FZ456">
        <v>35</v>
      </c>
      <c r="GA456">
        <v>12</v>
      </c>
      <c r="GB456">
        <v>5</v>
      </c>
      <c r="GC456">
        <v>1</v>
      </c>
      <c r="GD456">
        <v>0</v>
      </c>
      <c r="GE456">
        <v>1</v>
      </c>
      <c r="GF456">
        <v>0</v>
      </c>
      <c r="GG456">
        <v>3</v>
      </c>
      <c r="GH456">
        <v>1</v>
      </c>
      <c r="GI456">
        <v>0</v>
      </c>
      <c r="GJ456">
        <v>0</v>
      </c>
      <c r="GK456">
        <v>0</v>
      </c>
      <c r="GL456">
        <v>1</v>
      </c>
      <c r="GM456">
        <v>0</v>
      </c>
      <c r="GN456">
        <v>0</v>
      </c>
      <c r="GO456">
        <v>0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12</v>
      </c>
      <c r="GY456">
        <v>6</v>
      </c>
      <c r="GZ456">
        <v>1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1</v>
      </c>
      <c r="HI456">
        <v>0</v>
      </c>
      <c r="HJ456">
        <v>4</v>
      </c>
      <c r="HK456">
        <v>0</v>
      </c>
      <c r="HL456">
        <v>0</v>
      </c>
      <c r="HM456">
        <v>0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6</v>
      </c>
      <c r="HW456">
        <v>3</v>
      </c>
      <c r="HX456">
        <v>3</v>
      </c>
      <c r="HY456">
        <v>0</v>
      </c>
      <c r="HZ456">
        <v>0</v>
      </c>
      <c r="IA456">
        <v>0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0</v>
      </c>
      <c r="IJ456">
        <v>0</v>
      </c>
      <c r="IK456">
        <v>0</v>
      </c>
      <c r="IL456">
        <v>3</v>
      </c>
      <c r="IM456" t="s">
        <v>0</v>
      </c>
      <c r="IN456" t="s">
        <v>0</v>
      </c>
      <c r="IO456" t="s">
        <v>0</v>
      </c>
      <c r="IP456" t="s">
        <v>0</v>
      </c>
      <c r="IQ456" t="s">
        <v>0</v>
      </c>
      <c r="IR456" t="s">
        <v>0</v>
      </c>
      <c r="IS456" t="s">
        <v>0</v>
      </c>
      <c r="IT456" t="s">
        <v>0</v>
      </c>
      <c r="IU456" t="s">
        <v>0</v>
      </c>
      <c r="IV456" t="s">
        <v>0</v>
      </c>
      <c r="IW456" t="s">
        <v>0</v>
      </c>
      <c r="IX456" t="s">
        <v>0</v>
      </c>
      <c r="IY456" t="s">
        <v>0</v>
      </c>
      <c r="IZ456" t="s">
        <v>0</v>
      </c>
    </row>
    <row r="457" spans="1:260">
      <c r="A457" t="s">
        <v>718</v>
      </c>
      <c r="B457" t="s">
        <v>701</v>
      </c>
      <c r="C457" t="str">
        <f>"180905"</f>
        <v>180905</v>
      </c>
      <c r="D457" t="s">
        <v>717</v>
      </c>
      <c r="E457">
        <v>1</v>
      </c>
      <c r="F457">
        <v>1731</v>
      </c>
      <c r="G457">
        <v>1320</v>
      </c>
      <c r="H457">
        <v>591</v>
      </c>
      <c r="I457">
        <v>729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729</v>
      </c>
      <c r="T457">
        <v>0</v>
      </c>
      <c r="U457">
        <v>0</v>
      </c>
      <c r="V457">
        <v>729</v>
      </c>
      <c r="W457">
        <v>21</v>
      </c>
      <c r="X457">
        <v>16</v>
      </c>
      <c r="Y457">
        <v>5</v>
      </c>
      <c r="Z457">
        <v>0</v>
      </c>
      <c r="AA457">
        <v>708</v>
      </c>
      <c r="AB457">
        <v>382</v>
      </c>
      <c r="AC457">
        <v>65</v>
      </c>
      <c r="AD457">
        <v>16</v>
      </c>
      <c r="AE457">
        <v>7</v>
      </c>
      <c r="AF457">
        <v>0</v>
      </c>
      <c r="AG457">
        <v>4</v>
      </c>
      <c r="AH457">
        <v>10</v>
      </c>
      <c r="AI457">
        <v>2</v>
      </c>
      <c r="AJ457">
        <v>0</v>
      </c>
      <c r="AK457">
        <v>23</v>
      </c>
      <c r="AL457">
        <v>2</v>
      </c>
      <c r="AM457">
        <v>1</v>
      </c>
      <c r="AN457">
        <v>0</v>
      </c>
      <c r="AO457">
        <v>2</v>
      </c>
      <c r="AP457">
        <v>2</v>
      </c>
      <c r="AQ457">
        <v>2</v>
      </c>
      <c r="AR457">
        <v>236</v>
      </c>
      <c r="AS457">
        <v>0</v>
      </c>
      <c r="AT457">
        <v>0</v>
      </c>
      <c r="AU457">
        <v>4</v>
      </c>
      <c r="AV457">
        <v>0</v>
      </c>
      <c r="AW457">
        <v>3</v>
      </c>
      <c r="AX457">
        <v>3</v>
      </c>
      <c r="AY457">
        <v>382</v>
      </c>
      <c r="AZ457">
        <v>70</v>
      </c>
      <c r="BA457">
        <v>36</v>
      </c>
      <c r="BB457">
        <v>3</v>
      </c>
      <c r="BC457">
        <v>5</v>
      </c>
      <c r="BD457">
        <v>3</v>
      </c>
      <c r="BE457">
        <v>1</v>
      </c>
      <c r="BF457">
        <v>2</v>
      </c>
      <c r="BG457">
        <v>1</v>
      </c>
      <c r="BH457">
        <v>0</v>
      </c>
      <c r="BI457">
        <v>0</v>
      </c>
      <c r="BJ457">
        <v>6</v>
      </c>
      <c r="BK457">
        <v>0</v>
      </c>
      <c r="BL457">
        <v>7</v>
      </c>
      <c r="BM457">
        <v>0</v>
      </c>
      <c r="BN457">
        <v>1</v>
      </c>
      <c r="BO457">
        <v>0</v>
      </c>
      <c r="BP457">
        <v>0</v>
      </c>
      <c r="BQ457">
        <v>0</v>
      </c>
      <c r="BR457">
        <v>1</v>
      </c>
      <c r="BS457">
        <v>0</v>
      </c>
      <c r="BT457">
        <v>1</v>
      </c>
      <c r="BU457">
        <v>0</v>
      </c>
      <c r="BV457">
        <v>3</v>
      </c>
      <c r="BW457">
        <v>70</v>
      </c>
      <c r="BX457">
        <v>29</v>
      </c>
      <c r="BY457">
        <v>10</v>
      </c>
      <c r="BZ457">
        <v>1</v>
      </c>
      <c r="CA457">
        <v>2</v>
      </c>
      <c r="CB457">
        <v>5</v>
      </c>
      <c r="CC457">
        <v>2</v>
      </c>
      <c r="CD457">
        <v>2</v>
      </c>
      <c r="CE457">
        <v>3</v>
      </c>
      <c r="CF457">
        <v>1</v>
      </c>
      <c r="CG457">
        <v>1</v>
      </c>
      <c r="CH457">
        <v>1</v>
      </c>
      <c r="CI457">
        <v>1</v>
      </c>
      <c r="CJ457">
        <v>0</v>
      </c>
      <c r="CK457">
        <v>29</v>
      </c>
      <c r="CL457">
        <v>21</v>
      </c>
      <c r="CM457">
        <v>15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3</v>
      </c>
      <c r="CT457">
        <v>0</v>
      </c>
      <c r="CU457">
        <v>1</v>
      </c>
      <c r="CV457">
        <v>1</v>
      </c>
      <c r="CW457">
        <v>0</v>
      </c>
      <c r="CX457">
        <v>0</v>
      </c>
      <c r="CY457">
        <v>0</v>
      </c>
      <c r="CZ457">
        <v>0</v>
      </c>
      <c r="DA457">
        <v>1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21</v>
      </c>
      <c r="DJ457">
        <v>48</v>
      </c>
      <c r="DK457">
        <v>16</v>
      </c>
      <c r="DL457">
        <v>3</v>
      </c>
      <c r="DM457">
        <v>2</v>
      </c>
      <c r="DN457">
        <v>9</v>
      </c>
      <c r="DO457">
        <v>13</v>
      </c>
      <c r="DP457">
        <v>0</v>
      </c>
      <c r="DQ457">
        <v>0</v>
      </c>
      <c r="DR457">
        <v>0</v>
      </c>
      <c r="DS457">
        <v>1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2</v>
      </c>
      <c r="EB457">
        <v>0</v>
      </c>
      <c r="EC457">
        <v>0</v>
      </c>
      <c r="ED457">
        <v>1</v>
      </c>
      <c r="EE457">
        <v>0</v>
      </c>
      <c r="EF457">
        <v>1</v>
      </c>
      <c r="EG457">
        <v>48</v>
      </c>
      <c r="EH457">
        <v>43</v>
      </c>
      <c r="EI457">
        <v>22</v>
      </c>
      <c r="EJ457">
        <v>1</v>
      </c>
      <c r="EK457">
        <v>3</v>
      </c>
      <c r="EL457">
        <v>0</v>
      </c>
      <c r="EM457">
        <v>0</v>
      </c>
      <c r="EN457">
        <v>2</v>
      </c>
      <c r="EO457">
        <v>2</v>
      </c>
      <c r="EP457">
        <v>0</v>
      </c>
      <c r="EQ457">
        <v>0</v>
      </c>
      <c r="ER457">
        <v>1</v>
      </c>
      <c r="ES457">
        <v>1</v>
      </c>
      <c r="ET457">
        <v>4</v>
      </c>
      <c r="EU457">
        <v>1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3</v>
      </c>
      <c r="FB457">
        <v>0</v>
      </c>
      <c r="FC457">
        <v>0</v>
      </c>
      <c r="FD457">
        <v>3</v>
      </c>
      <c r="FE457">
        <v>43</v>
      </c>
      <c r="FF457">
        <v>83</v>
      </c>
      <c r="FG457">
        <v>15</v>
      </c>
      <c r="FH457">
        <v>6</v>
      </c>
      <c r="FI457">
        <v>7</v>
      </c>
      <c r="FJ457">
        <v>0</v>
      </c>
      <c r="FK457">
        <v>0</v>
      </c>
      <c r="FL457">
        <v>2</v>
      </c>
      <c r="FM457">
        <v>1</v>
      </c>
      <c r="FN457">
        <v>5</v>
      </c>
      <c r="FO457">
        <v>1</v>
      </c>
      <c r="FP457">
        <v>11</v>
      </c>
      <c r="FQ457">
        <v>5</v>
      </c>
      <c r="FR457">
        <v>1</v>
      </c>
      <c r="FS457">
        <v>1</v>
      </c>
      <c r="FT457">
        <v>25</v>
      </c>
      <c r="FU457">
        <v>0</v>
      </c>
      <c r="FV457">
        <v>0</v>
      </c>
      <c r="FW457">
        <v>1</v>
      </c>
      <c r="FX457">
        <v>1</v>
      </c>
      <c r="FY457">
        <v>1</v>
      </c>
      <c r="FZ457">
        <v>83</v>
      </c>
      <c r="GA457">
        <v>20</v>
      </c>
      <c r="GB457">
        <v>7</v>
      </c>
      <c r="GC457">
        <v>0</v>
      </c>
      <c r="GD457">
        <v>0</v>
      </c>
      <c r="GE457">
        <v>0</v>
      </c>
      <c r="GF457">
        <v>0</v>
      </c>
      <c r="GG457">
        <v>1</v>
      </c>
      <c r="GH457">
        <v>2</v>
      </c>
      <c r="GI457">
        <v>0</v>
      </c>
      <c r="GJ457">
        <v>2</v>
      </c>
      <c r="GK457">
        <v>2</v>
      </c>
      <c r="GL457">
        <v>4</v>
      </c>
      <c r="GM457">
        <v>0</v>
      </c>
      <c r="GN457">
        <v>0</v>
      </c>
      <c r="GO457">
        <v>0</v>
      </c>
      <c r="GP457">
        <v>1</v>
      </c>
      <c r="GQ457">
        <v>0</v>
      </c>
      <c r="GR457">
        <v>0</v>
      </c>
      <c r="GS457">
        <v>0</v>
      </c>
      <c r="GT457">
        <v>1</v>
      </c>
      <c r="GU457">
        <v>0</v>
      </c>
      <c r="GV457">
        <v>0</v>
      </c>
      <c r="GW457">
        <v>0</v>
      </c>
      <c r="GX457">
        <v>20</v>
      </c>
      <c r="GY457">
        <v>6</v>
      </c>
      <c r="GZ457">
        <v>2</v>
      </c>
      <c r="HA457">
        <v>1</v>
      </c>
      <c r="HB457">
        <v>1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1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1</v>
      </c>
      <c r="HV457">
        <v>6</v>
      </c>
      <c r="HW457">
        <v>6</v>
      </c>
      <c r="HX457">
        <v>2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2</v>
      </c>
      <c r="IF457">
        <v>0</v>
      </c>
      <c r="IG457">
        <v>1</v>
      </c>
      <c r="IH457">
        <v>0</v>
      </c>
      <c r="II457">
        <v>1</v>
      </c>
      <c r="IJ457">
        <v>0</v>
      </c>
      <c r="IK457">
        <v>0</v>
      </c>
      <c r="IL457">
        <v>6</v>
      </c>
      <c r="IM457" t="s">
        <v>0</v>
      </c>
      <c r="IN457" t="s">
        <v>0</v>
      </c>
      <c r="IO457" t="s">
        <v>0</v>
      </c>
      <c r="IP457" t="s">
        <v>0</v>
      </c>
      <c r="IQ457" t="s">
        <v>0</v>
      </c>
      <c r="IR457" t="s">
        <v>0</v>
      </c>
      <c r="IS457" t="s">
        <v>0</v>
      </c>
      <c r="IT457" t="s">
        <v>0</v>
      </c>
      <c r="IU457" t="s">
        <v>0</v>
      </c>
      <c r="IV457" t="s">
        <v>0</v>
      </c>
      <c r="IW457" t="s">
        <v>0</v>
      </c>
      <c r="IX457" t="s">
        <v>0</v>
      </c>
      <c r="IY457" t="s">
        <v>0</v>
      </c>
      <c r="IZ457" t="s">
        <v>0</v>
      </c>
    </row>
    <row r="458" spans="1:260">
      <c r="A458" t="s">
        <v>716</v>
      </c>
      <c r="B458" t="s">
        <v>701</v>
      </c>
      <c r="C458" t="str">
        <f>"180905"</f>
        <v>180905</v>
      </c>
      <c r="D458" t="s">
        <v>715</v>
      </c>
      <c r="E458">
        <v>2</v>
      </c>
      <c r="F458">
        <v>1331</v>
      </c>
      <c r="G458">
        <v>990</v>
      </c>
      <c r="H458">
        <v>482</v>
      </c>
      <c r="I458">
        <v>508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508</v>
      </c>
      <c r="T458">
        <v>0</v>
      </c>
      <c r="U458">
        <v>0</v>
      </c>
      <c r="V458">
        <v>508</v>
      </c>
      <c r="W458">
        <v>12</v>
      </c>
      <c r="X458">
        <v>6</v>
      </c>
      <c r="Y458">
        <v>3</v>
      </c>
      <c r="Z458">
        <v>0</v>
      </c>
      <c r="AA458">
        <v>496</v>
      </c>
      <c r="AB458">
        <v>315</v>
      </c>
      <c r="AC458">
        <v>57</v>
      </c>
      <c r="AD458">
        <v>3</v>
      </c>
      <c r="AE458">
        <v>3</v>
      </c>
      <c r="AF458">
        <v>2</v>
      </c>
      <c r="AG458">
        <v>2</v>
      </c>
      <c r="AH458">
        <v>21</v>
      </c>
      <c r="AI458">
        <v>2</v>
      </c>
      <c r="AJ458">
        <v>2</v>
      </c>
      <c r="AK458">
        <v>31</v>
      </c>
      <c r="AL458">
        <v>1</v>
      </c>
      <c r="AM458">
        <v>1</v>
      </c>
      <c r="AN458">
        <v>1</v>
      </c>
      <c r="AO458">
        <v>1</v>
      </c>
      <c r="AP458">
        <v>0</v>
      </c>
      <c r="AQ458">
        <v>3</v>
      </c>
      <c r="AR458">
        <v>184</v>
      </c>
      <c r="AS458">
        <v>0</v>
      </c>
      <c r="AT458">
        <v>0</v>
      </c>
      <c r="AU458">
        <v>1</v>
      </c>
      <c r="AV458">
        <v>0</v>
      </c>
      <c r="AW458">
        <v>0</v>
      </c>
      <c r="AX458">
        <v>0</v>
      </c>
      <c r="AY458">
        <v>315</v>
      </c>
      <c r="AZ458">
        <v>30</v>
      </c>
      <c r="BA458">
        <v>8</v>
      </c>
      <c r="BB458">
        <v>2</v>
      </c>
      <c r="BC458">
        <v>1</v>
      </c>
      <c r="BD458">
        <v>4</v>
      </c>
      <c r="BE458">
        <v>2</v>
      </c>
      <c r="BF458">
        <v>0</v>
      </c>
      <c r="BG458">
        <v>1</v>
      </c>
      <c r="BH458">
        <v>0</v>
      </c>
      <c r="BI458">
        <v>2</v>
      </c>
      <c r="BJ458">
        <v>6</v>
      </c>
      <c r="BK458">
        <v>0</v>
      </c>
      <c r="BL458">
        <v>1</v>
      </c>
      <c r="BM458">
        <v>0</v>
      </c>
      <c r="BN458">
        <v>1</v>
      </c>
      <c r="BO458">
        <v>0</v>
      </c>
      <c r="BP458">
        <v>1</v>
      </c>
      <c r="BQ458">
        <v>0</v>
      </c>
      <c r="BR458">
        <v>0</v>
      </c>
      <c r="BS458">
        <v>0</v>
      </c>
      <c r="BT458">
        <v>1</v>
      </c>
      <c r="BU458">
        <v>0</v>
      </c>
      <c r="BV458">
        <v>0</v>
      </c>
      <c r="BW458">
        <v>30</v>
      </c>
      <c r="BX458">
        <v>12</v>
      </c>
      <c r="BY458">
        <v>3</v>
      </c>
      <c r="BZ458">
        <v>3</v>
      </c>
      <c r="CA458">
        <v>4</v>
      </c>
      <c r="CB458">
        <v>0</v>
      </c>
      <c r="CC458">
        <v>1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1</v>
      </c>
      <c r="CJ458">
        <v>0</v>
      </c>
      <c r="CK458">
        <v>12</v>
      </c>
      <c r="CL458">
        <v>17</v>
      </c>
      <c r="CM458">
        <v>8</v>
      </c>
      <c r="CN458">
        <v>3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1</v>
      </c>
      <c r="CW458">
        <v>0</v>
      </c>
      <c r="CX458">
        <v>0</v>
      </c>
      <c r="CY458">
        <v>0</v>
      </c>
      <c r="CZ458">
        <v>1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1</v>
      </c>
      <c r="DG458">
        <v>0</v>
      </c>
      <c r="DH458">
        <v>3</v>
      </c>
      <c r="DI458">
        <v>17</v>
      </c>
      <c r="DJ458">
        <v>36</v>
      </c>
      <c r="DK458">
        <v>16</v>
      </c>
      <c r="DL458">
        <v>2</v>
      </c>
      <c r="DM458">
        <v>4</v>
      </c>
      <c r="DN458">
        <v>5</v>
      </c>
      <c r="DO458">
        <v>5</v>
      </c>
      <c r="DP458">
        <v>0</v>
      </c>
      <c r="DQ458">
        <v>0</v>
      </c>
      <c r="DR458">
        <v>0</v>
      </c>
      <c r="DS458">
        <v>1</v>
      </c>
      <c r="DT458">
        <v>1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2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36</v>
      </c>
      <c r="EH458">
        <v>15</v>
      </c>
      <c r="EI458">
        <v>6</v>
      </c>
      <c r="EJ458">
        <v>3</v>
      </c>
      <c r="EK458">
        <v>0</v>
      </c>
      <c r="EL458">
        <v>0</v>
      </c>
      <c r="EM458">
        <v>1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1</v>
      </c>
      <c r="ET458">
        <v>0</v>
      </c>
      <c r="EU458">
        <v>0</v>
      </c>
      <c r="EV458">
        <v>0</v>
      </c>
      <c r="EW458">
        <v>1</v>
      </c>
      <c r="EX458">
        <v>1</v>
      </c>
      <c r="EY458">
        <v>1</v>
      </c>
      <c r="EZ458">
        <v>0</v>
      </c>
      <c r="FA458">
        <v>0</v>
      </c>
      <c r="FB458">
        <v>1</v>
      </c>
      <c r="FC458">
        <v>0</v>
      </c>
      <c r="FD458">
        <v>0</v>
      </c>
      <c r="FE458">
        <v>15</v>
      </c>
      <c r="FF458">
        <v>48</v>
      </c>
      <c r="FG458">
        <v>12</v>
      </c>
      <c r="FH458">
        <v>0</v>
      </c>
      <c r="FI458">
        <v>3</v>
      </c>
      <c r="FJ458">
        <v>0</v>
      </c>
      <c r="FK458">
        <v>3</v>
      </c>
      <c r="FL458">
        <v>3</v>
      </c>
      <c r="FM458">
        <v>1</v>
      </c>
      <c r="FN458">
        <v>1</v>
      </c>
      <c r="FO458">
        <v>5</v>
      </c>
      <c r="FP458">
        <v>4</v>
      </c>
      <c r="FQ458">
        <v>1</v>
      </c>
      <c r="FR458">
        <v>3</v>
      </c>
      <c r="FS458">
        <v>0</v>
      </c>
      <c r="FT458">
        <v>10</v>
      </c>
      <c r="FU458">
        <v>0</v>
      </c>
      <c r="FV458">
        <v>0</v>
      </c>
      <c r="FW458">
        <v>0</v>
      </c>
      <c r="FX458">
        <v>2</v>
      </c>
      <c r="FY458">
        <v>0</v>
      </c>
      <c r="FZ458">
        <v>48</v>
      </c>
      <c r="GA458">
        <v>22</v>
      </c>
      <c r="GB458">
        <v>5</v>
      </c>
      <c r="GC458">
        <v>0</v>
      </c>
      <c r="GD458">
        <v>1</v>
      </c>
      <c r="GE458">
        <v>0</v>
      </c>
      <c r="GF458">
        <v>0</v>
      </c>
      <c r="GG458">
        <v>1</v>
      </c>
      <c r="GH458">
        <v>3</v>
      </c>
      <c r="GI458">
        <v>0</v>
      </c>
      <c r="GJ458">
        <v>0</v>
      </c>
      <c r="GK458">
        <v>9</v>
      </c>
      <c r="GL458">
        <v>1</v>
      </c>
      <c r="GM458">
        <v>0</v>
      </c>
      <c r="GN458">
        <v>0</v>
      </c>
      <c r="GO458">
        <v>0</v>
      </c>
      <c r="GP458">
        <v>1</v>
      </c>
      <c r="GQ458">
        <v>1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22</v>
      </c>
      <c r="GY458">
        <v>1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1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1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0</v>
      </c>
      <c r="IM458" t="s">
        <v>0</v>
      </c>
      <c r="IN458" t="s">
        <v>0</v>
      </c>
      <c r="IO458" t="s">
        <v>0</v>
      </c>
      <c r="IP458" t="s">
        <v>0</v>
      </c>
      <c r="IQ458" t="s">
        <v>0</v>
      </c>
      <c r="IR458" t="s">
        <v>0</v>
      </c>
      <c r="IS458" t="s">
        <v>0</v>
      </c>
      <c r="IT458" t="s">
        <v>0</v>
      </c>
      <c r="IU458" t="s">
        <v>0</v>
      </c>
      <c r="IV458" t="s">
        <v>0</v>
      </c>
      <c r="IW458" t="s">
        <v>0</v>
      </c>
      <c r="IX458" t="s">
        <v>0</v>
      </c>
      <c r="IY458" t="s">
        <v>0</v>
      </c>
      <c r="IZ458" t="s">
        <v>0</v>
      </c>
    </row>
    <row r="459" spans="1:260">
      <c r="A459" t="s">
        <v>714</v>
      </c>
      <c r="B459" t="s">
        <v>701</v>
      </c>
      <c r="C459" t="str">
        <f>"180905"</f>
        <v>180905</v>
      </c>
      <c r="D459" t="s">
        <v>713</v>
      </c>
      <c r="E459">
        <v>3</v>
      </c>
      <c r="F459">
        <v>957</v>
      </c>
      <c r="G459">
        <v>719</v>
      </c>
      <c r="H459">
        <v>373</v>
      </c>
      <c r="I459">
        <v>346</v>
      </c>
      <c r="J459">
        <v>1</v>
      </c>
      <c r="K459">
        <v>5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345</v>
      </c>
      <c r="T459">
        <v>0</v>
      </c>
      <c r="U459">
        <v>0</v>
      </c>
      <c r="V459">
        <v>345</v>
      </c>
      <c r="W459">
        <v>16</v>
      </c>
      <c r="X459">
        <v>8</v>
      </c>
      <c r="Y459">
        <v>4</v>
      </c>
      <c r="Z459">
        <v>0</v>
      </c>
      <c r="AA459">
        <v>329</v>
      </c>
      <c r="AB459">
        <v>183</v>
      </c>
      <c r="AC459">
        <v>55</v>
      </c>
      <c r="AD459">
        <v>6</v>
      </c>
      <c r="AE459">
        <v>3</v>
      </c>
      <c r="AF459">
        <v>0</v>
      </c>
      <c r="AG459">
        <v>2</v>
      </c>
      <c r="AH459">
        <v>6</v>
      </c>
      <c r="AI459">
        <v>4</v>
      </c>
      <c r="AJ459">
        <v>0</v>
      </c>
      <c r="AK459">
        <v>34</v>
      </c>
      <c r="AL459">
        <v>1</v>
      </c>
      <c r="AM459">
        <v>1</v>
      </c>
      <c r="AN459">
        <v>0</v>
      </c>
      <c r="AO459">
        <v>2</v>
      </c>
      <c r="AP459">
        <v>0</v>
      </c>
      <c r="AQ459">
        <v>0</v>
      </c>
      <c r="AR459">
        <v>66</v>
      </c>
      <c r="AS459">
        <v>0</v>
      </c>
      <c r="AT459">
        <v>0</v>
      </c>
      <c r="AU459">
        <v>1</v>
      </c>
      <c r="AV459">
        <v>2</v>
      </c>
      <c r="AW459">
        <v>0</v>
      </c>
      <c r="AX459">
        <v>0</v>
      </c>
      <c r="AY459">
        <v>183</v>
      </c>
      <c r="AZ459">
        <v>27</v>
      </c>
      <c r="BA459">
        <v>10</v>
      </c>
      <c r="BB459">
        <v>1</v>
      </c>
      <c r="BC459">
        <v>1</v>
      </c>
      <c r="BD459">
        <v>3</v>
      </c>
      <c r="BE459">
        <v>2</v>
      </c>
      <c r="BF459">
        <v>0</v>
      </c>
      <c r="BG459">
        <v>1</v>
      </c>
      <c r="BH459">
        <v>1</v>
      </c>
      <c r="BI459">
        <v>0</v>
      </c>
      <c r="BJ459">
        <v>5</v>
      </c>
      <c r="BK459">
        <v>0</v>
      </c>
      <c r="BL459">
        <v>2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1</v>
      </c>
      <c r="BW459">
        <v>27</v>
      </c>
      <c r="BX459">
        <v>7</v>
      </c>
      <c r="BY459">
        <v>2</v>
      </c>
      <c r="BZ459">
        <v>1</v>
      </c>
      <c r="CA459">
        <v>2</v>
      </c>
      <c r="CB459">
        <v>0</v>
      </c>
      <c r="CC459">
        <v>1</v>
      </c>
      <c r="CD459">
        <v>0</v>
      </c>
      <c r="CE459">
        <v>1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7</v>
      </c>
      <c r="CL459">
        <v>10</v>
      </c>
      <c r="CM459">
        <v>5</v>
      </c>
      <c r="CN459">
        <v>0</v>
      </c>
      <c r="CO459">
        <v>1</v>
      </c>
      <c r="CP459">
        <v>0</v>
      </c>
      <c r="CQ459">
        <v>0</v>
      </c>
      <c r="CR459">
        <v>0</v>
      </c>
      <c r="CS459">
        <v>1</v>
      </c>
      <c r="CT459">
        <v>0</v>
      </c>
      <c r="CU459">
        <v>1</v>
      </c>
      <c r="CV459">
        <v>0</v>
      </c>
      <c r="CW459">
        <v>1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1</v>
      </c>
      <c r="DI459">
        <v>10</v>
      </c>
      <c r="DJ459">
        <v>54</v>
      </c>
      <c r="DK459">
        <v>10</v>
      </c>
      <c r="DL459">
        <v>3</v>
      </c>
      <c r="DM459">
        <v>2</v>
      </c>
      <c r="DN459">
        <v>6</v>
      </c>
      <c r="DO459">
        <v>24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1</v>
      </c>
      <c r="DX459">
        <v>0</v>
      </c>
      <c r="DY459">
        <v>1</v>
      </c>
      <c r="DZ459">
        <v>0</v>
      </c>
      <c r="EA459">
        <v>7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54</v>
      </c>
      <c r="EH459">
        <v>8</v>
      </c>
      <c r="EI459">
        <v>1</v>
      </c>
      <c r="EJ459">
        <v>2</v>
      </c>
      <c r="EK459">
        <v>4</v>
      </c>
      <c r="EL459">
        <v>0</v>
      </c>
      <c r="EM459">
        <v>0</v>
      </c>
      <c r="EN459">
        <v>0</v>
      </c>
      <c r="EO459">
        <v>1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8</v>
      </c>
      <c r="FF459">
        <v>29</v>
      </c>
      <c r="FG459">
        <v>2</v>
      </c>
      <c r="FH459">
        <v>1</v>
      </c>
      <c r="FI459">
        <v>2</v>
      </c>
      <c r="FJ459">
        <v>0</v>
      </c>
      <c r="FK459">
        <v>0</v>
      </c>
      <c r="FL459">
        <v>0</v>
      </c>
      <c r="FM459">
        <v>2</v>
      </c>
      <c r="FN459">
        <v>0</v>
      </c>
      <c r="FO459">
        <v>0</v>
      </c>
      <c r="FP459">
        <v>6</v>
      </c>
      <c r="FQ459">
        <v>1</v>
      </c>
      <c r="FR459">
        <v>2</v>
      </c>
      <c r="FS459">
        <v>0</v>
      </c>
      <c r="FT459">
        <v>9</v>
      </c>
      <c r="FU459">
        <v>0</v>
      </c>
      <c r="FV459">
        <v>0</v>
      </c>
      <c r="FW459">
        <v>0</v>
      </c>
      <c r="FX459">
        <v>4</v>
      </c>
      <c r="FY459">
        <v>0</v>
      </c>
      <c r="FZ459">
        <v>29</v>
      </c>
      <c r="GA459">
        <v>9</v>
      </c>
      <c r="GB459">
        <v>4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3</v>
      </c>
      <c r="GM459">
        <v>1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1</v>
      </c>
      <c r="GX459">
        <v>9</v>
      </c>
      <c r="GY459">
        <v>1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1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1</v>
      </c>
      <c r="HW459">
        <v>1</v>
      </c>
      <c r="HX459">
        <v>0</v>
      </c>
      <c r="HY459">
        <v>0</v>
      </c>
      <c r="HZ459">
        <v>0</v>
      </c>
      <c r="IA459">
        <v>1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0</v>
      </c>
      <c r="II459">
        <v>0</v>
      </c>
      <c r="IJ459">
        <v>0</v>
      </c>
      <c r="IK459">
        <v>0</v>
      </c>
      <c r="IL459">
        <v>1</v>
      </c>
      <c r="IM459" t="s">
        <v>0</v>
      </c>
      <c r="IN459" t="s">
        <v>0</v>
      </c>
      <c r="IO459" t="s">
        <v>0</v>
      </c>
      <c r="IP459" t="s">
        <v>0</v>
      </c>
      <c r="IQ459" t="s">
        <v>0</v>
      </c>
      <c r="IR459" t="s">
        <v>0</v>
      </c>
      <c r="IS459" t="s">
        <v>0</v>
      </c>
      <c r="IT459" t="s">
        <v>0</v>
      </c>
      <c r="IU459" t="s">
        <v>0</v>
      </c>
      <c r="IV459" t="s">
        <v>0</v>
      </c>
      <c r="IW459" t="s">
        <v>0</v>
      </c>
      <c r="IX459" t="s">
        <v>0</v>
      </c>
      <c r="IY459" t="s">
        <v>0</v>
      </c>
      <c r="IZ459" t="s">
        <v>0</v>
      </c>
    </row>
    <row r="460" spans="1:260">
      <c r="A460" t="s">
        <v>712</v>
      </c>
      <c r="B460" t="s">
        <v>701</v>
      </c>
      <c r="C460" t="str">
        <f>"180905"</f>
        <v>180905</v>
      </c>
      <c r="D460" t="s">
        <v>711</v>
      </c>
      <c r="E460">
        <v>4</v>
      </c>
      <c r="F460">
        <v>342</v>
      </c>
      <c r="G460">
        <v>260</v>
      </c>
      <c r="H460">
        <v>116</v>
      </c>
      <c r="I460">
        <v>144</v>
      </c>
      <c r="J460">
        <v>0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144</v>
      </c>
      <c r="T460">
        <v>0</v>
      </c>
      <c r="U460">
        <v>0</v>
      </c>
      <c r="V460">
        <v>144</v>
      </c>
      <c r="W460">
        <v>1</v>
      </c>
      <c r="X460">
        <v>1</v>
      </c>
      <c r="Y460">
        <v>0</v>
      </c>
      <c r="Z460">
        <v>0</v>
      </c>
      <c r="AA460">
        <v>143</v>
      </c>
      <c r="AB460">
        <v>85</v>
      </c>
      <c r="AC460">
        <v>26</v>
      </c>
      <c r="AD460">
        <v>2</v>
      </c>
      <c r="AE460">
        <v>1</v>
      </c>
      <c r="AF460">
        <v>0</v>
      </c>
      <c r="AG460">
        <v>1</v>
      </c>
      <c r="AH460">
        <v>2</v>
      </c>
      <c r="AI460">
        <v>3</v>
      </c>
      <c r="AJ460">
        <v>1</v>
      </c>
      <c r="AK460">
        <v>18</v>
      </c>
      <c r="AL460">
        <v>0</v>
      </c>
      <c r="AM460">
        <v>1</v>
      </c>
      <c r="AN460">
        <v>0</v>
      </c>
      <c r="AO460">
        <v>0</v>
      </c>
      <c r="AP460">
        <v>0</v>
      </c>
      <c r="AQ460">
        <v>0</v>
      </c>
      <c r="AR460">
        <v>29</v>
      </c>
      <c r="AS460">
        <v>0</v>
      </c>
      <c r="AT460">
        <v>0</v>
      </c>
      <c r="AU460">
        <v>0</v>
      </c>
      <c r="AV460">
        <v>0</v>
      </c>
      <c r="AW460">
        <v>1</v>
      </c>
      <c r="AX460">
        <v>0</v>
      </c>
      <c r="AY460">
        <v>85</v>
      </c>
      <c r="AZ460">
        <v>7</v>
      </c>
      <c r="BA460">
        <v>0</v>
      </c>
      <c r="BB460">
        <v>0</v>
      </c>
      <c r="BC460">
        <v>1</v>
      </c>
      <c r="BD460">
        <v>1</v>
      </c>
      <c r="BE460">
        <v>0</v>
      </c>
      <c r="BF460">
        <v>2</v>
      </c>
      <c r="BG460">
        <v>0</v>
      </c>
      <c r="BH460">
        <v>0</v>
      </c>
      <c r="BI460">
        <v>0</v>
      </c>
      <c r="BJ460">
        <v>2</v>
      </c>
      <c r="BK460">
        <v>0</v>
      </c>
      <c r="BL460">
        <v>0</v>
      </c>
      <c r="BM460">
        <v>0</v>
      </c>
      <c r="BN460">
        <v>0</v>
      </c>
      <c r="BO460">
        <v>1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7</v>
      </c>
      <c r="BX460">
        <v>6</v>
      </c>
      <c r="BY460">
        <v>1</v>
      </c>
      <c r="BZ460">
        <v>0</v>
      </c>
      <c r="CA460">
        <v>0</v>
      </c>
      <c r="CB460">
        <v>1</v>
      </c>
      <c r="CC460">
        <v>2</v>
      </c>
      <c r="CD460">
        <v>1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1</v>
      </c>
      <c r="CK460">
        <v>6</v>
      </c>
      <c r="CL460">
        <v>14</v>
      </c>
      <c r="CM460">
        <v>9</v>
      </c>
      <c r="CN460">
        <v>2</v>
      </c>
      <c r="CO460">
        <v>0</v>
      </c>
      <c r="CP460">
        <v>0</v>
      </c>
      <c r="CQ460">
        <v>1</v>
      </c>
      <c r="CR460">
        <v>0</v>
      </c>
      <c r="CS460">
        <v>0</v>
      </c>
      <c r="CT460">
        <v>0</v>
      </c>
      <c r="CU460">
        <v>1</v>
      </c>
      <c r="CV460">
        <v>0</v>
      </c>
      <c r="CW460">
        <v>0</v>
      </c>
      <c r="CX460">
        <v>0</v>
      </c>
      <c r="CY460">
        <v>0</v>
      </c>
      <c r="CZ460">
        <v>1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14</v>
      </c>
      <c r="DJ460">
        <v>14</v>
      </c>
      <c r="DK460">
        <v>4</v>
      </c>
      <c r="DL460">
        <v>0</v>
      </c>
      <c r="DM460">
        <v>0</v>
      </c>
      <c r="DN460">
        <v>0</v>
      </c>
      <c r="DO460">
        <v>10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14</v>
      </c>
      <c r="EH460">
        <v>2</v>
      </c>
      <c r="EI460">
        <v>1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1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2</v>
      </c>
      <c r="FF460">
        <v>11</v>
      </c>
      <c r="FG460">
        <v>3</v>
      </c>
      <c r="FH460">
        <v>0</v>
      </c>
      <c r="FI460">
        <v>1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3</v>
      </c>
      <c r="FQ460">
        <v>1</v>
      </c>
      <c r="FR460">
        <v>0</v>
      </c>
      <c r="FS460">
        <v>0</v>
      </c>
      <c r="FT460">
        <v>2</v>
      </c>
      <c r="FU460">
        <v>0</v>
      </c>
      <c r="FV460">
        <v>0</v>
      </c>
      <c r="FW460">
        <v>0</v>
      </c>
      <c r="FX460">
        <v>1</v>
      </c>
      <c r="FY460">
        <v>0</v>
      </c>
      <c r="FZ460">
        <v>11</v>
      </c>
      <c r="GA460">
        <v>4</v>
      </c>
      <c r="GB460">
        <v>4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0</v>
      </c>
      <c r="GM460">
        <v>0</v>
      </c>
      <c r="GN460">
        <v>0</v>
      </c>
      <c r="GO460">
        <v>0</v>
      </c>
      <c r="GP460">
        <v>0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4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 t="s">
        <v>0</v>
      </c>
      <c r="IN460" t="s">
        <v>0</v>
      </c>
      <c r="IO460" t="s">
        <v>0</v>
      </c>
      <c r="IP460" t="s">
        <v>0</v>
      </c>
      <c r="IQ460" t="s">
        <v>0</v>
      </c>
      <c r="IR460" t="s">
        <v>0</v>
      </c>
      <c r="IS460" t="s">
        <v>0</v>
      </c>
      <c r="IT460" t="s">
        <v>0</v>
      </c>
      <c r="IU460" t="s">
        <v>0</v>
      </c>
      <c r="IV460" t="s">
        <v>0</v>
      </c>
      <c r="IW460" t="s">
        <v>0</v>
      </c>
      <c r="IX460" t="s">
        <v>0</v>
      </c>
      <c r="IY460" t="s">
        <v>0</v>
      </c>
      <c r="IZ460" t="s">
        <v>0</v>
      </c>
    </row>
    <row r="461" spans="1:260">
      <c r="A461" t="s">
        <v>710</v>
      </c>
      <c r="B461" t="s">
        <v>701</v>
      </c>
      <c r="C461" t="str">
        <f>"180905"</f>
        <v>180905</v>
      </c>
      <c r="D461" t="s">
        <v>709</v>
      </c>
      <c r="E461">
        <v>5</v>
      </c>
      <c r="F461">
        <v>824</v>
      </c>
      <c r="G461">
        <v>630</v>
      </c>
      <c r="H461">
        <v>340</v>
      </c>
      <c r="I461">
        <v>290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290</v>
      </c>
      <c r="T461">
        <v>0</v>
      </c>
      <c r="U461">
        <v>0</v>
      </c>
      <c r="V461">
        <v>290</v>
      </c>
      <c r="W461">
        <v>8</v>
      </c>
      <c r="X461">
        <v>4</v>
      </c>
      <c r="Y461">
        <v>4</v>
      </c>
      <c r="Z461">
        <v>0</v>
      </c>
      <c r="AA461">
        <v>282</v>
      </c>
      <c r="AB461">
        <v>123</v>
      </c>
      <c r="AC461">
        <v>48</v>
      </c>
      <c r="AD461">
        <v>3</v>
      </c>
      <c r="AE461">
        <v>0</v>
      </c>
      <c r="AF461">
        <v>0</v>
      </c>
      <c r="AG461">
        <v>5</v>
      </c>
      <c r="AH461">
        <v>1</v>
      </c>
      <c r="AI461">
        <v>0</v>
      </c>
      <c r="AJ461">
        <v>0</v>
      </c>
      <c r="AK461">
        <v>40</v>
      </c>
      <c r="AL461">
        <v>0</v>
      </c>
      <c r="AM461">
        <v>0</v>
      </c>
      <c r="AN461">
        <v>0</v>
      </c>
      <c r="AO461">
        <v>1</v>
      </c>
      <c r="AP461">
        <v>1</v>
      </c>
      <c r="AQ461">
        <v>1</v>
      </c>
      <c r="AR461">
        <v>21</v>
      </c>
      <c r="AS461">
        <v>1</v>
      </c>
      <c r="AT461">
        <v>0</v>
      </c>
      <c r="AU461">
        <v>0</v>
      </c>
      <c r="AV461">
        <v>1</v>
      </c>
      <c r="AW461">
        <v>0</v>
      </c>
      <c r="AX461">
        <v>0</v>
      </c>
      <c r="AY461">
        <v>123</v>
      </c>
      <c r="AZ461">
        <v>47</v>
      </c>
      <c r="BA461">
        <v>24</v>
      </c>
      <c r="BB461">
        <v>3</v>
      </c>
      <c r="BC461">
        <v>1</v>
      </c>
      <c r="BD461">
        <v>0</v>
      </c>
      <c r="BE461">
        <v>1</v>
      </c>
      <c r="BF461">
        <v>2</v>
      </c>
      <c r="BG461">
        <v>0</v>
      </c>
      <c r="BH461">
        <v>0</v>
      </c>
      <c r="BI461">
        <v>0</v>
      </c>
      <c r="BJ461">
        <v>10</v>
      </c>
      <c r="BK461">
        <v>0</v>
      </c>
      <c r="BL461">
        <v>2</v>
      </c>
      <c r="BM461">
        <v>0</v>
      </c>
      <c r="BN461">
        <v>0</v>
      </c>
      <c r="BO461">
        <v>1</v>
      </c>
      <c r="BP461">
        <v>0</v>
      </c>
      <c r="BQ461">
        <v>0</v>
      </c>
      <c r="BR461">
        <v>0</v>
      </c>
      <c r="BS461">
        <v>0</v>
      </c>
      <c r="BT461">
        <v>3</v>
      </c>
      <c r="BU461">
        <v>0</v>
      </c>
      <c r="BV461">
        <v>0</v>
      </c>
      <c r="BW461">
        <v>47</v>
      </c>
      <c r="BX461">
        <v>11</v>
      </c>
      <c r="BY461">
        <v>5</v>
      </c>
      <c r="BZ461">
        <v>1</v>
      </c>
      <c r="CA461">
        <v>0</v>
      </c>
      <c r="CB461">
        <v>2</v>
      </c>
      <c r="CC461">
        <v>0</v>
      </c>
      <c r="CD461">
        <v>0</v>
      </c>
      <c r="CE461">
        <v>0</v>
      </c>
      <c r="CF461">
        <v>0</v>
      </c>
      <c r="CG461">
        <v>1</v>
      </c>
      <c r="CH461">
        <v>0</v>
      </c>
      <c r="CI461">
        <v>1</v>
      </c>
      <c r="CJ461">
        <v>1</v>
      </c>
      <c r="CK461">
        <v>11</v>
      </c>
      <c r="CL461">
        <v>13</v>
      </c>
      <c r="CM461">
        <v>2</v>
      </c>
      <c r="CN461">
        <v>1</v>
      </c>
      <c r="CO461">
        <v>1</v>
      </c>
      <c r="CP461">
        <v>1</v>
      </c>
      <c r="CQ461">
        <v>0</v>
      </c>
      <c r="CR461">
        <v>0</v>
      </c>
      <c r="CS461">
        <v>0</v>
      </c>
      <c r="CT461">
        <v>1</v>
      </c>
      <c r="CU461">
        <v>6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1</v>
      </c>
      <c r="DE461">
        <v>0</v>
      </c>
      <c r="DF461">
        <v>0</v>
      </c>
      <c r="DG461">
        <v>0</v>
      </c>
      <c r="DH461">
        <v>0</v>
      </c>
      <c r="DI461">
        <v>13</v>
      </c>
      <c r="DJ461">
        <v>36</v>
      </c>
      <c r="DK461">
        <v>7</v>
      </c>
      <c r="DL461">
        <v>0</v>
      </c>
      <c r="DM461">
        <v>0</v>
      </c>
      <c r="DN461">
        <v>5</v>
      </c>
      <c r="DO461">
        <v>20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3</v>
      </c>
      <c r="EB461">
        <v>0</v>
      </c>
      <c r="EC461">
        <v>0</v>
      </c>
      <c r="ED461">
        <v>0</v>
      </c>
      <c r="EE461">
        <v>1</v>
      </c>
      <c r="EF461">
        <v>0</v>
      </c>
      <c r="EG461">
        <v>36</v>
      </c>
      <c r="EH461">
        <v>17</v>
      </c>
      <c r="EI461">
        <v>10</v>
      </c>
      <c r="EJ461">
        <v>2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2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1</v>
      </c>
      <c r="FB461">
        <v>0</v>
      </c>
      <c r="FC461">
        <v>2</v>
      </c>
      <c r="FD461">
        <v>0</v>
      </c>
      <c r="FE461">
        <v>17</v>
      </c>
      <c r="FF461">
        <v>29</v>
      </c>
      <c r="FG461">
        <v>5</v>
      </c>
      <c r="FH461">
        <v>1</v>
      </c>
      <c r="FI461">
        <v>1</v>
      </c>
      <c r="FJ461">
        <v>0</v>
      </c>
      <c r="FK461">
        <v>0</v>
      </c>
      <c r="FL461">
        <v>0</v>
      </c>
      <c r="FM461">
        <v>1</v>
      </c>
      <c r="FN461">
        <v>2</v>
      </c>
      <c r="FO461">
        <v>1</v>
      </c>
      <c r="FP461">
        <v>15</v>
      </c>
      <c r="FQ461">
        <v>0</v>
      </c>
      <c r="FR461">
        <v>0</v>
      </c>
      <c r="FS461">
        <v>1</v>
      </c>
      <c r="FT461">
        <v>1</v>
      </c>
      <c r="FU461">
        <v>1</v>
      </c>
      <c r="FV461">
        <v>0</v>
      </c>
      <c r="FW461">
        <v>0</v>
      </c>
      <c r="FX461">
        <v>0</v>
      </c>
      <c r="FY461">
        <v>0</v>
      </c>
      <c r="FZ461">
        <v>29</v>
      </c>
      <c r="GA461">
        <v>6</v>
      </c>
      <c r="GB461">
        <v>0</v>
      </c>
      <c r="GC461">
        <v>0</v>
      </c>
      <c r="GD461">
        <v>0</v>
      </c>
      <c r="GE461">
        <v>1</v>
      </c>
      <c r="GF461">
        <v>0</v>
      </c>
      <c r="GG461">
        <v>3</v>
      </c>
      <c r="GH461">
        <v>0</v>
      </c>
      <c r="GI461">
        <v>0</v>
      </c>
      <c r="GJ461">
        <v>0</v>
      </c>
      <c r="GK461">
        <v>0</v>
      </c>
      <c r="GL461">
        <v>2</v>
      </c>
      <c r="GM461">
        <v>0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6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0</v>
      </c>
      <c r="HJ461">
        <v>0</v>
      </c>
      <c r="HK461">
        <v>0</v>
      </c>
      <c r="HL461">
        <v>0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 t="s">
        <v>0</v>
      </c>
      <c r="IN461" t="s">
        <v>0</v>
      </c>
      <c r="IO461" t="s">
        <v>0</v>
      </c>
      <c r="IP461" t="s">
        <v>0</v>
      </c>
      <c r="IQ461" t="s">
        <v>0</v>
      </c>
      <c r="IR461" t="s">
        <v>0</v>
      </c>
      <c r="IS461" t="s">
        <v>0</v>
      </c>
      <c r="IT461" t="s">
        <v>0</v>
      </c>
      <c r="IU461" t="s">
        <v>0</v>
      </c>
      <c r="IV461" t="s">
        <v>0</v>
      </c>
      <c r="IW461" t="s">
        <v>0</v>
      </c>
      <c r="IX461" t="s">
        <v>0</v>
      </c>
      <c r="IY461" t="s">
        <v>0</v>
      </c>
      <c r="IZ461" t="s">
        <v>0</v>
      </c>
    </row>
    <row r="462" spans="1:260">
      <c r="A462" t="s">
        <v>708</v>
      </c>
      <c r="B462" t="s">
        <v>701</v>
      </c>
      <c r="C462" t="str">
        <f>"180905"</f>
        <v>180905</v>
      </c>
      <c r="D462" t="s">
        <v>707</v>
      </c>
      <c r="E462">
        <v>6</v>
      </c>
      <c r="F462">
        <v>392</v>
      </c>
      <c r="G462">
        <v>300</v>
      </c>
      <c r="H462">
        <v>171</v>
      </c>
      <c r="I462">
        <v>129</v>
      </c>
      <c r="J462">
        <v>0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129</v>
      </c>
      <c r="T462">
        <v>0</v>
      </c>
      <c r="U462">
        <v>0</v>
      </c>
      <c r="V462">
        <v>129</v>
      </c>
      <c r="W462">
        <v>14</v>
      </c>
      <c r="X462">
        <v>11</v>
      </c>
      <c r="Y462">
        <v>2</v>
      </c>
      <c r="Z462">
        <v>1</v>
      </c>
      <c r="AA462">
        <v>115</v>
      </c>
      <c r="AB462">
        <v>62</v>
      </c>
      <c r="AC462">
        <v>14</v>
      </c>
      <c r="AD462">
        <v>4</v>
      </c>
      <c r="AE462">
        <v>3</v>
      </c>
      <c r="AF462">
        <v>1</v>
      </c>
      <c r="AG462">
        <v>3</v>
      </c>
      <c r="AH462">
        <v>2</v>
      </c>
      <c r="AI462">
        <v>0</v>
      </c>
      <c r="AJ462">
        <v>1</v>
      </c>
      <c r="AK462">
        <v>14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18</v>
      </c>
      <c r="AS462">
        <v>0</v>
      </c>
      <c r="AT462">
        <v>0</v>
      </c>
      <c r="AU462">
        <v>0</v>
      </c>
      <c r="AV462">
        <v>0</v>
      </c>
      <c r="AW462">
        <v>2</v>
      </c>
      <c r="AX462">
        <v>0</v>
      </c>
      <c r="AY462">
        <v>62</v>
      </c>
      <c r="AZ462">
        <v>14</v>
      </c>
      <c r="BA462">
        <v>2</v>
      </c>
      <c r="BB462">
        <v>0</v>
      </c>
      <c r="BC462">
        <v>0</v>
      </c>
      <c r="BD462">
        <v>0</v>
      </c>
      <c r="BE462">
        <v>0</v>
      </c>
      <c r="BF462">
        <v>1</v>
      </c>
      <c r="BG462">
        <v>0</v>
      </c>
      <c r="BH462">
        <v>0</v>
      </c>
      <c r="BI462">
        <v>0</v>
      </c>
      <c r="BJ462">
        <v>5</v>
      </c>
      <c r="BK462">
        <v>0</v>
      </c>
      <c r="BL462">
        <v>3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2</v>
      </c>
      <c r="BU462">
        <v>0</v>
      </c>
      <c r="BV462">
        <v>1</v>
      </c>
      <c r="BW462">
        <v>14</v>
      </c>
      <c r="BX462">
        <v>9</v>
      </c>
      <c r="BY462">
        <v>4</v>
      </c>
      <c r="BZ462">
        <v>2</v>
      </c>
      <c r="CA462">
        <v>1</v>
      </c>
      <c r="CB462">
        <v>2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9</v>
      </c>
      <c r="CL462">
        <v>4</v>
      </c>
      <c r="CM462">
        <v>2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2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4</v>
      </c>
      <c r="DJ462">
        <v>20</v>
      </c>
      <c r="DK462">
        <v>3</v>
      </c>
      <c r="DL462">
        <v>0</v>
      </c>
      <c r="DM462">
        <v>1</v>
      </c>
      <c r="DN462">
        <v>3</v>
      </c>
      <c r="DO462">
        <v>12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1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20</v>
      </c>
      <c r="EH462">
        <v>3</v>
      </c>
      <c r="EI462">
        <v>3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3</v>
      </c>
      <c r="FF462">
        <v>2</v>
      </c>
      <c r="FG462">
        <v>0</v>
      </c>
      <c r="FH462">
        <v>1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1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2</v>
      </c>
      <c r="GA462">
        <v>1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1</v>
      </c>
      <c r="GH462">
        <v>0</v>
      </c>
      <c r="GI462">
        <v>0</v>
      </c>
      <c r="GJ462">
        <v>0</v>
      </c>
      <c r="GK462">
        <v>0</v>
      </c>
      <c r="GL462">
        <v>0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1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 t="s">
        <v>0</v>
      </c>
      <c r="IN462" t="s">
        <v>0</v>
      </c>
      <c r="IO462" t="s">
        <v>0</v>
      </c>
      <c r="IP462" t="s">
        <v>0</v>
      </c>
      <c r="IQ462" t="s">
        <v>0</v>
      </c>
      <c r="IR462" t="s">
        <v>0</v>
      </c>
      <c r="IS462" t="s">
        <v>0</v>
      </c>
      <c r="IT462" t="s">
        <v>0</v>
      </c>
      <c r="IU462" t="s">
        <v>0</v>
      </c>
      <c r="IV462" t="s">
        <v>0</v>
      </c>
      <c r="IW462" t="s">
        <v>0</v>
      </c>
      <c r="IX462" t="s">
        <v>0</v>
      </c>
      <c r="IY462" t="s">
        <v>0</v>
      </c>
      <c r="IZ462" t="s">
        <v>0</v>
      </c>
    </row>
    <row r="463" spans="1:260">
      <c r="A463" t="s">
        <v>706</v>
      </c>
      <c r="B463" t="s">
        <v>701</v>
      </c>
      <c r="C463" t="str">
        <f>"180905"</f>
        <v>180905</v>
      </c>
      <c r="D463" t="s">
        <v>705</v>
      </c>
      <c r="E463">
        <v>7</v>
      </c>
      <c r="F463">
        <v>308</v>
      </c>
      <c r="G463">
        <v>240</v>
      </c>
      <c r="H463">
        <v>95</v>
      </c>
      <c r="I463">
        <v>145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145</v>
      </c>
      <c r="T463">
        <v>0</v>
      </c>
      <c r="U463">
        <v>0</v>
      </c>
      <c r="V463">
        <v>145</v>
      </c>
      <c r="W463">
        <v>5</v>
      </c>
      <c r="X463">
        <v>1</v>
      </c>
      <c r="Y463">
        <v>4</v>
      </c>
      <c r="Z463">
        <v>0</v>
      </c>
      <c r="AA463">
        <v>140</v>
      </c>
      <c r="AB463">
        <v>112</v>
      </c>
      <c r="AC463">
        <v>28</v>
      </c>
      <c r="AD463">
        <v>15</v>
      </c>
      <c r="AE463">
        <v>2</v>
      </c>
      <c r="AF463">
        <v>0</v>
      </c>
      <c r="AG463">
        <v>3</v>
      </c>
      <c r="AH463">
        <v>5</v>
      </c>
      <c r="AI463">
        <v>1</v>
      </c>
      <c r="AJ463">
        <v>0</v>
      </c>
      <c r="AK463">
        <v>30</v>
      </c>
      <c r="AL463">
        <v>0</v>
      </c>
      <c r="AM463">
        <v>0</v>
      </c>
      <c r="AN463">
        <v>0</v>
      </c>
      <c r="AO463">
        <v>1</v>
      </c>
      <c r="AP463">
        <v>0</v>
      </c>
      <c r="AQ463">
        <v>2</v>
      </c>
      <c r="AR463">
        <v>21</v>
      </c>
      <c r="AS463">
        <v>0</v>
      </c>
      <c r="AT463">
        <v>0</v>
      </c>
      <c r="AU463">
        <v>0</v>
      </c>
      <c r="AV463">
        <v>0</v>
      </c>
      <c r="AW463">
        <v>3</v>
      </c>
      <c r="AX463">
        <v>1</v>
      </c>
      <c r="AY463">
        <v>112</v>
      </c>
      <c r="AZ463">
        <v>6</v>
      </c>
      <c r="BA463">
        <v>0</v>
      </c>
      <c r="BB463">
        <v>1</v>
      </c>
      <c r="BC463">
        <v>1</v>
      </c>
      <c r="BD463">
        <v>0</v>
      </c>
      <c r="BE463">
        <v>2</v>
      </c>
      <c r="BF463">
        <v>1</v>
      </c>
      <c r="BG463">
        <v>0</v>
      </c>
      <c r="BH463">
        <v>0</v>
      </c>
      <c r="BI463">
        <v>0</v>
      </c>
      <c r="BJ463">
        <v>1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6</v>
      </c>
      <c r="BX463">
        <v>3</v>
      </c>
      <c r="BY463">
        <v>0</v>
      </c>
      <c r="BZ463">
        <v>1</v>
      </c>
      <c r="CA463">
        <v>0</v>
      </c>
      <c r="CB463">
        <v>0</v>
      </c>
      <c r="CC463">
        <v>0</v>
      </c>
      <c r="CD463">
        <v>0</v>
      </c>
      <c r="CE463">
        <v>1</v>
      </c>
      <c r="CF463">
        <v>0</v>
      </c>
      <c r="CG463">
        <v>0</v>
      </c>
      <c r="CH463">
        <v>0</v>
      </c>
      <c r="CI463">
        <v>1</v>
      </c>
      <c r="CJ463">
        <v>0</v>
      </c>
      <c r="CK463">
        <v>3</v>
      </c>
      <c r="CL463">
        <v>3</v>
      </c>
      <c r="CM463">
        <v>1</v>
      </c>
      <c r="CN463">
        <v>1</v>
      </c>
      <c r="CO463">
        <v>1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3</v>
      </c>
      <c r="DJ463">
        <v>8</v>
      </c>
      <c r="DK463">
        <v>4</v>
      </c>
      <c r="DL463">
        <v>0</v>
      </c>
      <c r="DM463">
        <v>0</v>
      </c>
      <c r="DN463">
        <v>1</v>
      </c>
      <c r="DO463">
        <v>1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1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1</v>
      </c>
      <c r="EF463">
        <v>0</v>
      </c>
      <c r="EG463">
        <v>8</v>
      </c>
      <c r="EH463">
        <v>2</v>
      </c>
      <c r="EI463">
        <v>0</v>
      </c>
      <c r="EJ463">
        <v>2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2</v>
      </c>
      <c r="FF463">
        <v>5</v>
      </c>
      <c r="FG463">
        <v>2</v>
      </c>
      <c r="FH463">
        <v>0</v>
      </c>
      <c r="FI463">
        <v>0</v>
      </c>
      <c r="FJ463">
        <v>0</v>
      </c>
      <c r="FK463">
        <v>0</v>
      </c>
      <c r="FL463">
        <v>1</v>
      </c>
      <c r="FM463">
        <v>1</v>
      </c>
      <c r="FN463">
        <v>0</v>
      </c>
      <c r="FO463">
        <v>0</v>
      </c>
      <c r="FP463">
        <v>1</v>
      </c>
      <c r="FQ463">
        <v>0</v>
      </c>
      <c r="FR463">
        <v>0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5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0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1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1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1</v>
      </c>
      <c r="IM463" t="s">
        <v>0</v>
      </c>
      <c r="IN463" t="s">
        <v>0</v>
      </c>
      <c r="IO463" t="s">
        <v>0</v>
      </c>
      <c r="IP463" t="s">
        <v>0</v>
      </c>
      <c r="IQ463" t="s">
        <v>0</v>
      </c>
      <c r="IR463" t="s">
        <v>0</v>
      </c>
      <c r="IS463" t="s">
        <v>0</v>
      </c>
      <c r="IT463" t="s">
        <v>0</v>
      </c>
      <c r="IU463" t="s">
        <v>0</v>
      </c>
      <c r="IV463" t="s">
        <v>0</v>
      </c>
      <c r="IW463" t="s">
        <v>0</v>
      </c>
      <c r="IX463" t="s">
        <v>0</v>
      </c>
      <c r="IY463" t="s">
        <v>0</v>
      </c>
      <c r="IZ463" t="s">
        <v>0</v>
      </c>
    </row>
    <row r="464" spans="1:260">
      <c r="A464" t="s">
        <v>704</v>
      </c>
      <c r="B464" t="s">
        <v>701</v>
      </c>
      <c r="C464" t="str">
        <f>"180905"</f>
        <v>180905</v>
      </c>
      <c r="D464" t="s">
        <v>703</v>
      </c>
      <c r="E464">
        <v>8</v>
      </c>
      <c r="F464">
        <v>673</v>
      </c>
      <c r="G464">
        <v>510</v>
      </c>
      <c r="H464">
        <v>227</v>
      </c>
      <c r="I464">
        <v>283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283</v>
      </c>
      <c r="T464">
        <v>0</v>
      </c>
      <c r="U464">
        <v>0</v>
      </c>
      <c r="V464">
        <v>283</v>
      </c>
      <c r="W464">
        <v>13</v>
      </c>
      <c r="X464">
        <v>8</v>
      </c>
      <c r="Y464">
        <v>2</v>
      </c>
      <c r="Z464">
        <v>1</v>
      </c>
      <c r="AA464">
        <v>270</v>
      </c>
      <c r="AB464">
        <v>166</v>
      </c>
      <c r="AC464">
        <v>34</v>
      </c>
      <c r="AD464">
        <v>4</v>
      </c>
      <c r="AE464">
        <v>1</v>
      </c>
      <c r="AF464">
        <v>0</v>
      </c>
      <c r="AG464">
        <v>1</v>
      </c>
      <c r="AH464">
        <v>1</v>
      </c>
      <c r="AI464">
        <v>0</v>
      </c>
      <c r="AJ464">
        <v>1</v>
      </c>
      <c r="AK464">
        <v>9</v>
      </c>
      <c r="AL464">
        <v>2</v>
      </c>
      <c r="AM464">
        <v>0</v>
      </c>
      <c r="AN464">
        <v>1</v>
      </c>
      <c r="AO464">
        <v>1</v>
      </c>
      <c r="AP464">
        <v>1</v>
      </c>
      <c r="AQ464">
        <v>2</v>
      </c>
      <c r="AR464">
        <v>107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1</v>
      </c>
      <c r="AY464">
        <v>166</v>
      </c>
      <c r="AZ464">
        <v>29</v>
      </c>
      <c r="BA464">
        <v>11</v>
      </c>
      <c r="BB464">
        <v>0</v>
      </c>
      <c r="BC464">
        <v>2</v>
      </c>
      <c r="BD464">
        <v>2</v>
      </c>
      <c r="BE464">
        <v>2</v>
      </c>
      <c r="BF464">
        <v>0</v>
      </c>
      <c r="BG464">
        <v>0</v>
      </c>
      <c r="BH464">
        <v>0</v>
      </c>
      <c r="BI464">
        <v>1</v>
      </c>
      <c r="BJ464">
        <v>7</v>
      </c>
      <c r="BK464">
        <v>0</v>
      </c>
      <c r="BL464">
        <v>2</v>
      </c>
      <c r="BM464">
        <v>0</v>
      </c>
      <c r="BN464">
        <v>0</v>
      </c>
      <c r="BO464">
        <v>2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29</v>
      </c>
      <c r="BX464">
        <v>6</v>
      </c>
      <c r="BY464">
        <v>4</v>
      </c>
      <c r="BZ464">
        <v>1</v>
      </c>
      <c r="CA464">
        <v>0</v>
      </c>
      <c r="CB464">
        <v>1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6</v>
      </c>
      <c r="CL464">
        <v>8</v>
      </c>
      <c r="CM464">
        <v>1</v>
      </c>
      <c r="CN464">
        <v>1</v>
      </c>
      <c r="CO464">
        <v>1</v>
      </c>
      <c r="CP464">
        <v>1</v>
      </c>
      <c r="CQ464">
        <v>0</v>
      </c>
      <c r="CR464">
        <v>0</v>
      </c>
      <c r="CS464">
        <v>0</v>
      </c>
      <c r="CT464">
        <v>0</v>
      </c>
      <c r="CU464">
        <v>1</v>
      </c>
      <c r="CV464">
        <v>1</v>
      </c>
      <c r="CW464">
        <v>0</v>
      </c>
      <c r="CX464">
        <v>0</v>
      </c>
      <c r="CY464">
        <v>1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1</v>
      </c>
      <c r="DI464">
        <v>8</v>
      </c>
      <c r="DJ464">
        <v>15</v>
      </c>
      <c r="DK464">
        <v>3</v>
      </c>
      <c r="DL464">
        <v>0</v>
      </c>
      <c r="DM464">
        <v>0</v>
      </c>
      <c r="DN464">
        <v>2</v>
      </c>
      <c r="DO464">
        <v>5</v>
      </c>
      <c r="DP464">
        <v>1</v>
      </c>
      <c r="DQ464">
        <v>0</v>
      </c>
      <c r="DR464">
        <v>0</v>
      </c>
      <c r="DS464">
        <v>0</v>
      </c>
      <c r="DT464">
        <v>3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1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15</v>
      </c>
      <c r="EH464">
        <v>8</v>
      </c>
      <c r="EI464">
        <v>4</v>
      </c>
      <c r="EJ464">
        <v>1</v>
      </c>
      <c r="EK464">
        <v>1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1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1</v>
      </c>
      <c r="FE464">
        <v>8</v>
      </c>
      <c r="FF464">
        <v>27</v>
      </c>
      <c r="FG464">
        <v>11</v>
      </c>
      <c r="FH464">
        <v>1</v>
      </c>
      <c r="FI464">
        <v>0</v>
      </c>
      <c r="FJ464">
        <v>1</v>
      </c>
      <c r="FK464">
        <v>0</v>
      </c>
      <c r="FL464">
        <v>0</v>
      </c>
      <c r="FM464">
        <v>1</v>
      </c>
      <c r="FN464">
        <v>0</v>
      </c>
      <c r="FO464">
        <v>0</v>
      </c>
      <c r="FP464">
        <v>6</v>
      </c>
      <c r="FQ464">
        <v>1</v>
      </c>
      <c r="FR464">
        <v>1</v>
      </c>
      <c r="FS464">
        <v>0</v>
      </c>
      <c r="FT464">
        <v>2</v>
      </c>
      <c r="FU464">
        <v>0</v>
      </c>
      <c r="FV464">
        <v>1</v>
      </c>
      <c r="FW464">
        <v>0</v>
      </c>
      <c r="FX464">
        <v>0</v>
      </c>
      <c r="FY464">
        <v>2</v>
      </c>
      <c r="FZ464">
        <v>27</v>
      </c>
      <c r="GA464">
        <v>4</v>
      </c>
      <c r="GB464">
        <v>2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0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2</v>
      </c>
      <c r="GX464">
        <v>4</v>
      </c>
      <c r="GY464">
        <v>2</v>
      </c>
      <c r="GZ464">
        <v>0</v>
      </c>
      <c r="HA464">
        <v>0</v>
      </c>
      <c r="HB464">
        <v>0</v>
      </c>
      <c r="HC464">
        <v>0</v>
      </c>
      <c r="HD464">
        <v>1</v>
      </c>
      <c r="HE464">
        <v>0</v>
      </c>
      <c r="HF464">
        <v>0</v>
      </c>
      <c r="HG464">
        <v>0</v>
      </c>
      <c r="HH464">
        <v>1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2</v>
      </c>
      <c r="HW464">
        <v>5</v>
      </c>
      <c r="HX464">
        <v>2</v>
      </c>
      <c r="HY464">
        <v>2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0</v>
      </c>
      <c r="II464">
        <v>0</v>
      </c>
      <c r="IJ464">
        <v>0</v>
      </c>
      <c r="IK464">
        <v>1</v>
      </c>
      <c r="IL464">
        <v>5</v>
      </c>
      <c r="IM464" t="s">
        <v>0</v>
      </c>
      <c r="IN464" t="s">
        <v>0</v>
      </c>
      <c r="IO464" t="s">
        <v>0</v>
      </c>
      <c r="IP464" t="s">
        <v>0</v>
      </c>
      <c r="IQ464" t="s">
        <v>0</v>
      </c>
      <c r="IR464" t="s">
        <v>0</v>
      </c>
      <c r="IS464" t="s">
        <v>0</v>
      </c>
      <c r="IT464" t="s">
        <v>0</v>
      </c>
      <c r="IU464" t="s">
        <v>0</v>
      </c>
      <c r="IV464" t="s">
        <v>0</v>
      </c>
      <c r="IW464" t="s">
        <v>0</v>
      </c>
      <c r="IX464" t="s">
        <v>0</v>
      </c>
      <c r="IY464" t="s">
        <v>0</v>
      </c>
      <c r="IZ464" t="s">
        <v>0</v>
      </c>
    </row>
    <row r="465" spans="1:260">
      <c r="A465" t="s">
        <v>702</v>
      </c>
      <c r="B465" t="s">
        <v>701</v>
      </c>
      <c r="C465" t="str">
        <f>"180905"</f>
        <v>180905</v>
      </c>
      <c r="D465" t="s">
        <v>700</v>
      </c>
      <c r="E465">
        <v>9</v>
      </c>
      <c r="F465">
        <v>145</v>
      </c>
      <c r="G465">
        <v>143</v>
      </c>
      <c r="H465">
        <v>91</v>
      </c>
      <c r="I465">
        <v>52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52</v>
      </c>
      <c r="T465">
        <v>0</v>
      </c>
      <c r="U465">
        <v>0</v>
      </c>
      <c r="V465">
        <v>52</v>
      </c>
      <c r="W465">
        <v>18</v>
      </c>
      <c r="X465">
        <v>9</v>
      </c>
      <c r="Y465">
        <v>7</v>
      </c>
      <c r="Z465">
        <v>1</v>
      </c>
      <c r="AA465">
        <v>34</v>
      </c>
      <c r="AB465">
        <v>19</v>
      </c>
      <c r="AC465">
        <v>3</v>
      </c>
      <c r="AD465">
        <v>1</v>
      </c>
      <c r="AE465">
        <v>1</v>
      </c>
      <c r="AF465">
        <v>0</v>
      </c>
      <c r="AG465">
        <v>2</v>
      </c>
      <c r="AH465">
        <v>5</v>
      </c>
      <c r="AI465">
        <v>1</v>
      </c>
      <c r="AJ465">
        <v>1</v>
      </c>
      <c r="AK465">
        <v>2</v>
      </c>
      <c r="AL465">
        <v>0</v>
      </c>
      <c r="AM465">
        <v>1</v>
      </c>
      <c r="AN465">
        <v>0</v>
      </c>
      <c r="AO465">
        <v>0</v>
      </c>
      <c r="AP465">
        <v>0</v>
      </c>
      <c r="AQ465">
        <v>1</v>
      </c>
      <c r="AR465">
        <v>0</v>
      </c>
      <c r="AS465">
        <v>0</v>
      </c>
      <c r="AT465">
        <v>0</v>
      </c>
      <c r="AU465">
        <v>1</v>
      </c>
      <c r="AV465">
        <v>0</v>
      </c>
      <c r="AW465">
        <v>0</v>
      </c>
      <c r="AX465">
        <v>0</v>
      </c>
      <c r="AY465">
        <v>19</v>
      </c>
      <c r="AZ465">
        <v>4</v>
      </c>
      <c r="BA465">
        <v>3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1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4</v>
      </c>
      <c r="BX465">
        <v>3</v>
      </c>
      <c r="BY465">
        <v>0</v>
      </c>
      <c r="BZ465">
        <v>1</v>
      </c>
      <c r="CA465">
        <v>0</v>
      </c>
      <c r="CB465">
        <v>0</v>
      </c>
      <c r="CC465">
        <v>0</v>
      </c>
      <c r="CD465">
        <v>2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3</v>
      </c>
      <c r="CL465">
        <v>2</v>
      </c>
      <c r="CM465">
        <v>0</v>
      </c>
      <c r="CN465">
        <v>1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1</v>
      </c>
      <c r="DF465">
        <v>0</v>
      </c>
      <c r="DG465">
        <v>0</v>
      </c>
      <c r="DH465">
        <v>0</v>
      </c>
      <c r="DI465">
        <v>2</v>
      </c>
      <c r="DJ465">
        <v>3</v>
      </c>
      <c r="DK465">
        <v>0</v>
      </c>
      <c r="DL465">
        <v>1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2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3</v>
      </c>
      <c r="EH465">
        <v>1</v>
      </c>
      <c r="EI465">
        <v>1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1</v>
      </c>
      <c r="FF465">
        <v>1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1</v>
      </c>
      <c r="FO465">
        <v>0</v>
      </c>
      <c r="FP465">
        <v>0</v>
      </c>
      <c r="FQ465">
        <v>0</v>
      </c>
      <c r="FR465">
        <v>0</v>
      </c>
      <c r="FS465">
        <v>0</v>
      </c>
      <c r="FT465">
        <v>0</v>
      </c>
      <c r="FU465">
        <v>0</v>
      </c>
      <c r="FV465">
        <v>0</v>
      </c>
      <c r="FW465">
        <v>0</v>
      </c>
      <c r="FX465">
        <v>0</v>
      </c>
      <c r="FY465">
        <v>0</v>
      </c>
      <c r="FZ465">
        <v>1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0</v>
      </c>
      <c r="GP465">
        <v>0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1</v>
      </c>
      <c r="GZ465">
        <v>0</v>
      </c>
      <c r="HA465">
        <v>0</v>
      </c>
      <c r="HB465">
        <v>0</v>
      </c>
      <c r="HC465">
        <v>1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1</v>
      </c>
      <c r="HW465">
        <v>0</v>
      </c>
      <c r="HX465">
        <v>0</v>
      </c>
      <c r="HY465">
        <v>0</v>
      </c>
      <c r="HZ465">
        <v>0</v>
      </c>
      <c r="IA465">
        <v>0</v>
      </c>
      <c r="IB465">
        <v>0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0</v>
      </c>
      <c r="IK465">
        <v>0</v>
      </c>
      <c r="IL465">
        <v>0</v>
      </c>
      <c r="IM465" t="s">
        <v>0</v>
      </c>
      <c r="IN465" t="s">
        <v>0</v>
      </c>
      <c r="IO465" t="s">
        <v>0</v>
      </c>
      <c r="IP465" t="s">
        <v>0</v>
      </c>
      <c r="IQ465" t="s">
        <v>0</v>
      </c>
      <c r="IR465" t="s">
        <v>0</v>
      </c>
      <c r="IS465" t="s">
        <v>0</v>
      </c>
      <c r="IT465" t="s">
        <v>0</v>
      </c>
      <c r="IU465" t="s">
        <v>0</v>
      </c>
      <c r="IV465" t="s">
        <v>0</v>
      </c>
      <c r="IW465" t="s">
        <v>0</v>
      </c>
      <c r="IX465" t="s">
        <v>0</v>
      </c>
      <c r="IY465" t="s">
        <v>0</v>
      </c>
      <c r="IZ465" t="s">
        <v>0</v>
      </c>
    </row>
    <row r="466" spans="1:260">
      <c r="A466" t="s">
        <v>699</v>
      </c>
      <c r="B466" t="s">
        <v>684</v>
      </c>
      <c r="C466" t="str">
        <f>"180906"</f>
        <v>180906</v>
      </c>
      <c r="D466" t="s">
        <v>698</v>
      </c>
      <c r="E466">
        <v>1</v>
      </c>
      <c r="F466">
        <v>448</v>
      </c>
      <c r="G466">
        <v>350</v>
      </c>
      <c r="H466">
        <v>121</v>
      </c>
      <c r="I466">
        <v>229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229</v>
      </c>
      <c r="T466">
        <v>0</v>
      </c>
      <c r="U466">
        <v>0</v>
      </c>
      <c r="V466">
        <v>229</v>
      </c>
      <c r="W466">
        <v>6</v>
      </c>
      <c r="X466">
        <v>6</v>
      </c>
      <c r="Y466">
        <v>0</v>
      </c>
      <c r="Z466">
        <v>0</v>
      </c>
      <c r="AA466">
        <v>223</v>
      </c>
      <c r="AB466">
        <v>117</v>
      </c>
      <c r="AC466">
        <v>20</v>
      </c>
      <c r="AD466">
        <v>5</v>
      </c>
      <c r="AE466">
        <v>0</v>
      </c>
      <c r="AF466">
        <v>1</v>
      </c>
      <c r="AG466">
        <v>1</v>
      </c>
      <c r="AH466">
        <v>1</v>
      </c>
      <c r="AI466">
        <v>1</v>
      </c>
      <c r="AJ466">
        <v>3</v>
      </c>
      <c r="AK466">
        <v>77</v>
      </c>
      <c r="AL466">
        <v>0</v>
      </c>
      <c r="AM466">
        <v>0</v>
      </c>
      <c r="AN466">
        <v>0</v>
      </c>
      <c r="AO466">
        <v>1</v>
      </c>
      <c r="AP466">
        <v>0</v>
      </c>
      <c r="AQ466">
        <v>0</v>
      </c>
      <c r="AR466">
        <v>6</v>
      </c>
      <c r="AS466">
        <v>0</v>
      </c>
      <c r="AT466">
        <v>0</v>
      </c>
      <c r="AU466">
        <v>1</v>
      </c>
      <c r="AV466">
        <v>0</v>
      </c>
      <c r="AW466">
        <v>0</v>
      </c>
      <c r="AX466">
        <v>0</v>
      </c>
      <c r="AY466">
        <v>117</v>
      </c>
      <c r="AZ466">
        <v>16</v>
      </c>
      <c r="BA466">
        <v>5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6</v>
      </c>
      <c r="BK466">
        <v>0</v>
      </c>
      <c r="BL466">
        <v>0</v>
      </c>
      <c r="BM466">
        <v>0</v>
      </c>
      <c r="BN466">
        <v>0</v>
      </c>
      <c r="BO466">
        <v>1</v>
      </c>
      <c r="BP466">
        <v>0</v>
      </c>
      <c r="BQ466">
        <v>0</v>
      </c>
      <c r="BR466">
        <v>0</v>
      </c>
      <c r="BS466">
        <v>0</v>
      </c>
      <c r="BT466">
        <v>4</v>
      </c>
      <c r="BU466">
        <v>0</v>
      </c>
      <c r="BV466">
        <v>0</v>
      </c>
      <c r="BW466">
        <v>16</v>
      </c>
      <c r="BX466">
        <v>8</v>
      </c>
      <c r="BY466">
        <v>0</v>
      </c>
      <c r="BZ466">
        <v>3</v>
      </c>
      <c r="CA466">
        <v>0</v>
      </c>
      <c r="CB466">
        <v>1</v>
      </c>
      <c r="CC466">
        <v>2</v>
      </c>
      <c r="CD466">
        <v>0</v>
      </c>
      <c r="CE466">
        <v>1</v>
      </c>
      <c r="CF466">
        <v>0</v>
      </c>
      <c r="CG466">
        <v>0</v>
      </c>
      <c r="CH466">
        <v>0</v>
      </c>
      <c r="CI466">
        <v>0</v>
      </c>
      <c r="CJ466">
        <v>1</v>
      </c>
      <c r="CK466">
        <v>8</v>
      </c>
      <c r="CL466">
        <v>5</v>
      </c>
      <c r="CM466">
        <v>0</v>
      </c>
      <c r="CN466">
        <v>4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1</v>
      </c>
      <c r="DE466">
        <v>0</v>
      </c>
      <c r="DF466">
        <v>0</v>
      </c>
      <c r="DG466">
        <v>0</v>
      </c>
      <c r="DH466">
        <v>0</v>
      </c>
      <c r="DI466">
        <v>5</v>
      </c>
      <c r="DJ466">
        <v>41</v>
      </c>
      <c r="DK466">
        <v>5</v>
      </c>
      <c r="DL466">
        <v>0</v>
      </c>
      <c r="DM466">
        <v>0</v>
      </c>
      <c r="DN466">
        <v>7</v>
      </c>
      <c r="DO466">
        <v>26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2</v>
      </c>
      <c r="EB466">
        <v>0</v>
      </c>
      <c r="EC466">
        <v>0</v>
      </c>
      <c r="ED466">
        <v>0</v>
      </c>
      <c r="EE466">
        <v>0</v>
      </c>
      <c r="EF466">
        <v>1</v>
      </c>
      <c r="EG466">
        <v>41</v>
      </c>
      <c r="EH466">
        <v>6</v>
      </c>
      <c r="EI466">
        <v>5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1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6</v>
      </c>
      <c r="FF466">
        <v>21</v>
      </c>
      <c r="FG466">
        <v>0</v>
      </c>
      <c r="FH466">
        <v>2</v>
      </c>
      <c r="FI466">
        <v>1</v>
      </c>
      <c r="FJ466">
        <v>0</v>
      </c>
      <c r="FK466">
        <v>1</v>
      </c>
      <c r="FL466">
        <v>1</v>
      </c>
      <c r="FM466">
        <v>0</v>
      </c>
      <c r="FN466">
        <v>0</v>
      </c>
      <c r="FO466">
        <v>3</v>
      </c>
      <c r="FP466">
        <v>7</v>
      </c>
      <c r="FQ466">
        <v>0</v>
      </c>
      <c r="FR466">
        <v>2</v>
      </c>
      <c r="FS466">
        <v>0</v>
      </c>
      <c r="FT466">
        <v>2</v>
      </c>
      <c r="FU466">
        <v>0</v>
      </c>
      <c r="FV466">
        <v>0</v>
      </c>
      <c r="FW466">
        <v>0</v>
      </c>
      <c r="FX466">
        <v>1</v>
      </c>
      <c r="FY466">
        <v>1</v>
      </c>
      <c r="FZ466">
        <v>21</v>
      </c>
      <c r="GA466">
        <v>6</v>
      </c>
      <c r="GB466">
        <v>3</v>
      </c>
      <c r="GC466">
        <v>0</v>
      </c>
      <c r="GD466">
        <v>0</v>
      </c>
      <c r="GE466">
        <v>0</v>
      </c>
      <c r="GF466">
        <v>1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2</v>
      </c>
      <c r="GM466">
        <v>0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6</v>
      </c>
      <c r="GY466">
        <v>3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  <c r="HJ466">
        <v>2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0</v>
      </c>
      <c r="HU466">
        <v>1</v>
      </c>
      <c r="HV466">
        <v>3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0</v>
      </c>
      <c r="IL466">
        <v>0</v>
      </c>
      <c r="IM466" t="s">
        <v>0</v>
      </c>
      <c r="IN466" t="s">
        <v>0</v>
      </c>
      <c r="IO466" t="s">
        <v>0</v>
      </c>
      <c r="IP466" t="s">
        <v>0</v>
      </c>
      <c r="IQ466" t="s">
        <v>0</v>
      </c>
      <c r="IR466" t="s">
        <v>0</v>
      </c>
      <c r="IS466" t="s">
        <v>0</v>
      </c>
      <c r="IT466" t="s">
        <v>0</v>
      </c>
      <c r="IU466" t="s">
        <v>0</v>
      </c>
      <c r="IV466" t="s">
        <v>0</v>
      </c>
      <c r="IW466" t="s">
        <v>0</v>
      </c>
      <c r="IX466" t="s">
        <v>0</v>
      </c>
      <c r="IY466" t="s">
        <v>0</v>
      </c>
      <c r="IZ466" t="s">
        <v>0</v>
      </c>
    </row>
    <row r="467" spans="1:260">
      <c r="A467" t="s">
        <v>697</v>
      </c>
      <c r="B467" t="s">
        <v>684</v>
      </c>
      <c r="C467" t="str">
        <f>"180906"</f>
        <v>180906</v>
      </c>
      <c r="D467" t="s">
        <v>696</v>
      </c>
      <c r="E467">
        <v>2</v>
      </c>
      <c r="F467">
        <v>309</v>
      </c>
      <c r="G467">
        <v>240</v>
      </c>
      <c r="H467">
        <v>97</v>
      </c>
      <c r="I467">
        <v>143</v>
      </c>
      <c r="J467">
        <v>0</v>
      </c>
      <c r="K467"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143</v>
      </c>
      <c r="T467">
        <v>0</v>
      </c>
      <c r="U467">
        <v>0</v>
      </c>
      <c r="V467">
        <v>143</v>
      </c>
      <c r="W467">
        <v>6</v>
      </c>
      <c r="X467">
        <v>4</v>
      </c>
      <c r="Y467">
        <v>1</v>
      </c>
      <c r="Z467">
        <v>1</v>
      </c>
      <c r="AA467">
        <v>137</v>
      </c>
      <c r="AB467">
        <v>39</v>
      </c>
      <c r="AC467">
        <v>19</v>
      </c>
      <c r="AD467">
        <v>0</v>
      </c>
      <c r="AE467">
        <v>0</v>
      </c>
      <c r="AF467">
        <v>0</v>
      </c>
      <c r="AG467">
        <v>1</v>
      </c>
      <c r="AH467">
        <v>0</v>
      </c>
      <c r="AI467">
        <v>1</v>
      </c>
      <c r="AJ467">
        <v>1</v>
      </c>
      <c r="AK467">
        <v>15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1</v>
      </c>
      <c r="AW467">
        <v>0</v>
      </c>
      <c r="AX467">
        <v>1</v>
      </c>
      <c r="AY467">
        <v>39</v>
      </c>
      <c r="AZ467">
        <v>4</v>
      </c>
      <c r="BA467">
        <v>1</v>
      </c>
      <c r="BB467">
        <v>1</v>
      </c>
      <c r="BC467">
        <v>0</v>
      </c>
      <c r="BD467">
        <v>1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1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4</v>
      </c>
      <c r="BX467">
        <v>4</v>
      </c>
      <c r="BY467">
        <v>0</v>
      </c>
      <c r="BZ467">
        <v>1</v>
      </c>
      <c r="CA467">
        <v>1</v>
      </c>
      <c r="CB467">
        <v>0</v>
      </c>
      <c r="CC467">
        <v>0</v>
      </c>
      <c r="CD467">
        <v>1</v>
      </c>
      <c r="CE467">
        <v>1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4</v>
      </c>
      <c r="CL467">
        <v>3</v>
      </c>
      <c r="CM467">
        <v>0</v>
      </c>
      <c r="CN467">
        <v>2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1</v>
      </c>
      <c r="DI467">
        <v>3</v>
      </c>
      <c r="DJ467">
        <v>75</v>
      </c>
      <c r="DK467">
        <v>1</v>
      </c>
      <c r="DL467">
        <v>0</v>
      </c>
      <c r="DM467">
        <v>0</v>
      </c>
      <c r="DN467">
        <v>0</v>
      </c>
      <c r="DO467">
        <v>74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75</v>
      </c>
      <c r="EH467">
        <v>1</v>
      </c>
      <c r="EI467">
        <v>1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1</v>
      </c>
      <c r="FF467">
        <v>9</v>
      </c>
      <c r="FG467">
        <v>2</v>
      </c>
      <c r="FH467">
        <v>2</v>
      </c>
      <c r="FI467">
        <v>0</v>
      </c>
      <c r="FJ467">
        <v>0</v>
      </c>
      <c r="FK467">
        <v>0</v>
      </c>
      <c r="FL467">
        <v>0</v>
      </c>
      <c r="FM467">
        <v>1</v>
      </c>
      <c r="FN467">
        <v>0</v>
      </c>
      <c r="FO467">
        <v>0</v>
      </c>
      <c r="FP467">
        <v>2</v>
      </c>
      <c r="FQ467">
        <v>0</v>
      </c>
      <c r="FR467">
        <v>1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1</v>
      </c>
      <c r="FZ467">
        <v>9</v>
      </c>
      <c r="GA467">
        <v>1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0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1</v>
      </c>
      <c r="GW467">
        <v>0</v>
      </c>
      <c r="GX467">
        <v>1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0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1</v>
      </c>
      <c r="HX467">
        <v>1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1</v>
      </c>
      <c r="IM467" t="s">
        <v>0</v>
      </c>
      <c r="IN467" t="s">
        <v>0</v>
      </c>
      <c r="IO467" t="s">
        <v>0</v>
      </c>
      <c r="IP467" t="s">
        <v>0</v>
      </c>
      <c r="IQ467" t="s">
        <v>0</v>
      </c>
      <c r="IR467" t="s">
        <v>0</v>
      </c>
      <c r="IS467" t="s">
        <v>0</v>
      </c>
      <c r="IT467" t="s">
        <v>0</v>
      </c>
      <c r="IU467" t="s">
        <v>0</v>
      </c>
      <c r="IV467" t="s">
        <v>0</v>
      </c>
      <c r="IW467" t="s">
        <v>0</v>
      </c>
      <c r="IX467" t="s">
        <v>0</v>
      </c>
      <c r="IY467" t="s">
        <v>0</v>
      </c>
      <c r="IZ467" t="s">
        <v>0</v>
      </c>
    </row>
    <row r="468" spans="1:260">
      <c r="A468" t="s">
        <v>695</v>
      </c>
      <c r="B468" t="s">
        <v>684</v>
      </c>
      <c r="C468" t="str">
        <f>"180906"</f>
        <v>180906</v>
      </c>
      <c r="D468" t="s">
        <v>694</v>
      </c>
      <c r="E468">
        <v>3</v>
      </c>
      <c r="F468">
        <v>1296</v>
      </c>
      <c r="G468">
        <v>990</v>
      </c>
      <c r="H468">
        <v>351</v>
      </c>
      <c r="I468">
        <v>639</v>
      </c>
      <c r="J468">
        <v>1</v>
      </c>
      <c r="K468">
        <v>4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639</v>
      </c>
      <c r="T468">
        <v>0</v>
      </c>
      <c r="U468">
        <v>0</v>
      </c>
      <c r="V468">
        <v>639</v>
      </c>
      <c r="W468">
        <v>20</v>
      </c>
      <c r="X468">
        <v>17</v>
      </c>
      <c r="Y468">
        <v>3</v>
      </c>
      <c r="Z468">
        <v>0</v>
      </c>
      <c r="AA468">
        <v>619</v>
      </c>
      <c r="AB468">
        <v>297</v>
      </c>
      <c r="AC468">
        <v>77</v>
      </c>
      <c r="AD468">
        <v>20</v>
      </c>
      <c r="AE468">
        <v>3</v>
      </c>
      <c r="AF468">
        <v>2</v>
      </c>
      <c r="AG468">
        <v>1</v>
      </c>
      <c r="AH468">
        <v>10</v>
      </c>
      <c r="AI468">
        <v>5</v>
      </c>
      <c r="AJ468">
        <v>3</v>
      </c>
      <c r="AK468">
        <v>140</v>
      </c>
      <c r="AL468">
        <v>3</v>
      </c>
      <c r="AM468">
        <v>0</v>
      </c>
      <c r="AN468">
        <v>3</v>
      </c>
      <c r="AO468">
        <v>1</v>
      </c>
      <c r="AP468">
        <v>0</v>
      </c>
      <c r="AQ468">
        <v>1</v>
      </c>
      <c r="AR468">
        <v>9</v>
      </c>
      <c r="AS468">
        <v>1</v>
      </c>
      <c r="AT468">
        <v>1</v>
      </c>
      <c r="AU468">
        <v>12</v>
      </c>
      <c r="AV468">
        <v>1</v>
      </c>
      <c r="AW468">
        <v>4</v>
      </c>
      <c r="AX468">
        <v>0</v>
      </c>
      <c r="AY468">
        <v>297</v>
      </c>
      <c r="AZ468">
        <v>74</v>
      </c>
      <c r="BA468">
        <v>16</v>
      </c>
      <c r="BB468">
        <v>3</v>
      </c>
      <c r="BC468">
        <v>3</v>
      </c>
      <c r="BD468">
        <v>9</v>
      </c>
      <c r="BE468">
        <v>1</v>
      </c>
      <c r="BF468">
        <v>6</v>
      </c>
      <c r="BG468">
        <v>1</v>
      </c>
      <c r="BH468">
        <v>2</v>
      </c>
      <c r="BI468">
        <v>1</v>
      </c>
      <c r="BJ468">
        <v>26</v>
      </c>
      <c r="BK468">
        <v>0</v>
      </c>
      <c r="BL468">
        <v>3</v>
      </c>
      <c r="BM468">
        <v>0</v>
      </c>
      <c r="BN468">
        <v>0</v>
      </c>
      <c r="BO468">
        <v>2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1</v>
      </c>
      <c r="BW468">
        <v>74</v>
      </c>
      <c r="BX468">
        <v>17</v>
      </c>
      <c r="BY468">
        <v>11</v>
      </c>
      <c r="BZ468">
        <v>4</v>
      </c>
      <c r="CA468">
        <v>1</v>
      </c>
      <c r="CB468">
        <v>0</v>
      </c>
      <c r="CC468">
        <v>0</v>
      </c>
      <c r="CD468">
        <v>0</v>
      </c>
      <c r="CE468">
        <v>1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17</v>
      </c>
      <c r="CL468">
        <v>35</v>
      </c>
      <c r="CM468">
        <v>8</v>
      </c>
      <c r="CN468">
        <v>13</v>
      </c>
      <c r="CO468">
        <v>0</v>
      </c>
      <c r="CP468">
        <v>0</v>
      </c>
      <c r="CQ468">
        <v>0</v>
      </c>
      <c r="CR468">
        <v>0</v>
      </c>
      <c r="CS468">
        <v>1</v>
      </c>
      <c r="CT468">
        <v>0</v>
      </c>
      <c r="CU468">
        <v>9</v>
      </c>
      <c r="CV468">
        <v>1</v>
      </c>
      <c r="CW468">
        <v>1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1</v>
      </c>
      <c r="DD468">
        <v>0</v>
      </c>
      <c r="DE468">
        <v>0</v>
      </c>
      <c r="DF468">
        <v>0</v>
      </c>
      <c r="DG468">
        <v>1</v>
      </c>
      <c r="DH468">
        <v>0</v>
      </c>
      <c r="DI468">
        <v>35</v>
      </c>
      <c r="DJ468">
        <v>82</v>
      </c>
      <c r="DK468">
        <v>10</v>
      </c>
      <c r="DL468">
        <v>0</v>
      </c>
      <c r="DM468">
        <v>0</v>
      </c>
      <c r="DN468">
        <v>3</v>
      </c>
      <c r="DO468">
        <v>66</v>
      </c>
      <c r="DP468">
        <v>0</v>
      </c>
      <c r="DQ468">
        <v>0</v>
      </c>
      <c r="DR468">
        <v>0</v>
      </c>
      <c r="DS468">
        <v>0</v>
      </c>
      <c r="DT468">
        <v>1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1</v>
      </c>
      <c r="EF468">
        <v>1</v>
      </c>
      <c r="EG468">
        <v>82</v>
      </c>
      <c r="EH468">
        <v>19</v>
      </c>
      <c r="EI468">
        <v>14</v>
      </c>
      <c r="EJ468">
        <v>0</v>
      </c>
      <c r="EK468">
        <v>0</v>
      </c>
      <c r="EL468">
        <v>1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2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1</v>
      </c>
      <c r="FB468">
        <v>1</v>
      </c>
      <c r="FC468">
        <v>0</v>
      </c>
      <c r="FD468">
        <v>0</v>
      </c>
      <c r="FE468">
        <v>19</v>
      </c>
      <c r="FF468">
        <v>37</v>
      </c>
      <c r="FG468">
        <v>4</v>
      </c>
      <c r="FH468">
        <v>4</v>
      </c>
      <c r="FI468">
        <v>0</v>
      </c>
      <c r="FJ468">
        <v>0</v>
      </c>
      <c r="FK468">
        <v>1</v>
      </c>
      <c r="FL468">
        <v>1</v>
      </c>
      <c r="FM468">
        <v>2</v>
      </c>
      <c r="FN468">
        <v>3</v>
      </c>
      <c r="FO468">
        <v>1</v>
      </c>
      <c r="FP468">
        <v>15</v>
      </c>
      <c r="FQ468">
        <v>0</v>
      </c>
      <c r="FR468">
        <v>0</v>
      </c>
      <c r="FS468">
        <v>1</v>
      </c>
      <c r="FT468">
        <v>1</v>
      </c>
      <c r="FU468">
        <v>0</v>
      </c>
      <c r="FV468">
        <v>1</v>
      </c>
      <c r="FW468">
        <v>0</v>
      </c>
      <c r="FX468">
        <v>2</v>
      </c>
      <c r="FY468">
        <v>1</v>
      </c>
      <c r="FZ468">
        <v>37</v>
      </c>
      <c r="GA468">
        <v>50</v>
      </c>
      <c r="GB468">
        <v>3</v>
      </c>
      <c r="GC468">
        <v>0</v>
      </c>
      <c r="GD468">
        <v>0</v>
      </c>
      <c r="GE468">
        <v>0</v>
      </c>
      <c r="GF468">
        <v>1</v>
      </c>
      <c r="GG468">
        <v>6</v>
      </c>
      <c r="GH468">
        <v>1</v>
      </c>
      <c r="GI468">
        <v>0</v>
      </c>
      <c r="GJ468">
        <v>0</v>
      </c>
      <c r="GK468">
        <v>0</v>
      </c>
      <c r="GL468">
        <v>37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1</v>
      </c>
      <c r="GT468">
        <v>0</v>
      </c>
      <c r="GU468">
        <v>0</v>
      </c>
      <c r="GV468">
        <v>1</v>
      </c>
      <c r="GW468">
        <v>0</v>
      </c>
      <c r="GX468">
        <v>50</v>
      </c>
      <c r="GY468">
        <v>2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1</v>
      </c>
      <c r="HI468">
        <v>0</v>
      </c>
      <c r="HJ468">
        <v>1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0</v>
      </c>
      <c r="HU468">
        <v>0</v>
      </c>
      <c r="HV468">
        <v>2</v>
      </c>
      <c r="HW468">
        <v>6</v>
      </c>
      <c r="HX468">
        <v>4</v>
      </c>
      <c r="HY468">
        <v>0</v>
      </c>
      <c r="HZ468">
        <v>0</v>
      </c>
      <c r="IA468">
        <v>0</v>
      </c>
      <c r="IB468">
        <v>1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1</v>
      </c>
      <c r="II468">
        <v>0</v>
      </c>
      <c r="IJ468">
        <v>0</v>
      </c>
      <c r="IK468">
        <v>0</v>
      </c>
      <c r="IL468">
        <v>6</v>
      </c>
      <c r="IM468" t="s">
        <v>0</v>
      </c>
      <c r="IN468" t="s">
        <v>0</v>
      </c>
      <c r="IO468" t="s">
        <v>0</v>
      </c>
      <c r="IP468" t="s">
        <v>0</v>
      </c>
      <c r="IQ468" t="s">
        <v>0</v>
      </c>
      <c r="IR468" t="s">
        <v>0</v>
      </c>
      <c r="IS468" t="s">
        <v>0</v>
      </c>
      <c r="IT468" t="s">
        <v>0</v>
      </c>
      <c r="IU468" t="s">
        <v>0</v>
      </c>
      <c r="IV468" t="s">
        <v>0</v>
      </c>
      <c r="IW468" t="s">
        <v>0</v>
      </c>
      <c r="IX468" t="s">
        <v>0</v>
      </c>
      <c r="IY468" t="s">
        <v>0</v>
      </c>
      <c r="IZ468" t="s">
        <v>0</v>
      </c>
    </row>
    <row r="469" spans="1:260">
      <c r="A469" t="s">
        <v>693</v>
      </c>
      <c r="B469" t="s">
        <v>684</v>
      </c>
      <c r="C469" t="str">
        <f>"180906"</f>
        <v>180906</v>
      </c>
      <c r="D469" t="s">
        <v>692</v>
      </c>
      <c r="E469">
        <v>4</v>
      </c>
      <c r="F469">
        <v>1188</v>
      </c>
      <c r="G469">
        <v>920</v>
      </c>
      <c r="H469">
        <v>338</v>
      </c>
      <c r="I469">
        <v>582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582</v>
      </c>
      <c r="T469">
        <v>0</v>
      </c>
      <c r="U469">
        <v>0</v>
      </c>
      <c r="V469">
        <v>582</v>
      </c>
      <c r="W469">
        <v>14</v>
      </c>
      <c r="X469">
        <v>11</v>
      </c>
      <c r="Y469">
        <v>3</v>
      </c>
      <c r="Z469">
        <v>0</v>
      </c>
      <c r="AA469">
        <v>568</v>
      </c>
      <c r="AB469">
        <v>226</v>
      </c>
      <c r="AC469">
        <v>46</v>
      </c>
      <c r="AD469">
        <v>20</v>
      </c>
      <c r="AE469">
        <v>3</v>
      </c>
      <c r="AF469">
        <v>1</v>
      </c>
      <c r="AG469">
        <v>3</v>
      </c>
      <c r="AH469">
        <v>6</v>
      </c>
      <c r="AI469">
        <v>8</v>
      </c>
      <c r="AJ469">
        <v>4</v>
      </c>
      <c r="AK469">
        <v>112</v>
      </c>
      <c r="AL469">
        <v>0</v>
      </c>
      <c r="AM469">
        <v>1</v>
      </c>
      <c r="AN469">
        <v>0</v>
      </c>
      <c r="AO469">
        <v>0</v>
      </c>
      <c r="AP469">
        <v>0</v>
      </c>
      <c r="AQ469">
        <v>0</v>
      </c>
      <c r="AR469">
        <v>11</v>
      </c>
      <c r="AS469">
        <v>0</v>
      </c>
      <c r="AT469">
        <v>0</v>
      </c>
      <c r="AU469">
        <v>7</v>
      </c>
      <c r="AV469">
        <v>2</v>
      </c>
      <c r="AW469">
        <v>0</v>
      </c>
      <c r="AX469">
        <v>2</v>
      </c>
      <c r="AY469">
        <v>226</v>
      </c>
      <c r="AZ469">
        <v>60</v>
      </c>
      <c r="BA469">
        <v>24</v>
      </c>
      <c r="BB469">
        <v>0</v>
      </c>
      <c r="BC469">
        <v>3</v>
      </c>
      <c r="BD469">
        <v>7</v>
      </c>
      <c r="BE469">
        <v>0</v>
      </c>
      <c r="BF469">
        <v>3</v>
      </c>
      <c r="BG469">
        <v>0</v>
      </c>
      <c r="BH469">
        <v>0</v>
      </c>
      <c r="BI469">
        <v>0</v>
      </c>
      <c r="BJ469">
        <v>13</v>
      </c>
      <c r="BK469">
        <v>0</v>
      </c>
      <c r="BL469">
        <v>1</v>
      </c>
      <c r="BM469">
        <v>0</v>
      </c>
      <c r="BN469">
        <v>0</v>
      </c>
      <c r="BO469">
        <v>3</v>
      </c>
      <c r="BP469">
        <v>1</v>
      </c>
      <c r="BQ469">
        <v>0</v>
      </c>
      <c r="BR469">
        <v>1</v>
      </c>
      <c r="BS469">
        <v>1</v>
      </c>
      <c r="BT469">
        <v>0</v>
      </c>
      <c r="BU469">
        <v>0</v>
      </c>
      <c r="BV469">
        <v>3</v>
      </c>
      <c r="BW469">
        <v>60</v>
      </c>
      <c r="BX469">
        <v>10</v>
      </c>
      <c r="BY469">
        <v>4</v>
      </c>
      <c r="BZ469">
        <v>1</v>
      </c>
      <c r="CA469">
        <v>1</v>
      </c>
      <c r="CB469">
        <v>1</v>
      </c>
      <c r="CC469">
        <v>0</v>
      </c>
      <c r="CD469">
        <v>0</v>
      </c>
      <c r="CE469">
        <v>1</v>
      </c>
      <c r="CF469">
        <v>0</v>
      </c>
      <c r="CG469">
        <v>0</v>
      </c>
      <c r="CH469">
        <v>1</v>
      </c>
      <c r="CI469">
        <v>1</v>
      </c>
      <c r="CJ469">
        <v>0</v>
      </c>
      <c r="CK469">
        <v>10</v>
      </c>
      <c r="CL469">
        <v>47</v>
      </c>
      <c r="CM469">
        <v>8</v>
      </c>
      <c r="CN469">
        <v>25</v>
      </c>
      <c r="CO469">
        <v>0</v>
      </c>
      <c r="CP469">
        <v>0</v>
      </c>
      <c r="CQ469">
        <v>1</v>
      </c>
      <c r="CR469">
        <v>1</v>
      </c>
      <c r="CS469">
        <v>1</v>
      </c>
      <c r="CT469">
        <v>0</v>
      </c>
      <c r="CU469">
        <v>9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2</v>
      </c>
      <c r="DI469">
        <v>47</v>
      </c>
      <c r="DJ469">
        <v>70</v>
      </c>
      <c r="DK469">
        <v>11</v>
      </c>
      <c r="DL469">
        <v>0</v>
      </c>
      <c r="DM469">
        <v>0</v>
      </c>
      <c r="DN469">
        <v>1</v>
      </c>
      <c r="DO469">
        <v>57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1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70</v>
      </c>
      <c r="EH469">
        <v>23</v>
      </c>
      <c r="EI469">
        <v>12</v>
      </c>
      <c r="EJ469">
        <v>2</v>
      </c>
      <c r="EK469">
        <v>2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1</v>
      </c>
      <c r="ES469">
        <v>0</v>
      </c>
      <c r="ET469">
        <v>1</v>
      </c>
      <c r="EU469">
        <v>0</v>
      </c>
      <c r="EV469">
        <v>0</v>
      </c>
      <c r="EW469">
        <v>0</v>
      </c>
      <c r="EX469">
        <v>1</v>
      </c>
      <c r="EY469">
        <v>0</v>
      </c>
      <c r="EZ469">
        <v>0</v>
      </c>
      <c r="FA469">
        <v>1</v>
      </c>
      <c r="FB469">
        <v>0</v>
      </c>
      <c r="FC469">
        <v>1</v>
      </c>
      <c r="FD469">
        <v>2</v>
      </c>
      <c r="FE469">
        <v>23</v>
      </c>
      <c r="FF469">
        <v>44</v>
      </c>
      <c r="FG469">
        <v>11</v>
      </c>
      <c r="FH469">
        <v>6</v>
      </c>
      <c r="FI469">
        <v>3</v>
      </c>
      <c r="FJ469">
        <v>2</v>
      </c>
      <c r="FK469">
        <v>2</v>
      </c>
      <c r="FL469">
        <v>1</v>
      </c>
      <c r="FM469">
        <v>3</v>
      </c>
      <c r="FN469">
        <v>0</v>
      </c>
      <c r="FO469">
        <v>2</v>
      </c>
      <c r="FP469">
        <v>8</v>
      </c>
      <c r="FQ469">
        <v>1</v>
      </c>
      <c r="FR469">
        <v>0</v>
      </c>
      <c r="FS469">
        <v>1</v>
      </c>
      <c r="FT469">
        <v>2</v>
      </c>
      <c r="FU469">
        <v>0</v>
      </c>
      <c r="FV469">
        <v>1</v>
      </c>
      <c r="FW469">
        <v>0</v>
      </c>
      <c r="FX469">
        <v>1</v>
      </c>
      <c r="FY469">
        <v>0</v>
      </c>
      <c r="FZ469">
        <v>44</v>
      </c>
      <c r="GA469">
        <v>82</v>
      </c>
      <c r="GB469">
        <v>2</v>
      </c>
      <c r="GC469">
        <v>0</v>
      </c>
      <c r="GD469">
        <v>1</v>
      </c>
      <c r="GE469">
        <v>0</v>
      </c>
      <c r="GF469">
        <v>0</v>
      </c>
      <c r="GG469">
        <v>2</v>
      </c>
      <c r="GH469">
        <v>0</v>
      </c>
      <c r="GI469">
        <v>0</v>
      </c>
      <c r="GJ469">
        <v>0</v>
      </c>
      <c r="GK469">
        <v>1</v>
      </c>
      <c r="GL469">
        <v>75</v>
      </c>
      <c r="GM469">
        <v>0</v>
      </c>
      <c r="GN469">
        <v>0</v>
      </c>
      <c r="GO469">
        <v>1</v>
      </c>
      <c r="GP469">
        <v>0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82</v>
      </c>
      <c r="GY469">
        <v>3</v>
      </c>
      <c r="GZ469">
        <v>0</v>
      </c>
      <c r="HA469">
        <v>0</v>
      </c>
      <c r="HB469">
        <v>0</v>
      </c>
      <c r="HC469">
        <v>0</v>
      </c>
      <c r="HD469">
        <v>1</v>
      </c>
      <c r="HE469">
        <v>0</v>
      </c>
      <c r="HF469">
        <v>0</v>
      </c>
      <c r="HG469">
        <v>0</v>
      </c>
      <c r="HH469">
        <v>0</v>
      </c>
      <c r="HI469">
        <v>0</v>
      </c>
      <c r="HJ469">
        <v>2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3</v>
      </c>
      <c r="HW469">
        <v>3</v>
      </c>
      <c r="HX469">
        <v>2</v>
      </c>
      <c r="HY469">
        <v>0</v>
      </c>
      <c r="HZ469">
        <v>0</v>
      </c>
      <c r="IA469">
        <v>1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3</v>
      </c>
      <c r="IM469" t="s">
        <v>0</v>
      </c>
      <c r="IN469" t="s">
        <v>0</v>
      </c>
      <c r="IO469" t="s">
        <v>0</v>
      </c>
      <c r="IP469" t="s">
        <v>0</v>
      </c>
      <c r="IQ469" t="s">
        <v>0</v>
      </c>
      <c r="IR469" t="s">
        <v>0</v>
      </c>
      <c r="IS469" t="s">
        <v>0</v>
      </c>
      <c r="IT469" t="s">
        <v>0</v>
      </c>
      <c r="IU469" t="s">
        <v>0</v>
      </c>
      <c r="IV469" t="s">
        <v>0</v>
      </c>
      <c r="IW469" t="s">
        <v>0</v>
      </c>
      <c r="IX469" t="s">
        <v>0</v>
      </c>
      <c r="IY469" t="s">
        <v>0</v>
      </c>
      <c r="IZ469" t="s">
        <v>0</v>
      </c>
    </row>
    <row r="470" spans="1:260">
      <c r="A470" t="s">
        <v>691</v>
      </c>
      <c r="B470" t="s">
        <v>684</v>
      </c>
      <c r="C470" t="str">
        <f>"180906"</f>
        <v>180906</v>
      </c>
      <c r="D470" t="s">
        <v>690</v>
      </c>
      <c r="E470">
        <v>5</v>
      </c>
      <c r="F470">
        <v>807</v>
      </c>
      <c r="G470">
        <v>621</v>
      </c>
      <c r="H470">
        <v>262</v>
      </c>
      <c r="I470">
        <v>359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359</v>
      </c>
      <c r="T470">
        <v>0</v>
      </c>
      <c r="U470">
        <v>0</v>
      </c>
      <c r="V470">
        <v>359</v>
      </c>
      <c r="W470">
        <v>11</v>
      </c>
      <c r="X470">
        <v>10</v>
      </c>
      <c r="Y470">
        <v>1</v>
      </c>
      <c r="Z470">
        <v>0</v>
      </c>
      <c r="AA470">
        <v>348</v>
      </c>
      <c r="AB470">
        <v>186</v>
      </c>
      <c r="AC470">
        <v>51</v>
      </c>
      <c r="AD470">
        <v>11</v>
      </c>
      <c r="AE470">
        <v>2</v>
      </c>
      <c r="AF470">
        <v>1</v>
      </c>
      <c r="AG470">
        <v>0</v>
      </c>
      <c r="AH470">
        <v>4</v>
      </c>
      <c r="AI470">
        <v>2</v>
      </c>
      <c r="AJ470">
        <v>2</v>
      </c>
      <c r="AK470">
        <v>98</v>
      </c>
      <c r="AL470">
        <v>0</v>
      </c>
      <c r="AM470">
        <v>1</v>
      </c>
      <c r="AN470">
        <v>2</v>
      </c>
      <c r="AO470">
        <v>3</v>
      </c>
      <c r="AP470">
        <v>0</v>
      </c>
      <c r="AQ470">
        <v>0</v>
      </c>
      <c r="AR470">
        <v>2</v>
      </c>
      <c r="AS470">
        <v>2</v>
      </c>
      <c r="AT470">
        <v>0</v>
      </c>
      <c r="AU470">
        <v>1</v>
      </c>
      <c r="AV470">
        <v>3</v>
      </c>
      <c r="AW470">
        <v>0</v>
      </c>
      <c r="AX470">
        <v>1</v>
      </c>
      <c r="AY470">
        <v>186</v>
      </c>
      <c r="AZ470">
        <v>20</v>
      </c>
      <c r="BA470">
        <v>10</v>
      </c>
      <c r="BB470">
        <v>0</v>
      </c>
      <c r="BC470">
        <v>0</v>
      </c>
      <c r="BD470">
        <v>3</v>
      </c>
      <c r="BE470">
        <v>1</v>
      </c>
      <c r="BF470">
        <v>1</v>
      </c>
      <c r="BG470">
        <v>0</v>
      </c>
      <c r="BH470">
        <v>0</v>
      </c>
      <c r="BI470">
        <v>0</v>
      </c>
      <c r="BJ470">
        <v>3</v>
      </c>
      <c r="BK470">
        <v>0</v>
      </c>
      <c r="BL470">
        <v>0</v>
      </c>
      <c r="BM470">
        <v>0</v>
      </c>
      <c r="BN470">
        <v>0</v>
      </c>
      <c r="BO470">
        <v>1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1</v>
      </c>
      <c r="BV470">
        <v>0</v>
      </c>
      <c r="BW470">
        <v>20</v>
      </c>
      <c r="BX470">
        <v>2</v>
      </c>
      <c r="BY470">
        <v>2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2</v>
      </c>
      <c r="CL470">
        <v>16</v>
      </c>
      <c r="CM470">
        <v>5</v>
      </c>
      <c r="CN470">
        <v>8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1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2</v>
      </c>
      <c r="DI470">
        <v>16</v>
      </c>
      <c r="DJ470">
        <v>69</v>
      </c>
      <c r="DK470">
        <v>11</v>
      </c>
      <c r="DL470">
        <v>0</v>
      </c>
      <c r="DM470">
        <v>0</v>
      </c>
      <c r="DN470">
        <v>4</v>
      </c>
      <c r="DO470">
        <v>50</v>
      </c>
      <c r="DP470">
        <v>1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1</v>
      </c>
      <c r="DZ470">
        <v>0</v>
      </c>
      <c r="EA470">
        <v>1</v>
      </c>
      <c r="EB470">
        <v>0</v>
      </c>
      <c r="EC470">
        <v>0</v>
      </c>
      <c r="ED470">
        <v>0</v>
      </c>
      <c r="EE470">
        <v>0</v>
      </c>
      <c r="EF470">
        <v>1</v>
      </c>
      <c r="EG470">
        <v>69</v>
      </c>
      <c r="EH470">
        <v>6</v>
      </c>
      <c r="EI470">
        <v>4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1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1</v>
      </c>
      <c r="FE470">
        <v>6</v>
      </c>
      <c r="FF470">
        <v>25</v>
      </c>
      <c r="FG470">
        <v>5</v>
      </c>
      <c r="FH470">
        <v>1</v>
      </c>
      <c r="FI470">
        <v>2</v>
      </c>
      <c r="FJ470">
        <v>0</v>
      </c>
      <c r="FK470">
        <v>0</v>
      </c>
      <c r="FL470">
        <v>0</v>
      </c>
      <c r="FM470">
        <v>3</v>
      </c>
      <c r="FN470">
        <v>0</v>
      </c>
      <c r="FO470">
        <v>0</v>
      </c>
      <c r="FP470">
        <v>10</v>
      </c>
      <c r="FQ470">
        <v>2</v>
      </c>
      <c r="FR470">
        <v>0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1</v>
      </c>
      <c r="FY470">
        <v>1</v>
      </c>
      <c r="FZ470">
        <v>25</v>
      </c>
      <c r="GA470">
        <v>17</v>
      </c>
      <c r="GB470">
        <v>1</v>
      </c>
      <c r="GC470">
        <v>1</v>
      </c>
      <c r="GD470">
        <v>0</v>
      </c>
      <c r="GE470">
        <v>0</v>
      </c>
      <c r="GF470">
        <v>0</v>
      </c>
      <c r="GG470">
        <v>1</v>
      </c>
      <c r="GH470">
        <v>0</v>
      </c>
      <c r="GI470">
        <v>0</v>
      </c>
      <c r="GJ470">
        <v>0</v>
      </c>
      <c r="GK470">
        <v>0</v>
      </c>
      <c r="GL470">
        <v>14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17</v>
      </c>
      <c r="GY470">
        <v>6</v>
      </c>
      <c r="GZ470">
        <v>1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  <c r="HJ470">
        <v>5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6</v>
      </c>
      <c r="HW470">
        <v>1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1</v>
      </c>
      <c r="IH470">
        <v>0</v>
      </c>
      <c r="II470">
        <v>0</v>
      </c>
      <c r="IJ470">
        <v>0</v>
      </c>
      <c r="IK470">
        <v>0</v>
      </c>
      <c r="IL470">
        <v>1</v>
      </c>
      <c r="IM470" t="s">
        <v>0</v>
      </c>
      <c r="IN470" t="s">
        <v>0</v>
      </c>
      <c r="IO470" t="s">
        <v>0</v>
      </c>
      <c r="IP470" t="s">
        <v>0</v>
      </c>
      <c r="IQ470" t="s">
        <v>0</v>
      </c>
      <c r="IR470" t="s">
        <v>0</v>
      </c>
      <c r="IS470" t="s">
        <v>0</v>
      </c>
      <c r="IT470" t="s">
        <v>0</v>
      </c>
      <c r="IU470" t="s">
        <v>0</v>
      </c>
      <c r="IV470" t="s">
        <v>0</v>
      </c>
      <c r="IW470" t="s">
        <v>0</v>
      </c>
      <c r="IX470" t="s">
        <v>0</v>
      </c>
      <c r="IY470" t="s">
        <v>0</v>
      </c>
      <c r="IZ470" t="s">
        <v>0</v>
      </c>
    </row>
    <row r="471" spans="1:260">
      <c r="A471" t="s">
        <v>689</v>
      </c>
      <c r="B471" t="s">
        <v>684</v>
      </c>
      <c r="C471" t="str">
        <f>"180906"</f>
        <v>180906</v>
      </c>
      <c r="D471" t="s">
        <v>688</v>
      </c>
      <c r="E471">
        <v>6</v>
      </c>
      <c r="F471">
        <v>517</v>
      </c>
      <c r="G471">
        <v>400</v>
      </c>
      <c r="H471">
        <v>193</v>
      </c>
      <c r="I471">
        <v>207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207</v>
      </c>
      <c r="T471">
        <v>0</v>
      </c>
      <c r="U471">
        <v>0</v>
      </c>
      <c r="V471">
        <v>207</v>
      </c>
      <c r="W471">
        <v>9</v>
      </c>
      <c r="X471">
        <v>5</v>
      </c>
      <c r="Y471">
        <v>4</v>
      </c>
      <c r="Z471">
        <v>0</v>
      </c>
      <c r="AA471">
        <v>198</v>
      </c>
      <c r="AB471">
        <v>89</v>
      </c>
      <c r="AC471">
        <v>20</v>
      </c>
      <c r="AD471">
        <v>8</v>
      </c>
      <c r="AE471">
        <v>0</v>
      </c>
      <c r="AF471">
        <v>1</v>
      </c>
      <c r="AG471">
        <v>4</v>
      </c>
      <c r="AH471">
        <v>0</v>
      </c>
      <c r="AI471">
        <v>2</v>
      </c>
      <c r="AJ471">
        <v>2</v>
      </c>
      <c r="AK471">
        <v>36</v>
      </c>
      <c r="AL471">
        <v>0</v>
      </c>
      <c r="AM471">
        <v>1</v>
      </c>
      <c r="AN471">
        <v>0</v>
      </c>
      <c r="AO471">
        <v>0</v>
      </c>
      <c r="AP471">
        <v>0</v>
      </c>
      <c r="AQ471">
        <v>0</v>
      </c>
      <c r="AR471">
        <v>6</v>
      </c>
      <c r="AS471">
        <v>1</v>
      </c>
      <c r="AT471">
        <v>0</v>
      </c>
      <c r="AU471">
        <v>8</v>
      </c>
      <c r="AV471">
        <v>0</v>
      </c>
      <c r="AW471">
        <v>0</v>
      </c>
      <c r="AX471">
        <v>0</v>
      </c>
      <c r="AY471">
        <v>89</v>
      </c>
      <c r="AZ471">
        <v>7</v>
      </c>
      <c r="BA471">
        <v>2</v>
      </c>
      <c r="BB471">
        <v>0</v>
      </c>
      <c r="BC471">
        <v>0</v>
      </c>
      <c r="BD471">
        <v>0</v>
      </c>
      <c r="BE471">
        <v>0</v>
      </c>
      <c r="BF471">
        <v>2</v>
      </c>
      <c r="BG471">
        <v>0</v>
      </c>
      <c r="BH471">
        <v>0</v>
      </c>
      <c r="BI471">
        <v>0</v>
      </c>
      <c r="BJ471">
        <v>1</v>
      </c>
      <c r="BK471">
        <v>1</v>
      </c>
      <c r="BL471">
        <v>0</v>
      </c>
      <c r="BM471">
        <v>0</v>
      </c>
      <c r="BN471">
        <v>0</v>
      </c>
      <c r="BO471">
        <v>1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7</v>
      </c>
      <c r="BX471">
        <v>2</v>
      </c>
      <c r="BY471">
        <v>0</v>
      </c>
      <c r="BZ471">
        <v>0</v>
      </c>
      <c r="CA471">
        <v>1</v>
      </c>
      <c r="CB471">
        <v>0</v>
      </c>
      <c r="CC471">
        <v>0</v>
      </c>
      <c r="CD471">
        <v>0</v>
      </c>
      <c r="CE471">
        <v>1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2</v>
      </c>
      <c r="CL471">
        <v>16</v>
      </c>
      <c r="CM471">
        <v>7</v>
      </c>
      <c r="CN471">
        <v>8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1</v>
      </c>
      <c r="DH471">
        <v>0</v>
      </c>
      <c r="DI471">
        <v>16</v>
      </c>
      <c r="DJ471">
        <v>54</v>
      </c>
      <c r="DK471">
        <v>6</v>
      </c>
      <c r="DL471">
        <v>0</v>
      </c>
      <c r="DM471">
        <v>0</v>
      </c>
      <c r="DN471">
        <v>1</v>
      </c>
      <c r="DO471">
        <v>42</v>
      </c>
      <c r="DP471">
        <v>0</v>
      </c>
      <c r="DQ471">
        <v>0</v>
      </c>
      <c r="DR471">
        <v>1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1</v>
      </c>
      <c r="EC471">
        <v>0</v>
      </c>
      <c r="ED471">
        <v>0</v>
      </c>
      <c r="EE471">
        <v>0</v>
      </c>
      <c r="EF471">
        <v>3</v>
      </c>
      <c r="EG471">
        <v>54</v>
      </c>
      <c r="EH471">
        <v>7</v>
      </c>
      <c r="EI471">
        <v>1</v>
      </c>
      <c r="EJ471">
        <v>2</v>
      </c>
      <c r="EK471">
        <v>1</v>
      </c>
      <c r="EL471">
        <v>0</v>
      </c>
      <c r="EM471">
        <v>0</v>
      </c>
      <c r="EN471">
        <v>0</v>
      </c>
      <c r="EO471">
        <v>1</v>
      </c>
      <c r="EP471">
        <v>1</v>
      </c>
      <c r="EQ471">
        <v>0</v>
      </c>
      <c r="ER471">
        <v>1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7</v>
      </c>
      <c r="FF471">
        <v>17</v>
      </c>
      <c r="FG471">
        <v>4</v>
      </c>
      <c r="FH471">
        <v>3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1</v>
      </c>
      <c r="FP471">
        <v>5</v>
      </c>
      <c r="FQ471">
        <v>0</v>
      </c>
      <c r="FR471">
        <v>0</v>
      </c>
      <c r="FS471">
        <v>0</v>
      </c>
      <c r="FT471">
        <v>0</v>
      </c>
      <c r="FU471">
        <v>1</v>
      </c>
      <c r="FV471">
        <v>0</v>
      </c>
      <c r="FW471">
        <v>0</v>
      </c>
      <c r="FX471">
        <v>1</v>
      </c>
      <c r="FY471">
        <v>2</v>
      </c>
      <c r="FZ471">
        <v>17</v>
      </c>
      <c r="GA471">
        <v>3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1</v>
      </c>
      <c r="GH471">
        <v>0</v>
      </c>
      <c r="GI471">
        <v>0</v>
      </c>
      <c r="GJ471">
        <v>0</v>
      </c>
      <c r="GK471">
        <v>0</v>
      </c>
      <c r="GL471">
        <v>2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3</v>
      </c>
      <c r="GY471">
        <v>3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0</v>
      </c>
      <c r="HJ471">
        <v>3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3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0</v>
      </c>
      <c r="IL471">
        <v>0</v>
      </c>
      <c r="IM471" t="s">
        <v>0</v>
      </c>
      <c r="IN471" t="s">
        <v>0</v>
      </c>
      <c r="IO471" t="s">
        <v>0</v>
      </c>
      <c r="IP471" t="s">
        <v>0</v>
      </c>
      <c r="IQ471" t="s">
        <v>0</v>
      </c>
      <c r="IR471" t="s">
        <v>0</v>
      </c>
      <c r="IS471" t="s">
        <v>0</v>
      </c>
      <c r="IT471" t="s">
        <v>0</v>
      </c>
      <c r="IU471" t="s">
        <v>0</v>
      </c>
      <c r="IV471" t="s">
        <v>0</v>
      </c>
      <c r="IW471" t="s">
        <v>0</v>
      </c>
      <c r="IX471" t="s">
        <v>0</v>
      </c>
      <c r="IY471" t="s">
        <v>0</v>
      </c>
      <c r="IZ471" t="s">
        <v>0</v>
      </c>
    </row>
    <row r="472" spans="1:260">
      <c r="A472" t="s">
        <v>687</v>
      </c>
      <c r="B472" t="s">
        <v>684</v>
      </c>
      <c r="C472" t="str">
        <f>"180906"</f>
        <v>180906</v>
      </c>
      <c r="D472" t="s">
        <v>686</v>
      </c>
      <c r="E472">
        <v>7</v>
      </c>
      <c r="F472">
        <v>524</v>
      </c>
      <c r="G472">
        <v>400</v>
      </c>
      <c r="H472">
        <v>188</v>
      </c>
      <c r="I472">
        <v>212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212</v>
      </c>
      <c r="T472">
        <v>0</v>
      </c>
      <c r="U472">
        <v>0</v>
      </c>
      <c r="V472">
        <v>212</v>
      </c>
      <c r="W472">
        <v>7</v>
      </c>
      <c r="X472">
        <v>6</v>
      </c>
      <c r="Y472">
        <v>1</v>
      </c>
      <c r="Z472">
        <v>0</v>
      </c>
      <c r="AA472">
        <v>205</v>
      </c>
      <c r="AB472">
        <v>76</v>
      </c>
      <c r="AC472">
        <v>16</v>
      </c>
      <c r="AD472">
        <v>3</v>
      </c>
      <c r="AE472">
        <v>0</v>
      </c>
      <c r="AF472">
        <v>3</v>
      </c>
      <c r="AG472">
        <v>0</v>
      </c>
      <c r="AH472">
        <v>3</v>
      </c>
      <c r="AI472">
        <v>1</v>
      </c>
      <c r="AJ472">
        <v>2</v>
      </c>
      <c r="AK472">
        <v>46</v>
      </c>
      <c r="AL472">
        <v>0</v>
      </c>
      <c r="AM472">
        <v>0</v>
      </c>
      <c r="AN472">
        <v>1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1</v>
      </c>
      <c r="AV472">
        <v>0</v>
      </c>
      <c r="AW472">
        <v>0</v>
      </c>
      <c r="AX472">
        <v>0</v>
      </c>
      <c r="AY472">
        <v>76</v>
      </c>
      <c r="AZ472">
        <v>9</v>
      </c>
      <c r="BA472">
        <v>3</v>
      </c>
      <c r="BB472">
        <v>0</v>
      </c>
      <c r="BC472">
        <v>1</v>
      </c>
      <c r="BD472">
        <v>0</v>
      </c>
      <c r="BE472">
        <v>0</v>
      </c>
      <c r="BF472">
        <v>2</v>
      </c>
      <c r="BG472">
        <v>1</v>
      </c>
      <c r="BH472">
        <v>0</v>
      </c>
      <c r="BI472">
        <v>0</v>
      </c>
      <c r="BJ472">
        <v>2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9</v>
      </c>
      <c r="BX472">
        <v>2</v>
      </c>
      <c r="BY472">
        <v>0</v>
      </c>
      <c r="BZ472">
        <v>0</v>
      </c>
      <c r="CA472">
        <v>0</v>
      </c>
      <c r="CB472">
        <v>0</v>
      </c>
      <c r="CC472">
        <v>1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1</v>
      </c>
      <c r="CK472">
        <v>2</v>
      </c>
      <c r="CL472">
        <v>5</v>
      </c>
      <c r="CM472">
        <v>0</v>
      </c>
      <c r="CN472">
        <v>1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3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1</v>
      </c>
      <c r="DE472">
        <v>0</v>
      </c>
      <c r="DF472">
        <v>0</v>
      </c>
      <c r="DG472">
        <v>0</v>
      </c>
      <c r="DH472">
        <v>0</v>
      </c>
      <c r="DI472">
        <v>5</v>
      </c>
      <c r="DJ472">
        <v>94</v>
      </c>
      <c r="DK472">
        <v>7</v>
      </c>
      <c r="DL472">
        <v>0</v>
      </c>
      <c r="DM472">
        <v>0</v>
      </c>
      <c r="DN472">
        <v>0</v>
      </c>
      <c r="DO472">
        <v>87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94</v>
      </c>
      <c r="EH472">
        <v>1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1</v>
      </c>
      <c r="FE472">
        <v>1</v>
      </c>
      <c r="FF472">
        <v>13</v>
      </c>
      <c r="FG472">
        <v>3</v>
      </c>
      <c r="FH472">
        <v>1</v>
      </c>
      <c r="FI472">
        <v>1</v>
      </c>
      <c r="FJ472">
        <v>0</v>
      </c>
      <c r="FK472">
        <v>2</v>
      </c>
      <c r="FL472">
        <v>0</v>
      </c>
      <c r="FM472">
        <v>1</v>
      </c>
      <c r="FN472">
        <v>0</v>
      </c>
      <c r="FO472">
        <v>0</v>
      </c>
      <c r="FP472">
        <v>4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1</v>
      </c>
      <c r="FY472">
        <v>0</v>
      </c>
      <c r="FZ472">
        <v>13</v>
      </c>
      <c r="GA472">
        <v>3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3</v>
      </c>
      <c r="GM472">
        <v>0</v>
      </c>
      <c r="GN472">
        <v>0</v>
      </c>
      <c r="GO472">
        <v>0</v>
      </c>
      <c r="GP472">
        <v>0</v>
      </c>
      <c r="GQ472">
        <v>0</v>
      </c>
      <c r="GR472">
        <v>0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3</v>
      </c>
      <c r="GY472">
        <v>1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1</v>
      </c>
      <c r="HU472">
        <v>0</v>
      </c>
      <c r="HV472">
        <v>1</v>
      </c>
      <c r="HW472">
        <v>1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1</v>
      </c>
      <c r="IH472">
        <v>0</v>
      </c>
      <c r="II472">
        <v>0</v>
      </c>
      <c r="IJ472">
        <v>0</v>
      </c>
      <c r="IK472">
        <v>0</v>
      </c>
      <c r="IL472">
        <v>1</v>
      </c>
      <c r="IM472" t="s">
        <v>0</v>
      </c>
      <c r="IN472" t="s">
        <v>0</v>
      </c>
      <c r="IO472" t="s">
        <v>0</v>
      </c>
      <c r="IP472" t="s">
        <v>0</v>
      </c>
      <c r="IQ472" t="s">
        <v>0</v>
      </c>
      <c r="IR472" t="s">
        <v>0</v>
      </c>
      <c r="IS472" t="s">
        <v>0</v>
      </c>
      <c r="IT472" t="s">
        <v>0</v>
      </c>
      <c r="IU472" t="s">
        <v>0</v>
      </c>
      <c r="IV472" t="s">
        <v>0</v>
      </c>
      <c r="IW472" t="s">
        <v>0</v>
      </c>
      <c r="IX472" t="s">
        <v>0</v>
      </c>
      <c r="IY472" t="s">
        <v>0</v>
      </c>
      <c r="IZ472" t="s">
        <v>0</v>
      </c>
    </row>
    <row r="473" spans="1:260">
      <c r="A473" t="s">
        <v>685</v>
      </c>
      <c r="B473" t="s">
        <v>684</v>
      </c>
      <c r="C473" t="str">
        <f>"180906"</f>
        <v>180906</v>
      </c>
      <c r="D473" t="s">
        <v>683</v>
      </c>
      <c r="E473">
        <v>8</v>
      </c>
      <c r="F473">
        <v>185</v>
      </c>
      <c r="G473">
        <v>150</v>
      </c>
      <c r="H473">
        <v>62</v>
      </c>
      <c r="I473">
        <v>88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88</v>
      </c>
      <c r="T473">
        <v>0</v>
      </c>
      <c r="U473">
        <v>0</v>
      </c>
      <c r="V473">
        <v>88</v>
      </c>
      <c r="W473">
        <v>4</v>
      </c>
      <c r="X473">
        <v>4</v>
      </c>
      <c r="Y473">
        <v>0</v>
      </c>
      <c r="Z473">
        <v>0</v>
      </c>
      <c r="AA473">
        <v>84</v>
      </c>
      <c r="AB473">
        <v>46</v>
      </c>
      <c r="AC473">
        <v>14</v>
      </c>
      <c r="AD473">
        <v>0</v>
      </c>
      <c r="AE473">
        <v>1</v>
      </c>
      <c r="AF473">
        <v>1</v>
      </c>
      <c r="AG473">
        <v>3</v>
      </c>
      <c r="AH473">
        <v>0</v>
      </c>
      <c r="AI473">
        <v>1</v>
      </c>
      <c r="AJ473">
        <v>0</v>
      </c>
      <c r="AK473">
        <v>19</v>
      </c>
      <c r="AL473">
        <v>0</v>
      </c>
      <c r="AM473">
        <v>0</v>
      </c>
      <c r="AN473">
        <v>2</v>
      </c>
      <c r="AO473">
        <v>0</v>
      </c>
      <c r="AP473">
        <v>0</v>
      </c>
      <c r="AQ473">
        <v>1</v>
      </c>
      <c r="AR473">
        <v>2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2</v>
      </c>
      <c r="AY473">
        <v>46</v>
      </c>
      <c r="AZ473">
        <v>4</v>
      </c>
      <c r="BA473">
        <v>2</v>
      </c>
      <c r="BB473">
        <v>0</v>
      </c>
      <c r="BC473">
        <v>0</v>
      </c>
      <c r="BD473">
        <v>0</v>
      </c>
      <c r="BE473">
        <v>0</v>
      </c>
      <c r="BF473">
        <v>1</v>
      </c>
      <c r="BG473">
        <v>0</v>
      </c>
      <c r="BH473">
        <v>0</v>
      </c>
      <c r="BI473">
        <v>0</v>
      </c>
      <c r="BJ473">
        <v>1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4</v>
      </c>
      <c r="BX473">
        <v>1</v>
      </c>
      <c r="BY473">
        <v>0</v>
      </c>
      <c r="BZ473">
        <v>1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1</v>
      </c>
      <c r="CL473">
        <v>4</v>
      </c>
      <c r="CM473">
        <v>2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2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4</v>
      </c>
      <c r="DJ473">
        <v>8</v>
      </c>
      <c r="DK473">
        <v>0</v>
      </c>
      <c r="DL473">
        <v>0</v>
      </c>
      <c r="DM473">
        <v>0</v>
      </c>
      <c r="DN473">
        <v>0</v>
      </c>
      <c r="DO473">
        <v>8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8</v>
      </c>
      <c r="EH473">
        <v>2</v>
      </c>
      <c r="EI473">
        <v>1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1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2</v>
      </c>
      <c r="FF473">
        <v>3</v>
      </c>
      <c r="FG473">
        <v>1</v>
      </c>
      <c r="FH473">
        <v>0</v>
      </c>
      <c r="FI473">
        <v>0</v>
      </c>
      <c r="FJ473">
        <v>0</v>
      </c>
      <c r="FK473">
        <v>1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  <c r="FT473">
        <v>1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3</v>
      </c>
      <c r="GA473">
        <v>16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12</v>
      </c>
      <c r="GH473">
        <v>0</v>
      </c>
      <c r="GI473">
        <v>0</v>
      </c>
      <c r="GJ473">
        <v>0</v>
      </c>
      <c r="GK473">
        <v>0</v>
      </c>
      <c r="GL473">
        <v>4</v>
      </c>
      <c r="GM473">
        <v>0</v>
      </c>
      <c r="GN473">
        <v>0</v>
      </c>
      <c r="GO473">
        <v>0</v>
      </c>
      <c r="GP473">
        <v>0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16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 t="s">
        <v>0</v>
      </c>
      <c r="IN473" t="s">
        <v>0</v>
      </c>
      <c r="IO473" t="s">
        <v>0</v>
      </c>
      <c r="IP473" t="s">
        <v>0</v>
      </c>
      <c r="IQ473" t="s">
        <v>0</v>
      </c>
      <c r="IR473" t="s">
        <v>0</v>
      </c>
      <c r="IS473" t="s">
        <v>0</v>
      </c>
      <c r="IT473" t="s">
        <v>0</v>
      </c>
      <c r="IU473" t="s">
        <v>0</v>
      </c>
      <c r="IV473" t="s">
        <v>0</v>
      </c>
      <c r="IW473" t="s">
        <v>0</v>
      </c>
      <c r="IX473" t="s">
        <v>0</v>
      </c>
      <c r="IY473" t="s">
        <v>0</v>
      </c>
      <c r="IZ473" t="s">
        <v>0</v>
      </c>
    </row>
    <row r="474" spans="1:260">
      <c r="A474" t="s">
        <v>682</v>
      </c>
      <c r="B474" t="s">
        <v>671</v>
      </c>
      <c r="C474" t="str">
        <f>"180907"</f>
        <v>180907</v>
      </c>
      <c r="D474" t="s">
        <v>681</v>
      </c>
      <c r="E474">
        <v>1</v>
      </c>
      <c r="F474">
        <v>1038</v>
      </c>
      <c r="G474">
        <v>790</v>
      </c>
      <c r="H474">
        <v>375</v>
      </c>
      <c r="I474">
        <v>415</v>
      </c>
      <c r="J474">
        <v>2</v>
      </c>
      <c r="K474">
        <v>3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415</v>
      </c>
      <c r="T474">
        <v>0</v>
      </c>
      <c r="U474">
        <v>0</v>
      </c>
      <c r="V474">
        <v>415</v>
      </c>
      <c r="W474">
        <v>27</v>
      </c>
      <c r="X474">
        <v>15</v>
      </c>
      <c r="Y474">
        <v>10</v>
      </c>
      <c r="Z474">
        <v>2</v>
      </c>
      <c r="AA474">
        <v>388</v>
      </c>
      <c r="AB474">
        <v>199</v>
      </c>
      <c r="AC474">
        <v>37</v>
      </c>
      <c r="AD474">
        <v>9</v>
      </c>
      <c r="AE474">
        <v>0</v>
      </c>
      <c r="AF474">
        <v>0</v>
      </c>
      <c r="AG474">
        <v>2</v>
      </c>
      <c r="AH474">
        <v>18</v>
      </c>
      <c r="AI474">
        <v>2</v>
      </c>
      <c r="AJ474">
        <v>3</v>
      </c>
      <c r="AK474">
        <v>80</v>
      </c>
      <c r="AL474">
        <v>0</v>
      </c>
      <c r="AM474">
        <v>3</v>
      </c>
      <c r="AN474">
        <v>0</v>
      </c>
      <c r="AO474">
        <v>3</v>
      </c>
      <c r="AP474">
        <v>1</v>
      </c>
      <c r="AQ474">
        <v>3</v>
      </c>
      <c r="AR474">
        <v>32</v>
      </c>
      <c r="AS474">
        <v>0</v>
      </c>
      <c r="AT474">
        <v>0</v>
      </c>
      <c r="AU474">
        <v>1</v>
      </c>
      <c r="AV474">
        <v>0</v>
      </c>
      <c r="AW474">
        <v>3</v>
      </c>
      <c r="AX474">
        <v>2</v>
      </c>
      <c r="AY474">
        <v>199</v>
      </c>
      <c r="AZ474">
        <v>28</v>
      </c>
      <c r="BA474">
        <v>12</v>
      </c>
      <c r="BB474">
        <v>0</v>
      </c>
      <c r="BC474">
        <v>0</v>
      </c>
      <c r="BD474">
        <v>2</v>
      </c>
      <c r="BE474">
        <v>0</v>
      </c>
      <c r="BF474">
        <v>6</v>
      </c>
      <c r="BG474">
        <v>0</v>
      </c>
      <c r="BH474">
        <v>0</v>
      </c>
      <c r="BI474">
        <v>1</v>
      </c>
      <c r="BJ474">
        <v>5</v>
      </c>
      <c r="BK474">
        <v>0</v>
      </c>
      <c r="BL474">
        <v>0</v>
      </c>
      <c r="BM474">
        <v>0</v>
      </c>
      <c r="BN474">
        <v>0</v>
      </c>
      <c r="BO474">
        <v>2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28</v>
      </c>
      <c r="BX474">
        <v>9</v>
      </c>
      <c r="BY474">
        <v>3</v>
      </c>
      <c r="BZ474">
        <v>3</v>
      </c>
      <c r="CA474">
        <v>0</v>
      </c>
      <c r="CB474">
        <v>0</v>
      </c>
      <c r="CC474">
        <v>1</v>
      </c>
      <c r="CD474">
        <v>0</v>
      </c>
      <c r="CE474">
        <v>1</v>
      </c>
      <c r="CF474">
        <v>1</v>
      </c>
      <c r="CG474">
        <v>0</v>
      </c>
      <c r="CH474">
        <v>0</v>
      </c>
      <c r="CI474">
        <v>0</v>
      </c>
      <c r="CJ474">
        <v>0</v>
      </c>
      <c r="CK474">
        <v>9</v>
      </c>
      <c r="CL474">
        <v>14</v>
      </c>
      <c r="CM474">
        <v>3</v>
      </c>
      <c r="CN474">
        <v>7</v>
      </c>
      <c r="CO474">
        <v>0</v>
      </c>
      <c r="CP474">
        <v>0</v>
      </c>
      <c r="CQ474">
        <v>0</v>
      </c>
      <c r="CR474">
        <v>0</v>
      </c>
      <c r="CS474">
        <v>1</v>
      </c>
      <c r="CT474">
        <v>0</v>
      </c>
      <c r="CU474">
        <v>1</v>
      </c>
      <c r="CV474">
        <v>0</v>
      </c>
      <c r="CW474">
        <v>0</v>
      </c>
      <c r="CX474">
        <v>1</v>
      </c>
      <c r="CY474">
        <v>0</v>
      </c>
      <c r="CZ474">
        <v>0</v>
      </c>
      <c r="DA474">
        <v>0</v>
      </c>
      <c r="DB474">
        <v>0</v>
      </c>
      <c r="DC474">
        <v>1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14</v>
      </c>
      <c r="DJ474">
        <v>54</v>
      </c>
      <c r="DK474">
        <v>19</v>
      </c>
      <c r="DL474">
        <v>1</v>
      </c>
      <c r="DM474">
        <v>1</v>
      </c>
      <c r="DN474">
        <v>3</v>
      </c>
      <c r="DO474">
        <v>19</v>
      </c>
      <c r="DP474">
        <v>0</v>
      </c>
      <c r="DQ474">
        <v>0</v>
      </c>
      <c r="DR474">
        <v>0</v>
      </c>
      <c r="DS474">
        <v>0</v>
      </c>
      <c r="DT474">
        <v>1</v>
      </c>
      <c r="DU474">
        <v>1</v>
      </c>
      <c r="DV474">
        <v>0</v>
      </c>
      <c r="DW474">
        <v>0</v>
      </c>
      <c r="DX474">
        <v>1</v>
      </c>
      <c r="DY474">
        <v>1</v>
      </c>
      <c r="DZ474">
        <v>0</v>
      </c>
      <c r="EA474">
        <v>2</v>
      </c>
      <c r="EB474">
        <v>0</v>
      </c>
      <c r="EC474">
        <v>0</v>
      </c>
      <c r="ED474">
        <v>0</v>
      </c>
      <c r="EE474">
        <v>2</v>
      </c>
      <c r="EF474">
        <v>3</v>
      </c>
      <c r="EG474">
        <v>54</v>
      </c>
      <c r="EH474">
        <v>27</v>
      </c>
      <c r="EI474">
        <v>14</v>
      </c>
      <c r="EJ474">
        <v>2</v>
      </c>
      <c r="EK474">
        <v>1</v>
      </c>
      <c r="EL474">
        <v>0</v>
      </c>
      <c r="EM474">
        <v>0</v>
      </c>
      <c r="EN474">
        <v>0</v>
      </c>
      <c r="EO474">
        <v>0</v>
      </c>
      <c r="EP474">
        <v>1</v>
      </c>
      <c r="EQ474">
        <v>0</v>
      </c>
      <c r="ER474">
        <v>0</v>
      </c>
      <c r="ES474">
        <v>0</v>
      </c>
      <c r="ET474">
        <v>1</v>
      </c>
      <c r="EU474">
        <v>1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3</v>
      </c>
      <c r="FB474">
        <v>0</v>
      </c>
      <c r="FC474">
        <v>2</v>
      </c>
      <c r="FD474">
        <v>2</v>
      </c>
      <c r="FE474">
        <v>27</v>
      </c>
      <c r="FF474">
        <v>45</v>
      </c>
      <c r="FG474">
        <v>8</v>
      </c>
      <c r="FH474">
        <v>4</v>
      </c>
      <c r="FI474">
        <v>1</v>
      </c>
      <c r="FJ474">
        <v>0</v>
      </c>
      <c r="FK474">
        <v>2</v>
      </c>
      <c r="FL474">
        <v>1</v>
      </c>
      <c r="FM474">
        <v>0</v>
      </c>
      <c r="FN474">
        <v>0</v>
      </c>
      <c r="FO474">
        <v>3</v>
      </c>
      <c r="FP474">
        <v>24</v>
      </c>
      <c r="FQ474">
        <v>0</v>
      </c>
      <c r="FR474">
        <v>0</v>
      </c>
      <c r="FS474">
        <v>0</v>
      </c>
      <c r="FT474">
        <v>1</v>
      </c>
      <c r="FU474">
        <v>1</v>
      </c>
      <c r="FV474">
        <v>0</v>
      </c>
      <c r="FW474">
        <v>0</v>
      </c>
      <c r="FX474">
        <v>0</v>
      </c>
      <c r="FY474">
        <v>0</v>
      </c>
      <c r="FZ474">
        <v>45</v>
      </c>
      <c r="GA474">
        <v>9</v>
      </c>
      <c r="GB474">
        <v>4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1</v>
      </c>
      <c r="GK474">
        <v>0</v>
      </c>
      <c r="GL474">
        <v>4</v>
      </c>
      <c r="GM474">
        <v>0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9</v>
      </c>
      <c r="GY474">
        <v>3</v>
      </c>
      <c r="GZ474">
        <v>1</v>
      </c>
      <c r="HA474">
        <v>0</v>
      </c>
      <c r="HB474">
        <v>0</v>
      </c>
      <c r="HC474">
        <v>0</v>
      </c>
      <c r="HD474">
        <v>0</v>
      </c>
      <c r="HE474">
        <v>0</v>
      </c>
      <c r="HF474">
        <v>0</v>
      </c>
      <c r="HG474">
        <v>0</v>
      </c>
      <c r="HH474">
        <v>0</v>
      </c>
      <c r="HI474">
        <v>0</v>
      </c>
      <c r="HJ474">
        <v>1</v>
      </c>
      <c r="HK474">
        <v>0</v>
      </c>
      <c r="HL474">
        <v>0</v>
      </c>
      <c r="HM474">
        <v>0</v>
      </c>
      <c r="HN474">
        <v>0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0</v>
      </c>
      <c r="HU474">
        <v>1</v>
      </c>
      <c r="HV474">
        <v>3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 t="s">
        <v>0</v>
      </c>
      <c r="IN474" t="s">
        <v>0</v>
      </c>
      <c r="IO474" t="s">
        <v>0</v>
      </c>
      <c r="IP474" t="s">
        <v>0</v>
      </c>
      <c r="IQ474" t="s">
        <v>0</v>
      </c>
      <c r="IR474" t="s">
        <v>0</v>
      </c>
      <c r="IS474" t="s">
        <v>0</v>
      </c>
      <c r="IT474" t="s">
        <v>0</v>
      </c>
      <c r="IU474" t="s">
        <v>0</v>
      </c>
      <c r="IV474" t="s">
        <v>0</v>
      </c>
      <c r="IW474" t="s">
        <v>0</v>
      </c>
      <c r="IX474" t="s">
        <v>0</v>
      </c>
      <c r="IY474" t="s">
        <v>0</v>
      </c>
      <c r="IZ474" t="s">
        <v>0</v>
      </c>
    </row>
    <row r="475" spans="1:260">
      <c r="A475" t="s">
        <v>680</v>
      </c>
      <c r="B475" t="s">
        <v>671</v>
      </c>
      <c r="C475" t="str">
        <f>"180907"</f>
        <v>180907</v>
      </c>
      <c r="D475" t="s">
        <v>679</v>
      </c>
      <c r="E475">
        <v>2</v>
      </c>
      <c r="F475">
        <v>726</v>
      </c>
      <c r="G475">
        <v>560</v>
      </c>
      <c r="H475">
        <v>297</v>
      </c>
      <c r="I475">
        <v>263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263</v>
      </c>
      <c r="T475">
        <v>0</v>
      </c>
      <c r="U475">
        <v>0</v>
      </c>
      <c r="V475">
        <v>263</v>
      </c>
      <c r="W475">
        <v>10</v>
      </c>
      <c r="X475">
        <v>8</v>
      </c>
      <c r="Y475">
        <v>1</v>
      </c>
      <c r="Z475">
        <v>1</v>
      </c>
      <c r="AA475">
        <v>253</v>
      </c>
      <c r="AB475">
        <v>161</v>
      </c>
      <c r="AC475">
        <v>20</v>
      </c>
      <c r="AD475">
        <v>17</v>
      </c>
      <c r="AE475">
        <v>6</v>
      </c>
      <c r="AF475">
        <v>1</v>
      </c>
      <c r="AG475">
        <v>9</v>
      </c>
      <c r="AH475">
        <v>5</v>
      </c>
      <c r="AI475">
        <v>4</v>
      </c>
      <c r="AJ475">
        <v>0</v>
      </c>
      <c r="AK475">
        <v>76</v>
      </c>
      <c r="AL475">
        <v>1</v>
      </c>
      <c r="AM475">
        <v>1</v>
      </c>
      <c r="AN475">
        <v>1</v>
      </c>
      <c r="AO475">
        <v>1</v>
      </c>
      <c r="AP475">
        <v>0</v>
      </c>
      <c r="AQ475">
        <v>0</v>
      </c>
      <c r="AR475">
        <v>16</v>
      </c>
      <c r="AS475">
        <v>0</v>
      </c>
      <c r="AT475">
        <v>0</v>
      </c>
      <c r="AU475">
        <v>2</v>
      </c>
      <c r="AV475">
        <v>0</v>
      </c>
      <c r="AW475">
        <v>1</v>
      </c>
      <c r="AX475">
        <v>0</v>
      </c>
      <c r="AY475">
        <v>161</v>
      </c>
      <c r="AZ475">
        <v>9</v>
      </c>
      <c r="BA475">
        <v>1</v>
      </c>
      <c r="BB475">
        <v>0</v>
      </c>
      <c r="BC475">
        <v>0</v>
      </c>
      <c r="BD475">
        <v>1</v>
      </c>
      <c r="BE475">
        <v>0</v>
      </c>
      <c r="BF475">
        <v>0</v>
      </c>
      <c r="BG475">
        <v>0</v>
      </c>
      <c r="BH475">
        <v>0</v>
      </c>
      <c r="BI475">
        <v>3</v>
      </c>
      <c r="BJ475">
        <v>1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1</v>
      </c>
      <c r="BU475">
        <v>0</v>
      </c>
      <c r="BV475">
        <v>2</v>
      </c>
      <c r="BW475">
        <v>9</v>
      </c>
      <c r="BX475">
        <v>8</v>
      </c>
      <c r="BY475">
        <v>6</v>
      </c>
      <c r="BZ475">
        <v>0</v>
      </c>
      <c r="CA475">
        <v>1</v>
      </c>
      <c r="CB475">
        <v>0</v>
      </c>
      <c r="CC475">
        <v>0</v>
      </c>
      <c r="CD475">
        <v>0</v>
      </c>
      <c r="CE475">
        <v>1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8</v>
      </c>
      <c r="CL475">
        <v>11</v>
      </c>
      <c r="CM475">
        <v>3</v>
      </c>
      <c r="CN475">
        <v>1</v>
      </c>
      <c r="CO475">
        <v>1</v>
      </c>
      <c r="CP475">
        <v>0</v>
      </c>
      <c r="CQ475">
        <v>1</v>
      </c>
      <c r="CR475">
        <v>0</v>
      </c>
      <c r="CS475">
        <v>0</v>
      </c>
      <c r="CT475">
        <v>2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1</v>
      </c>
      <c r="DD475">
        <v>0</v>
      </c>
      <c r="DE475">
        <v>1</v>
      </c>
      <c r="DF475">
        <v>0</v>
      </c>
      <c r="DG475">
        <v>0</v>
      </c>
      <c r="DH475">
        <v>1</v>
      </c>
      <c r="DI475">
        <v>11</v>
      </c>
      <c r="DJ475">
        <v>33</v>
      </c>
      <c r="DK475">
        <v>7</v>
      </c>
      <c r="DL475">
        <v>0</v>
      </c>
      <c r="DM475">
        <v>1</v>
      </c>
      <c r="DN475">
        <v>5</v>
      </c>
      <c r="DO475">
        <v>16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4</v>
      </c>
      <c r="EG475">
        <v>33</v>
      </c>
      <c r="EH475">
        <v>10</v>
      </c>
      <c r="EI475">
        <v>3</v>
      </c>
      <c r="EJ475">
        <v>6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1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10</v>
      </c>
      <c r="FF475">
        <v>13</v>
      </c>
      <c r="FG475">
        <v>3</v>
      </c>
      <c r="FH475">
        <v>0</v>
      </c>
      <c r="FI475">
        <v>0</v>
      </c>
      <c r="FJ475">
        <v>0</v>
      </c>
      <c r="FK475">
        <v>1</v>
      </c>
      <c r="FL475">
        <v>0</v>
      </c>
      <c r="FM475">
        <v>0</v>
      </c>
      <c r="FN475">
        <v>1</v>
      </c>
      <c r="FO475">
        <v>0</v>
      </c>
      <c r="FP475">
        <v>7</v>
      </c>
      <c r="FQ475">
        <v>0</v>
      </c>
      <c r="FR475">
        <v>0</v>
      </c>
      <c r="FS475">
        <v>0</v>
      </c>
      <c r="FT475">
        <v>1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13</v>
      </c>
      <c r="GA475">
        <v>7</v>
      </c>
      <c r="GB475">
        <v>3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0</v>
      </c>
      <c r="GK475">
        <v>0</v>
      </c>
      <c r="GL475">
        <v>2</v>
      </c>
      <c r="GM475">
        <v>0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1</v>
      </c>
      <c r="GT475">
        <v>1</v>
      </c>
      <c r="GU475">
        <v>0</v>
      </c>
      <c r="GV475">
        <v>0</v>
      </c>
      <c r="GW475">
        <v>0</v>
      </c>
      <c r="GX475">
        <v>7</v>
      </c>
      <c r="GY475">
        <v>1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  <c r="HG475">
        <v>0</v>
      </c>
      <c r="HH475">
        <v>1</v>
      </c>
      <c r="HI475">
        <v>0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1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 t="s">
        <v>0</v>
      </c>
      <c r="IN475" t="s">
        <v>0</v>
      </c>
      <c r="IO475" t="s">
        <v>0</v>
      </c>
      <c r="IP475" t="s">
        <v>0</v>
      </c>
      <c r="IQ475" t="s">
        <v>0</v>
      </c>
      <c r="IR475" t="s">
        <v>0</v>
      </c>
      <c r="IS475" t="s">
        <v>0</v>
      </c>
      <c r="IT475" t="s">
        <v>0</v>
      </c>
      <c r="IU475" t="s">
        <v>0</v>
      </c>
      <c r="IV475" t="s">
        <v>0</v>
      </c>
      <c r="IW475" t="s">
        <v>0</v>
      </c>
      <c r="IX475" t="s">
        <v>0</v>
      </c>
      <c r="IY475" t="s">
        <v>0</v>
      </c>
      <c r="IZ475" t="s">
        <v>0</v>
      </c>
    </row>
    <row r="476" spans="1:260">
      <c r="A476" t="s">
        <v>678</v>
      </c>
      <c r="B476" t="s">
        <v>671</v>
      </c>
      <c r="C476" t="str">
        <f>"180907"</f>
        <v>180907</v>
      </c>
      <c r="D476" t="s">
        <v>677</v>
      </c>
      <c r="E476">
        <v>3</v>
      </c>
      <c r="F476">
        <v>498</v>
      </c>
      <c r="G476">
        <v>390</v>
      </c>
      <c r="H476">
        <v>213</v>
      </c>
      <c r="I476">
        <v>177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177</v>
      </c>
      <c r="T476">
        <v>0</v>
      </c>
      <c r="U476">
        <v>0</v>
      </c>
      <c r="V476">
        <v>177</v>
      </c>
      <c r="W476">
        <v>6</v>
      </c>
      <c r="X476">
        <v>2</v>
      </c>
      <c r="Y476">
        <v>4</v>
      </c>
      <c r="Z476">
        <v>0</v>
      </c>
      <c r="AA476">
        <v>171</v>
      </c>
      <c r="AB476">
        <v>91</v>
      </c>
      <c r="AC476">
        <v>22</v>
      </c>
      <c r="AD476">
        <v>9</v>
      </c>
      <c r="AE476">
        <v>2</v>
      </c>
      <c r="AF476">
        <v>1</v>
      </c>
      <c r="AG476">
        <v>3</v>
      </c>
      <c r="AH476">
        <v>2</v>
      </c>
      <c r="AI476">
        <v>0</v>
      </c>
      <c r="AJ476">
        <v>2</v>
      </c>
      <c r="AK476">
        <v>44</v>
      </c>
      <c r="AL476">
        <v>1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2</v>
      </c>
      <c r="AS476">
        <v>0</v>
      </c>
      <c r="AT476">
        <v>0</v>
      </c>
      <c r="AU476">
        <v>0</v>
      </c>
      <c r="AV476">
        <v>0</v>
      </c>
      <c r="AW476">
        <v>3</v>
      </c>
      <c r="AX476">
        <v>0</v>
      </c>
      <c r="AY476">
        <v>91</v>
      </c>
      <c r="AZ476">
        <v>14</v>
      </c>
      <c r="BA476">
        <v>9</v>
      </c>
      <c r="BB476">
        <v>0</v>
      </c>
      <c r="BC476">
        <v>1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2</v>
      </c>
      <c r="BJ476">
        <v>1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1</v>
      </c>
      <c r="BW476">
        <v>14</v>
      </c>
      <c r="BX476">
        <v>3</v>
      </c>
      <c r="BY476">
        <v>1</v>
      </c>
      <c r="BZ476">
        <v>0</v>
      </c>
      <c r="CA476">
        <v>0</v>
      </c>
      <c r="CB476">
        <v>1</v>
      </c>
      <c r="CC476">
        <v>1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3</v>
      </c>
      <c r="CL476">
        <v>11</v>
      </c>
      <c r="CM476">
        <v>5</v>
      </c>
      <c r="CN476">
        <v>2</v>
      </c>
      <c r="CO476">
        <v>1</v>
      </c>
      <c r="CP476">
        <v>0</v>
      </c>
      <c r="CQ476">
        <v>0</v>
      </c>
      <c r="CR476">
        <v>0</v>
      </c>
      <c r="CS476">
        <v>1</v>
      </c>
      <c r="CT476">
        <v>0</v>
      </c>
      <c r="CU476">
        <v>0</v>
      </c>
      <c r="CV476">
        <v>0</v>
      </c>
      <c r="CW476">
        <v>1</v>
      </c>
      <c r="CX476">
        <v>0</v>
      </c>
      <c r="CY476">
        <v>0</v>
      </c>
      <c r="CZ476">
        <v>0</v>
      </c>
      <c r="DA476">
        <v>1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11</v>
      </c>
      <c r="DJ476">
        <v>29</v>
      </c>
      <c r="DK476">
        <v>4</v>
      </c>
      <c r="DL476">
        <v>0</v>
      </c>
      <c r="DM476">
        <v>0</v>
      </c>
      <c r="DN476">
        <v>16</v>
      </c>
      <c r="DO476">
        <v>8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1</v>
      </c>
      <c r="EF476">
        <v>0</v>
      </c>
      <c r="EG476">
        <v>29</v>
      </c>
      <c r="EH476">
        <v>3</v>
      </c>
      <c r="EI476">
        <v>3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3</v>
      </c>
      <c r="FF476">
        <v>17</v>
      </c>
      <c r="FG476">
        <v>1</v>
      </c>
      <c r="FH476">
        <v>6</v>
      </c>
      <c r="FI476">
        <v>0</v>
      </c>
      <c r="FJ476">
        <v>0</v>
      </c>
      <c r="FK476">
        <v>0</v>
      </c>
      <c r="FL476">
        <v>1</v>
      </c>
      <c r="FM476">
        <v>1</v>
      </c>
      <c r="FN476">
        <v>0</v>
      </c>
      <c r="FO476">
        <v>1</v>
      </c>
      <c r="FP476">
        <v>3</v>
      </c>
      <c r="FQ476">
        <v>1</v>
      </c>
      <c r="FR476">
        <v>1</v>
      </c>
      <c r="FS476">
        <v>0</v>
      </c>
      <c r="FT476">
        <v>1</v>
      </c>
      <c r="FU476">
        <v>0</v>
      </c>
      <c r="FV476">
        <v>0</v>
      </c>
      <c r="FW476">
        <v>0</v>
      </c>
      <c r="FX476">
        <v>1</v>
      </c>
      <c r="FY476">
        <v>0</v>
      </c>
      <c r="FZ476">
        <v>17</v>
      </c>
      <c r="GA476">
        <v>1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0</v>
      </c>
      <c r="GJ476">
        <v>0</v>
      </c>
      <c r="GK476">
        <v>0</v>
      </c>
      <c r="GL476">
        <v>1</v>
      </c>
      <c r="GM476">
        <v>0</v>
      </c>
      <c r="GN476">
        <v>0</v>
      </c>
      <c r="GO476">
        <v>0</v>
      </c>
      <c r="GP476">
        <v>0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0</v>
      </c>
      <c r="GX476">
        <v>1</v>
      </c>
      <c r="GY476">
        <v>2</v>
      </c>
      <c r="GZ476">
        <v>0</v>
      </c>
      <c r="HA476">
        <v>0</v>
      </c>
      <c r="HB476">
        <v>0</v>
      </c>
      <c r="HC476">
        <v>0</v>
      </c>
      <c r="HD476">
        <v>0</v>
      </c>
      <c r="HE476">
        <v>0</v>
      </c>
      <c r="HF476">
        <v>0</v>
      </c>
      <c r="HG476">
        <v>0</v>
      </c>
      <c r="HH476">
        <v>0</v>
      </c>
      <c r="HI476">
        <v>0</v>
      </c>
      <c r="HJ476">
        <v>1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1</v>
      </c>
      <c r="HV476">
        <v>2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0</v>
      </c>
      <c r="IL476">
        <v>0</v>
      </c>
      <c r="IM476" t="s">
        <v>0</v>
      </c>
      <c r="IN476" t="s">
        <v>0</v>
      </c>
      <c r="IO476" t="s">
        <v>0</v>
      </c>
      <c r="IP476" t="s">
        <v>0</v>
      </c>
      <c r="IQ476" t="s">
        <v>0</v>
      </c>
      <c r="IR476" t="s">
        <v>0</v>
      </c>
      <c r="IS476" t="s">
        <v>0</v>
      </c>
      <c r="IT476" t="s">
        <v>0</v>
      </c>
      <c r="IU476" t="s">
        <v>0</v>
      </c>
      <c r="IV476" t="s">
        <v>0</v>
      </c>
      <c r="IW476" t="s">
        <v>0</v>
      </c>
      <c r="IX476" t="s">
        <v>0</v>
      </c>
      <c r="IY476" t="s">
        <v>0</v>
      </c>
      <c r="IZ476" t="s">
        <v>0</v>
      </c>
    </row>
    <row r="477" spans="1:260">
      <c r="A477" t="s">
        <v>676</v>
      </c>
      <c r="B477" t="s">
        <v>671</v>
      </c>
      <c r="C477" t="str">
        <f>"180907"</f>
        <v>180907</v>
      </c>
      <c r="D477" t="s">
        <v>675</v>
      </c>
      <c r="E477">
        <v>4</v>
      </c>
      <c r="F477">
        <v>408</v>
      </c>
      <c r="G477">
        <v>320</v>
      </c>
      <c r="H477">
        <v>139</v>
      </c>
      <c r="I477">
        <v>181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181</v>
      </c>
      <c r="T477">
        <v>0</v>
      </c>
      <c r="U477">
        <v>0</v>
      </c>
      <c r="V477">
        <v>181</v>
      </c>
      <c r="W477">
        <v>5</v>
      </c>
      <c r="X477">
        <v>1</v>
      </c>
      <c r="Y477">
        <v>3</v>
      </c>
      <c r="Z477">
        <v>1</v>
      </c>
      <c r="AA477">
        <v>176</v>
      </c>
      <c r="AB477">
        <v>105</v>
      </c>
      <c r="AC477">
        <v>31</v>
      </c>
      <c r="AD477">
        <v>9</v>
      </c>
      <c r="AE477">
        <v>2</v>
      </c>
      <c r="AF477">
        <v>0</v>
      </c>
      <c r="AG477">
        <v>0</v>
      </c>
      <c r="AH477">
        <v>4</v>
      </c>
      <c r="AI477">
        <v>1</v>
      </c>
      <c r="AJ477">
        <v>1</v>
      </c>
      <c r="AK477">
        <v>37</v>
      </c>
      <c r="AL477">
        <v>0</v>
      </c>
      <c r="AM477">
        <v>0</v>
      </c>
      <c r="AN477">
        <v>0</v>
      </c>
      <c r="AO477">
        <v>0</v>
      </c>
      <c r="AP477">
        <v>1</v>
      </c>
      <c r="AQ477">
        <v>2</v>
      </c>
      <c r="AR477">
        <v>16</v>
      </c>
      <c r="AS477">
        <v>0</v>
      </c>
      <c r="AT477">
        <v>0</v>
      </c>
      <c r="AU477">
        <v>0</v>
      </c>
      <c r="AV477">
        <v>0</v>
      </c>
      <c r="AW477">
        <v>1</v>
      </c>
      <c r="AX477">
        <v>0</v>
      </c>
      <c r="AY477">
        <v>105</v>
      </c>
      <c r="AZ477">
        <v>6</v>
      </c>
      <c r="BA477">
        <v>2</v>
      </c>
      <c r="BB477">
        <v>0</v>
      </c>
      <c r="BC477">
        <v>0</v>
      </c>
      <c r="BD477">
        <v>1</v>
      </c>
      <c r="BE477">
        <v>0</v>
      </c>
      <c r="BF477">
        <v>2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1</v>
      </c>
      <c r="BV477">
        <v>0</v>
      </c>
      <c r="BW477">
        <v>6</v>
      </c>
      <c r="BX477">
        <v>5</v>
      </c>
      <c r="BY477">
        <v>1</v>
      </c>
      <c r="BZ477">
        <v>0</v>
      </c>
      <c r="CA477">
        <v>3</v>
      </c>
      <c r="CB477">
        <v>0</v>
      </c>
      <c r="CC477">
        <v>0</v>
      </c>
      <c r="CD477">
        <v>0</v>
      </c>
      <c r="CE477">
        <v>0</v>
      </c>
      <c r="CF477">
        <v>1</v>
      </c>
      <c r="CG477">
        <v>0</v>
      </c>
      <c r="CH477">
        <v>0</v>
      </c>
      <c r="CI477">
        <v>0</v>
      </c>
      <c r="CJ477">
        <v>0</v>
      </c>
      <c r="CK477">
        <v>5</v>
      </c>
      <c r="CL477">
        <v>6</v>
      </c>
      <c r="CM477">
        <v>4</v>
      </c>
      <c r="CN477">
        <v>1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1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6</v>
      </c>
      <c r="DJ477">
        <v>23</v>
      </c>
      <c r="DK477">
        <v>12</v>
      </c>
      <c r="DL477">
        <v>3</v>
      </c>
      <c r="DM477">
        <v>0</v>
      </c>
      <c r="DN477">
        <v>2</v>
      </c>
      <c r="DO477">
        <v>5</v>
      </c>
      <c r="DP477">
        <v>0</v>
      </c>
      <c r="DQ477">
        <v>0</v>
      </c>
      <c r="DR477">
        <v>0</v>
      </c>
      <c r="DS477">
        <v>1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23</v>
      </c>
      <c r="EH477">
        <v>3</v>
      </c>
      <c r="EI477">
        <v>1</v>
      </c>
      <c r="EJ477">
        <v>2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3</v>
      </c>
      <c r="FF477">
        <v>28</v>
      </c>
      <c r="FG477">
        <v>5</v>
      </c>
      <c r="FH477">
        <v>1</v>
      </c>
      <c r="FI477">
        <v>2</v>
      </c>
      <c r="FJ477">
        <v>0</v>
      </c>
      <c r="FK477">
        <v>0</v>
      </c>
      <c r="FL477">
        <v>0</v>
      </c>
      <c r="FM477">
        <v>3</v>
      </c>
      <c r="FN477">
        <v>2</v>
      </c>
      <c r="FO477">
        <v>1</v>
      </c>
      <c r="FP477">
        <v>4</v>
      </c>
      <c r="FQ477">
        <v>0</v>
      </c>
      <c r="FR477">
        <v>1</v>
      </c>
      <c r="FS477">
        <v>0</v>
      </c>
      <c r="FT477">
        <v>3</v>
      </c>
      <c r="FU477">
        <v>0</v>
      </c>
      <c r="FV477">
        <v>0</v>
      </c>
      <c r="FW477">
        <v>6</v>
      </c>
      <c r="FX477">
        <v>0</v>
      </c>
      <c r="FY477">
        <v>0</v>
      </c>
      <c r="FZ477">
        <v>28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0</v>
      </c>
      <c r="GJ477">
        <v>0</v>
      </c>
      <c r="GK477">
        <v>0</v>
      </c>
      <c r="GL477">
        <v>0</v>
      </c>
      <c r="GM477">
        <v>0</v>
      </c>
      <c r="GN477">
        <v>0</v>
      </c>
      <c r="GO477">
        <v>0</v>
      </c>
      <c r="GP477">
        <v>0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 t="s">
        <v>0</v>
      </c>
      <c r="IN477" t="s">
        <v>0</v>
      </c>
      <c r="IO477" t="s">
        <v>0</v>
      </c>
      <c r="IP477" t="s">
        <v>0</v>
      </c>
      <c r="IQ477" t="s">
        <v>0</v>
      </c>
      <c r="IR477" t="s">
        <v>0</v>
      </c>
      <c r="IS477" t="s">
        <v>0</v>
      </c>
      <c r="IT477" t="s">
        <v>0</v>
      </c>
      <c r="IU477" t="s">
        <v>0</v>
      </c>
      <c r="IV477" t="s">
        <v>0</v>
      </c>
      <c r="IW477" t="s">
        <v>0</v>
      </c>
      <c r="IX477" t="s">
        <v>0</v>
      </c>
      <c r="IY477" t="s">
        <v>0</v>
      </c>
      <c r="IZ477" t="s">
        <v>0</v>
      </c>
    </row>
    <row r="478" spans="1:260">
      <c r="A478" t="s">
        <v>674</v>
      </c>
      <c r="B478" t="s">
        <v>671</v>
      </c>
      <c r="C478" t="str">
        <f>"180907"</f>
        <v>180907</v>
      </c>
      <c r="D478" t="s">
        <v>673</v>
      </c>
      <c r="E478">
        <v>5</v>
      </c>
      <c r="F478">
        <v>431</v>
      </c>
      <c r="G478">
        <v>310</v>
      </c>
      <c r="H478">
        <v>150</v>
      </c>
      <c r="I478">
        <v>160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160</v>
      </c>
      <c r="T478">
        <v>0</v>
      </c>
      <c r="U478">
        <v>0</v>
      </c>
      <c r="V478">
        <v>160</v>
      </c>
      <c r="W478">
        <v>10</v>
      </c>
      <c r="X478">
        <v>6</v>
      </c>
      <c r="Y478">
        <v>4</v>
      </c>
      <c r="Z478">
        <v>0</v>
      </c>
      <c r="AA478">
        <v>150</v>
      </c>
      <c r="AB478">
        <v>103</v>
      </c>
      <c r="AC478">
        <v>30</v>
      </c>
      <c r="AD478">
        <v>4</v>
      </c>
      <c r="AE478">
        <v>0</v>
      </c>
      <c r="AF478">
        <v>0</v>
      </c>
      <c r="AG478">
        <v>1</v>
      </c>
      <c r="AH478">
        <v>1</v>
      </c>
      <c r="AI478">
        <v>0</v>
      </c>
      <c r="AJ478">
        <v>1</v>
      </c>
      <c r="AK478">
        <v>58</v>
      </c>
      <c r="AL478">
        <v>0</v>
      </c>
      <c r="AM478">
        <v>0</v>
      </c>
      <c r="AN478">
        <v>0</v>
      </c>
      <c r="AO478">
        <v>1</v>
      </c>
      <c r="AP478">
        <v>0</v>
      </c>
      <c r="AQ478">
        <v>0</v>
      </c>
      <c r="AR478">
        <v>1</v>
      </c>
      <c r="AS478">
        <v>1</v>
      </c>
      <c r="AT478">
        <v>1</v>
      </c>
      <c r="AU478">
        <v>1</v>
      </c>
      <c r="AV478">
        <v>0</v>
      </c>
      <c r="AW478">
        <v>3</v>
      </c>
      <c r="AX478">
        <v>0</v>
      </c>
      <c r="AY478">
        <v>103</v>
      </c>
      <c r="AZ478">
        <v>9</v>
      </c>
      <c r="BA478">
        <v>4</v>
      </c>
      <c r="BB478">
        <v>0</v>
      </c>
      <c r="BC478">
        <v>1</v>
      </c>
      <c r="BD478">
        <v>2</v>
      </c>
      <c r="BE478">
        <v>0</v>
      </c>
      <c r="BF478">
        <v>0</v>
      </c>
      <c r="BG478">
        <v>0</v>
      </c>
      <c r="BH478">
        <v>0</v>
      </c>
      <c r="BI478">
        <v>1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1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9</v>
      </c>
      <c r="BX478">
        <v>1</v>
      </c>
      <c r="BY478">
        <v>0</v>
      </c>
      <c r="BZ478">
        <v>1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1</v>
      </c>
      <c r="CL478">
        <v>3</v>
      </c>
      <c r="CM478">
        <v>3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3</v>
      </c>
      <c r="DJ478">
        <v>17</v>
      </c>
      <c r="DK478">
        <v>1</v>
      </c>
      <c r="DL478">
        <v>0</v>
      </c>
      <c r="DM478">
        <v>0</v>
      </c>
      <c r="DN478">
        <v>0</v>
      </c>
      <c r="DO478">
        <v>13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1</v>
      </c>
      <c r="EA478">
        <v>1</v>
      </c>
      <c r="EB478">
        <v>0</v>
      </c>
      <c r="EC478">
        <v>1</v>
      </c>
      <c r="ED478">
        <v>0</v>
      </c>
      <c r="EE478">
        <v>0</v>
      </c>
      <c r="EF478">
        <v>0</v>
      </c>
      <c r="EG478">
        <v>17</v>
      </c>
      <c r="EH478">
        <v>3</v>
      </c>
      <c r="EI478">
        <v>1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1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1</v>
      </c>
      <c r="FB478">
        <v>0</v>
      </c>
      <c r="FC478">
        <v>0</v>
      </c>
      <c r="FD478">
        <v>0</v>
      </c>
      <c r="FE478">
        <v>3</v>
      </c>
      <c r="FF478">
        <v>10</v>
      </c>
      <c r="FG478">
        <v>5</v>
      </c>
      <c r="FH478">
        <v>0</v>
      </c>
      <c r="FI478">
        <v>0</v>
      </c>
      <c r="FJ478">
        <v>1</v>
      </c>
      <c r="FK478">
        <v>2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1</v>
      </c>
      <c r="FR478">
        <v>1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10</v>
      </c>
      <c r="GA478">
        <v>1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0</v>
      </c>
      <c r="GH478">
        <v>0</v>
      </c>
      <c r="GI478">
        <v>1</v>
      </c>
      <c r="GJ478">
        <v>0</v>
      </c>
      <c r="GK478">
        <v>0</v>
      </c>
      <c r="GL478">
        <v>0</v>
      </c>
      <c r="GM478">
        <v>0</v>
      </c>
      <c r="GN478">
        <v>0</v>
      </c>
      <c r="GO478">
        <v>0</v>
      </c>
      <c r="GP478">
        <v>0</v>
      </c>
      <c r="GQ478">
        <v>0</v>
      </c>
      <c r="GR478">
        <v>0</v>
      </c>
      <c r="GS478">
        <v>0</v>
      </c>
      <c r="GT478">
        <v>0</v>
      </c>
      <c r="GU478">
        <v>0</v>
      </c>
      <c r="GV478">
        <v>0</v>
      </c>
      <c r="GW478">
        <v>0</v>
      </c>
      <c r="GX478">
        <v>1</v>
      </c>
      <c r="GY478">
        <v>1</v>
      </c>
      <c r="GZ478">
        <v>0</v>
      </c>
      <c r="HA478">
        <v>0</v>
      </c>
      <c r="HB478">
        <v>1</v>
      </c>
      <c r="HC478">
        <v>0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0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1</v>
      </c>
      <c r="HW478">
        <v>2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2</v>
      </c>
      <c r="IK478">
        <v>0</v>
      </c>
      <c r="IL478">
        <v>2</v>
      </c>
      <c r="IM478" t="s">
        <v>0</v>
      </c>
      <c r="IN478" t="s">
        <v>0</v>
      </c>
      <c r="IO478" t="s">
        <v>0</v>
      </c>
      <c r="IP478" t="s">
        <v>0</v>
      </c>
      <c r="IQ478" t="s">
        <v>0</v>
      </c>
      <c r="IR478" t="s">
        <v>0</v>
      </c>
      <c r="IS478" t="s">
        <v>0</v>
      </c>
      <c r="IT478" t="s">
        <v>0</v>
      </c>
      <c r="IU478" t="s">
        <v>0</v>
      </c>
      <c r="IV478" t="s">
        <v>0</v>
      </c>
      <c r="IW478" t="s">
        <v>0</v>
      </c>
      <c r="IX478" t="s">
        <v>0</v>
      </c>
      <c r="IY478" t="s">
        <v>0</v>
      </c>
      <c r="IZ478" t="s">
        <v>0</v>
      </c>
    </row>
    <row r="479" spans="1:260">
      <c r="A479" t="s">
        <v>672</v>
      </c>
      <c r="B479" t="s">
        <v>671</v>
      </c>
      <c r="C479" t="str">
        <f>"180907"</f>
        <v>180907</v>
      </c>
      <c r="D479" t="s">
        <v>670</v>
      </c>
      <c r="E479">
        <v>6</v>
      </c>
      <c r="F479">
        <v>512</v>
      </c>
      <c r="G479">
        <v>400</v>
      </c>
      <c r="H479">
        <v>187</v>
      </c>
      <c r="I479">
        <v>213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213</v>
      </c>
      <c r="T479">
        <v>0</v>
      </c>
      <c r="U479">
        <v>0</v>
      </c>
      <c r="V479">
        <v>213</v>
      </c>
      <c r="W479">
        <v>4</v>
      </c>
      <c r="X479">
        <v>4</v>
      </c>
      <c r="Y479">
        <v>0</v>
      </c>
      <c r="Z479">
        <v>0</v>
      </c>
      <c r="AA479">
        <v>209</v>
      </c>
      <c r="AB479">
        <v>128</v>
      </c>
      <c r="AC479">
        <v>27</v>
      </c>
      <c r="AD479">
        <v>5</v>
      </c>
      <c r="AE479">
        <v>0</v>
      </c>
      <c r="AF479">
        <v>1</v>
      </c>
      <c r="AG479">
        <v>0</v>
      </c>
      <c r="AH479">
        <v>8</v>
      </c>
      <c r="AI479">
        <v>0</v>
      </c>
      <c r="AJ479">
        <v>0</v>
      </c>
      <c r="AK479">
        <v>66</v>
      </c>
      <c r="AL479">
        <v>0</v>
      </c>
      <c r="AM479">
        <v>0</v>
      </c>
      <c r="AN479">
        <v>0</v>
      </c>
      <c r="AO479">
        <v>1</v>
      </c>
      <c r="AP479">
        <v>0</v>
      </c>
      <c r="AQ479">
        <v>2</v>
      </c>
      <c r="AR479">
        <v>15</v>
      </c>
      <c r="AS479">
        <v>0</v>
      </c>
      <c r="AT479">
        <v>0</v>
      </c>
      <c r="AU479">
        <v>0</v>
      </c>
      <c r="AV479">
        <v>1</v>
      </c>
      <c r="AW479">
        <v>1</v>
      </c>
      <c r="AX479">
        <v>1</v>
      </c>
      <c r="AY479">
        <v>128</v>
      </c>
      <c r="AZ479">
        <v>13</v>
      </c>
      <c r="BA479">
        <v>5</v>
      </c>
      <c r="BB479">
        <v>1</v>
      </c>
      <c r="BC479">
        <v>0</v>
      </c>
      <c r="BD479">
        <v>0</v>
      </c>
      <c r="BE479">
        <v>0</v>
      </c>
      <c r="BF479">
        <v>2</v>
      </c>
      <c r="BG479">
        <v>0</v>
      </c>
      <c r="BH479">
        <v>0</v>
      </c>
      <c r="BI479">
        <v>0</v>
      </c>
      <c r="BJ479">
        <v>2</v>
      </c>
      <c r="BK479">
        <v>0</v>
      </c>
      <c r="BL479">
        <v>0</v>
      </c>
      <c r="BM479">
        <v>0</v>
      </c>
      <c r="BN479">
        <v>0</v>
      </c>
      <c r="BO479">
        <v>2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1</v>
      </c>
      <c r="BW479">
        <v>13</v>
      </c>
      <c r="BX479">
        <v>2</v>
      </c>
      <c r="BY479">
        <v>0</v>
      </c>
      <c r="BZ479">
        <v>1</v>
      </c>
      <c r="CA479">
        <v>0</v>
      </c>
      <c r="CB479">
        <v>0</v>
      </c>
      <c r="CC479">
        <v>1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2</v>
      </c>
      <c r="CL479">
        <v>8</v>
      </c>
      <c r="CM479">
        <v>2</v>
      </c>
      <c r="CN479">
        <v>4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2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8</v>
      </c>
      <c r="DJ479">
        <v>20</v>
      </c>
      <c r="DK479">
        <v>2</v>
      </c>
      <c r="DL479">
        <v>0</v>
      </c>
      <c r="DM479">
        <v>0</v>
      </c>
      <c r="DN479">
        <v>1</v>
      </c>
      <c r="DO479">
        <v>14</v>
      </c>
      <c r="DP479">
        <v>0</v>
      </c>
      <c r="DQ479">
        <v>0</v>
      </c>
      <c r="DR479">
        <v>0</v>
      </c>
      <c r="DS479">
        <v>2</v>
      </c>
      <c r="DT479">
        <v>1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20</v>
      </c>
      <c r="EH479">
        <v>9</v>
      </c>
      <c r="EI479">
        <v>6</v>
      </c>
      <c r="EJ479">
        <v>0</v>
      </c>
      <c r="EK479">
        <v>0</v>
      </c>
      <c r="EL479">
        <v>1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2</v>
      </c>
      <c r="FB479">
        <v>0</v>
      </c>
      <c r="FC479">
        <v>0</v>
      </c>
      <c r="FD479">
        <v>0</v>
      </c>
      <c r="FE479">
        <v>9</v>
      </c>
      <c r="FF479">
        <v>19</v>
      </c>
      <c r="FG479">
        <v>3</v>
      </c>
      <c r="FH479">
        <v>3</v>
      </c>
      <c r="FI479">
        <v>0</v>
      </c>
      <c r="FJ479">
        <v>0</v>
      </c>
      <c r="FK479">
        <v>1</v>
      </c>
      <c r="FL479">
        <v>0</v>
      </c>
      <c r="FM479">
        <v>0</v>
      </c>
      <c r="FN479">
        <v>0</v>
      </c>
      <c r="FO479">
        <v>1</v>
      </c>
      <c r="FP479">
        <v>9</v>
      </c>
      <c r="FQ479">
        <v>1</v>
      </c>
      <c r="FR479">
        <v>0</v>
      </c>
      <c r="FS479">
        <v>0</v>
      </c>
      <c r="FT479">
        <v>0</v>
      </c>
      <c r="FU479">
        <v>0</v>
      </c>
      <c r="FV479">
        <v>0</v>
      </c>
      <c r="FW479">
        <v>1</v>
      </c>
      <c r="FX479">
        <v>0</v>
      </c>
      <c r="FY479">
        <v>0</v>
      </c>
      <c r="FZ479">
        <v>19</v>
      </c>
      <c r="GA479">
        <v>8</v>
      </c>
      <c r="GB479">
        <v>0</v>
      </c>
      <c r="GC479">
        <v>0</v>
      </c>
      <c r="GD479">
        <v>0</v>
      </c>
      <c r="GE479">
        <v>1</v>
      </c>
      <c r="GF479">
        <v>0</v>
      </c>
      <c r="GG479">
        <v>0</v>
      </c>
      <c r="GH479">
        <v>0</v>
      </c>
      <c r="GI479">
        <v>0</v>
      </c>
      <c r="GJ479">
        <v>0</v>
      </c>
      <c r="GK479">
        <v>1</v>
      </c>
      <c r="GL479">
        <v>6</v>
      </c>
      <c r="GM479">
        <v>0</v>
      </c>
      <c r="GN479">
        <v>0</v>
      </c>
      <c r="GO479">
        <v>0</v>
      </c>
      <c r="GP479">
        <v>0</v>
      </c>
      <c r="GQ479">
        <v>0</v>
      </c>
      <c r="GR479">
        <v>0</v>
      </c>
      <c r="GS479">
        <v>0</v>
      </c>
      <c r="GT479">
        <v>0</v>
      </c>
      <c r="GU479">
        <v>0</v>
      </c>
      <c r="GV479">
        <v>0</v>
      </c>
      <c r="GW479">
        <v>0</v>
      </c>
      <c r="GX479">
        <v>8</v>
      </c>
      <c r="GY479">
        <v>2</v>
      </c>
      <c r="GZ479">
        <v>0</v>
      </c>
      <c r="HA479">
        <v>0</v>
      </c>
      <c r="HB479">
        <v>0</v>
      </c>
      <c r="HC479">
        <v>0</v>
      </c>
      <c r="HD479">
        <v>0</v>
      </c>
      <c r="HE479">
        <v>0</v>
      </c>
      <c r="HF479">
        <v>2</v>
      </c>
      <c r="HG479">
        <v>0</v>
      </c>
      <c r="HH479">
        <v>0</v>
      </c>
      <c r="HI479">
        <v>0</v>
      </c>
      <c r="HJ479">
        <v>0</v>
      </c>
      <c r="HK479">
        <v>0</v>
      </c>
      <c r="HL479">
        <v>0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2</v>
      </c>
      <c r="HW479">
        <v>0</v>
      </c>
      <c r="HX479">
        <v>0</v>
      </c>
      <c r="HY479">
        <v>0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 t="s">
        <v>0</v>
      </c>
      <c r="IN479" t="s">
        <v>0</v>
      </c>
      <c r="IO479" t="s">
        <v>0</v>
      </c>
      <c r="IP479" t="s">
        <v>0</v>
      </c>
      <c r="IQ479" t="s">
        <v>0</v>
      </c>
      <c r="IR479" t="s">
        <v>0</v>
      </c>
      <c r="IS479" t="s">
        <v>0</v>
      </c>
      <c r="IT479" t="s">
        <v>0</v>
      </c>
      <c r="IU479" t="s">
        <v>0</v>
      </c>
      <c r="IV479" t="s">
        <v>0</v>
      </c>
      <c r="IW479" t="s">
        <v>0</v>
      </c>
      <c r="IX479" t="s">
        <v>0</v>
      </c>
      <c r="IY479" t="s">
        <v>0</v>
      </c>
      <c r="IZ479" t="s">
        <v>0</v>
      </c>
    </row>
    <row r="480" spans="1:260">
      <c r="A480" t="s">
        <v>669</v>
      </c>
      <c r="B480" t="s">
        <v>656</v>
      </c>
      <c r="C480" t="str">
        <f>"180908"</f>
        <v>180908</v>
      </c>
      <c r="D480" t="s">
        <v>668</v>
      </c>
      <c r="E480">
        <v>1</v>
      </c>
      <c r="F480">
        <v>260</v>
      </c>
      <c r="G480">
        <v>220</v>
      </c>
      <c r="H480">
        <v>105</v>
      </c>
      <c r="I480">
        <v>115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115</v>
      </c>
      <c r="T480">
        <v>0</v>
      </c>
      <c r="U480">
        <v>0</v>
      </c>
      <c r="V480">
        <v>115</v>
      </c>
      <c r="W480">
        <v>14</v>
      </c>
      <c r="X480">
        <v>2</v>
      </c>
      <c r="Y480">
        <v>0</v>
      </c>
      <c r="Z480">
        <v>1</v>
      </c>
      <c r="AA480">
        <v>101</v>
      </c>
      <c r="AB480">
        <v>33</v>
      </c>
      <c r="AC480">
        <v>9</v>
      </c>
      <c r="AD480">
        <v>1</v>
      </c>
      <c r="AE480">
        <v>0</v>
      </c>
      <c r="AF480">
        <v>0</v>
      </c>
      <c r="AG480">
        <v>5</v>
      </c>
      <c r="AH480">
        <v>1</v>
      </c>
      <c r="AI480">
        <v>0</v>
      </c>
      <c r="AJ480">
        <v>0</v>
      </c>
      <c r="AK480">
        <v>17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33</v>
      </c>
      <c r="AZ480">
        <v>6</v>
      </c>
      <c r="BA480">
        <v>2</v>
      </c>
      <c r="BB480">
        <v>0</v>
      </c>
      <c r="BC480">
        <v>0</v>
      </c>
      <c r="BD480">
        <v>2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1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1</v>
      </c>
      <c r="BV480">
        <v>0</v>
      </c>
      <c r="BW480">
        <v>6</v>
      </c>
      <c r="BX480">
        <v>4</v>
      </c>
      <c r="BY480">
        <v>1</v>
      </c>
      <c r="BZ480">
        <v>1</v>
      </c>
      <c r="CA480">
        <v>0</v>
      </c>
      <c r="CB480">
        <v>1</v>
      </c>
      <c r="CC480">
        <v>0</v>
      </c>
      <c r="CD480">
        <v>0</v>
      </c>
      <c r="CE480">
        <v>0</v>
      </c>
      <c r="CF480">
        <v>1</v>
      </c>
      <c r="CG480">
        <v>0</v>
      </c>
      <c r="CH480">
        <v>0</v>
      </c>
      <c r="CI480">
        <v>0</v>
      </c>
      <c r="CJ480">
        <v>0</v>
      </c>
      <c r="CK480">
        <v>4</v>
      </c>
      <c r="CL480">
        <v>4</v>
      </c>
      <c r="CM480">
        <v>2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1</v>
      </c>
      <c r="CT480">
        <v>0</v>
      </c>
      <c r="CU480">
        <v>1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4</v>
      </c>
      <c r="DJ480">
        <v>27</v>
      </c>
      <c r="DK480">
        <v>5</v>
      </c>
      <c r="DL480">
        <v>0</v>
      </c>
      <c r="DM480">
        <v>0</v>
      </c>
      <c r="DN480">
        <v>0</v>
      </c>
      <c r="DO480">
        <v>20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1</v>
      </c>
      <c r="DY480">
        <v>0</v>
      </c>
      <c r="DZ480">
        <v>0</v>
      </c>
      <c r="EA480">
        <v>1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27</v>
      </c>
      <c r="EH480">
        <v>4</v>
      </c>
      <c r="EI480">
        <v>3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1</v>
      </c>
      <c r="FD480">
        <v>0</v>
      </c>
      <c r="FE480">
        <v>4</v>
      </c>
      <c r="FF480">
        <v>21</v>
      </c>
      <c r="FG480">
        <v>6</v>
      </c>
      <c r="FH480">
        <v>3</v>
      </c>
      <c r="FI480">
        <v>3</v>
      </c>
      <c r="FJ480">
        <v>0</v>
      </c>
      <c r="FK480">
        <v>0</v>
      </c>
      <c r="FL480">
        <v>1</v>
      </c>
      <c r="FM480">
        <v>0</v>
      </c>
      <c r="FN480">
        <v>1</v>
      </c>
      <c r="FO480">
        <v>0</v>
      </c>
      <c r="FP480">
        <v>6</v>
      </c>
      <c r="FQ480">
        <v>0</v>
      </c>
      <c r="FR480">
        <v>0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1</v>
      </c>
      <c r="FY480">
        <v>0</v>
      </c>
      <c r="FZ480">
        <v>21</v>
      </c>
      <c r="GA480">
        <v>1</v>
      </c>
      <c r="GB480">
        <v>0</v>
      </c>
      <c r="GC480">
        <v>0</v>
      </c>
      <c r="GD480">
        <v>0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1</v>
      </c>
      <c r="GM480">
        <v>0</v>
      </c>
      <c r="GN480">
        <v>0</v>
      </c>
      <c r="GO480">
        <v>0</v>
      </c>
      <c r="GP480">
        <v>0</v>
      </c>
      <c r="GQ480">
        <v>0</v>
      </c>
      <c r="GR480">
        <v>0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1</v>
      </c>
      <c r="GY480">
        <v>1</v>
      </c>
      <c r="GZ480">
        <v>1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0</v>
      </c>
      <c r="HI480">
        <v>0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1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 t="s">
        <v>0</v>
      </c>
      <c r="IN480" t="s">
        <v>0</v>
      </c>
      <c r="IO480" t="s">
        <v>0</v>
      </c>
      <c r="IP480" t="s">
        <v>0</v>
      </c>
      <c r="IQ480" t="s">
        <v>0</v>
      </c>
      <c r="IR480" t="s">
        <v>0</v>
      </c>
      <c r="IS480" t="s">
        <v>0</v>
      </c>
      <c r="IT480" t="s">
        <v>0</v>
      </c>
      <c r="IU480" t="s">
        <v>0</v>
      </c>
      <c r="IV480" t="s">
        <v>0</v>
      </c>
      <c r="IW480" t="s">
        <v>0</v>
      </c>
      <c r="IX480" t="s">
        <v>0</v>
      </c>
      <c r="IY480" t="s">
        <v>0</v>
      </c>
      <c r="IZ480" t="s">
        <v>0</v>
      </c>
    </row>
    <row r="481" spans="1:260">
      <c r="A481" t="s">
        <v>667</v>
      </c>
      <c r="B481" t="s">
        <v>656</v>
      </c>
      <c r="C481" t="str">
        <f>"180908"</f>
        <v>180908</v>
      </c>
      <c r="D481" t="s">
        <v>666</v>
      </c>
      <c r="E481">
        <v>2</v>
      </c>
      <c r="F481">
        <v>699</v>
      </c>
      <c r="G481">
        <v>540</v>
      </c>
      <c r="H481">
        <v>253</v>
      </c>
      <c r="I481">
        <v>287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287</v>
      </c>
      <c r="T481">
        <v>0</v>
      </c>
      <c r="U481">
        <v>0</v>
      </c>
      <c r="V481">
        <v>287</v>
      </c>
      <c r="W481">
        <v>11</v>
      </c>
      <c r="X481">
        <v>10</v>
      </c>
      <c r="Y481">
        <v>0</v>
      </c>
      <c r="Z481">
        <v>1</v>
      </c>
      <c r="AA481">
        <v>276</v>
      </c>
      <c r="AB481">
        <v>125</v>
      </c>
      <c r="AC481">
        <v>30</v>
      </c>
      <c r="AD481">
        <v>9</v>
      </c>
      <c r="AE481">
        <v>0</v>
      </c>
      <c r="AF481">
        <v>0</v>
      </c>
      <c r="AG481">
        <v>7</v>
      </c>
      <c r="AH481">
        <v>3</v>
      </c>
      <c r="AI481">
        <v>1</v>
      </c>
      <c r="AJ481">
        <v>0</v>
      </c>
      <c r="AK481">
        <v>62</v>
      </c>
      <c r="AL481">
        <v>0</v>
      </c>
      <c r="AM481">
        <v>0</v>
      </c>
      <c r="AN481">
        <v>0</v>
      </c>
      <c r="AO481">
        <v>1</v>
      </c>
      <c r="AP481">
        <v>0</v>
      </c>
      <c r="AQ481">
        <v>0</v>
      </c>
      <c r="AR481">
        <v>4</v>
      </c>
      <c r="AS481">
        <v>0</v>
      </c>
      <c r="AT481">
        <v>0</v>
      </c>
      <c r="AU481">
        <v>2</v>
      </c>
      <c r="AV481">
        <v>2</v>
      </c>
      <c r="AW481">
        <v>4</v>
      </c>
      <c r="AX481">
        <v>0</v>
      </c>
      <c r="AY481">
        <v>125</v>
      </c>
      <c r="AZ481">
        <v>26</v>
      </c>
      <c r="BA481">
        <v>6</v>
      </c>
      <c r="BB481">
        <v>0</v>
      </c>
      <c r="BC481">
        <v>0</v>
      </c>
      <c r="BD481">
        <v>4</v>
      </c>
      <c r="BE481">
        <v>0</v>
      </c>
      <c r="BF481">
        <v>1</v>
      </c>
      <c r="BG481">
        <v>0</v>
      </c>
      <c r="BH481">
        <v>0</v>
      </c>
      <c r="BI481">
        <v>0</v>
      </c>
      <c r="BJ481">
        <v>5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10</v>
      </c>
      <c r="BU481">
        <v>0</v>
      </c>
      <c r="BV481">
        <v>0</v>
      </c>
      <c r="BW481">
        <v>26</v>
      </c>
      <c r="BX481">
        <v>10</v>
      </c>
      <c r="BY481">
        <v>1</v>
      </c>
      <c r="BZ481">
        <v>5</v>
      </c>
      <c r="CA481">
        <v>2</v>
      </c>
      <c r="CB481">
        <v>1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1</v>
      </c>
      <c r="CJ481">
        <v>0</v>
      </c>
      <c r="CK481">
        <v>10</v>
      </c>
      <c r="CL481">
        <v>4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3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1</v>
      </c>
      <c r="DF481">
        <v>0</v>
      </c>
      <c r="DG481">
        <v>0</v>
      </c>
      <c r="DH481">
        <v>0</v>
      </c>
      <c r="DI481">
        <v>4</v>
      </c>
      <c r="DJ481">
        <v>61</v>
      </c>
      <c r="DK481">
        <v>10</v>
      </c>
      <c r="DL481">
        <v>1</v>
      </c>
      <c r="DM481">
        <v>0</v>
      </c>
      <c r="DN481">
        <v>0</v>
      </c>
      <c r="DO481">
        <v>49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1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61</v>
      </c>
      <c r="EH481">
        <v>3</v>
      </c>
      <c r="EI481">
        <v>1</v>
      </c>
      <c r="EJ481">
        <v>0</v>
      </c>
      <c r="EK481">
        <v>2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3</v>
      </c>
      <c r="FF481">
        <v>21</v>
      </c>
      <c r="FG481">
        <v>2</v>
      </c>
      <c r="FH481">
        <v>1</v>
      </c>
      <c r="FI481">
        <v>0</v>
      </c>
      <c r="FJ481">
        <v>0</v>
      </c>
      <c r="FK481">
        <v>0</v>
      </c>
      <c r="FL481">
        <v>0</v>
      </c>
      <c r="FM481">
        <v>2</v>
      </c>
      <c r="FN481">
        <v>2</v>
      </c>
      <c r="FO481">
        <v>2</v>
      </c>
      <c r="FP481">
        <v>9</v>
      </c>
      <c r="FQ481">
        <v>1</v>
      </c>
      <c r="FR481">
        <v>0</v>
      </c>
      <c r="FS481">
        <v>0</v>
      </c>
      <c r="FT481">
        <v>1</v>
      </c>
      <c r="FU481">
        <v>0</v>
      </c>
      <c r="FV481">
        <v>0</v>
      </c>
      <c r="FW481">
        <v>0</v>
      </c>
      <c r="FX481">
        <v>1</v>
      </c>
      <c r="FY481">
        <v>0</v>
      </c>
      <c r="FZ481">
        <v>21</v>
      </c>
      <c r="GA481">
        <v>21</v>
      </c>
      <c r="GB481">
        <v>2</v>
      </c>
      <c r="GC481">
        <v>0</v>
      </c>
      <c r="GD481">
        <v>0</v>
      </c>
      <c r="GE481">
        <v>0</v>
      </c>
      <c r="GF481">
        <v>0</v>
      </c>
      <c r="GG481">
        <v>14</v>
      </c>
      <c r="GH481">
        <v>0</v>
      </c>
      <c r="GI481">
        <v>0</v>
      </c>
      <c r="GJ481">
        <v>0</v>
      </c>
      <c r="GK481">
        <v>0</v>
      </c>
      <c r="GL481">
        <v>5</v>
      </c>
      <c r="GM481">
        <v>0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21</v>
      </c>
      <c r="GY481">
        <v>2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0</v>
      </c>
      <c r="HJ481">
        <v>2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2</v>
      </c>
      <c r="HW481">
        <v>3</v>
      </c>
      <c r="HX481">
        <v>0</v>
      </c>
      <c r="HY481">
        <v>0</v>
      </c>
      <c r="HZ481">
        <v>0</v>
      </c>
      <c r="IA481">
        <v>1</v>
      </c>
      <c r="IB481">
        <v>1</v>
      </c>
      <c r="IC481">
        <v>0</v>
      </c>
      <c r="ID481">
        <v>0</v>
      </c>
      <c r="IE481">
        <v>1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3</v>
      </c>
      <c r="IM481" t="s">
        <v>0</v>
      </c>
      <c r="IN481" t="s">
        <v>0</v>
      </c>
      <c r="IO481" t="s">
        <v>0</v>
      </c>
      <c r="IP481" t="s">
        <v>0</v>
      </c>
      <c r="IQ481" t="s">
        <v>0</v>
      </c>
      <c r="IR481" t="s">
        <v>0</v>
      </c>
      <c r="IS481" t="s">
        <v>0</v>
      </c>
      <c r="IT481" t="s">
        <v>0</v>
      </c>
      <c r="IU481" t="s">
        <v>0</v>
      </c>
      <c r="IV481" t="s">
        <v>0</v>
      </c>
      <c r="IW481" t="s">
        <v>0</v>
      </c>
      <c r="IX481" t="s">
        <v>0</v>
      </c>
      <c r="IY481" t="s">
        <v>0</v>
      </c>
      <c r="IZ481" t="s">
        <v>0</v>
      </c>
    </row>
    <row r="482" spans="1:260">
      <c r="A482" t="s">
        <v>665</v>
      </c>
      <c r="B482" t="s">
        <v>656</v>
      </c>
      <c r="C482" t="str">
        <f>"180908"</f>
        <v>180908</v>
      </c>
      <c r="D482" t="s">
        <v>664</v>
      </c>
      <c r="E482">
        <v>3</v>
      </c>
      <c r="F482">
        <v>551</v>
      </c>
      <c r="G482">
        <v>420</v>
      </c>
      <c r="H482">
        <v>201</v>
      </c>
      <c r="I482">
        <v>219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219</v>
      </c>
      <c r="T482">
        <v>0</v>
      </c>
      <c r="U482">
        <v>27</v>
      </c>
      <c r="V482">
        <v>192</v>
      </c>
      <c r="W482">
        <v>8</v>
      </c>
      <c r="X482">
        <v>6</v>
      </c>
      <c r="Y482">
        <v>2</v>
      </c>
      <c r="Z482">
        <v>0</v>
      </c>
      <c r="AA482">
        <v>184</v>
      </c>
      <c r="AB482">
        <v>93</v>
      </c>
      <c r="AC482">
        <v>27</v>
      </c>
      <c r="AD482">
        <v>12</v>
      </c>
      <c r="AE482">
        <v>0</v>
      </c>
      <c r="AF482">
        <v>0</v>
      </c>
      <c r="AG482">
        <v>0</v>
      </c>
      <c r="AH482">
        <v>5</v>
      </c>
      <c r="AI482">
        <v>1</v>
      </c>
      <c r="AJ482">
        <v>0</v>
      </c>
      <c r="AK482">
        <v>28</v>
      </c>
      <c r="AL482">
        <v>0</v>
      </c>
      <c r="AM482">
        <v>0</v>
      </c>
      <c r="AN482">
        <v>1</v>
      </c>
      <c r="AO482">
        <v>1</v>
      </c>
      <c r="AP482">
        <v>0</v>
      </c>
      <c r="AQ482">
        <v>0</v>
      </c>
      <c r="AR482">
        <v>17</v>
      </c>
      <c r="AS482">
        <v>0</v>
      </c>
      <c r="AT482">
        <v>0</v>
      </c>
      <c r="AU482">
        <v>0</v>
      </c>
      <c r="AV482">
        <v>0</v>
      </c>
      <c r="AW482">
        <v>1</v>
      </c>
      <c r="AX482">
        <v>0</v>
      </c>
      <c r="AY482">
        <v>93</v>
      </c>
      <c r="AZ482">
        <v>24</v>
      </c>
      <c r="BA482">
        <v>3</v>
      </c>
      <c r="BB482">
        <v>1</v>
      </c>
      <c r="BC482">
        <v>0</v>
      </c>
      <c r="BD482">
        <v>1</v>
      </c>
      <c r="BE482">
        <v>0</v>
      </c>
      <c r="BF482">
        <v>3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1</v>
      </c>
      <c r="BT482">
        <v>15</v>
      </c>
      <c r="BU482">
        <v>0</v>
      </c>
      <c r="BV482">
        <v>0</v>
      </c>
      <c r="BW482">
        <v>24</v>
      </c>
      <c r="BX482">
        <v>2</v>
      </c>
      <c r="BY482">
        <v>1</v>
      </c>
      <c r="BZ482">
        <v>0</v>
      </c>
      <c r="CA482">
        <v>0</v>
      </c>
      <c r="CB482">
        <v>1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2</v>
      </c>
      <c r="CL482">
        <v>5</v>
      </c>
      <c r="CM482">
        <v>3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1</v>
      </c>
      <c r="CT482">
        <v>0</v>
      </c>
      <c r="CU482">
        <v>1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5</v>
      </c>
      <c r="DJ482">
        <v>20</v>
      </c>
      <c r="DK482">
        <v>2</v>
      </c>
      <c r="DL482">
        <v>0</v>
      </c>
      <c r="DM482">
        <v>1</v>
      </c>
      <c r="DN482">
        <v>0</v>
      </c>
      <c r="DO482">
        <v>17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20</v>
      </c>
      <c r="EH482">
        <v>9</v>
      </c>
      <c r="EI482">
        <v>5</v>
      </c>
      <c r="EJ482">
        <v>0</v>
      </c>
      <c r="EK482">
        <v>2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1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1</v>
      </c>
      <c r="FB482">
        <v>0</v>
      </c>
      <c r="FC482">
        <v>0</v>
      </c>
      <c r="FD482">
        <v>0</v>
      </c>
      <c r="FE482">
        <v>9</v>
      </c>
      <c r="FF482">
        <v>19</v>
      </c>
      <c r="FG482">
        <v>8</v>
      </c>
      <c r="FH482">
        <v>1</v>
      </c>
      <c r="FI482">
        <v>0</v>
      </c>
      <c r="FJ482">
        <v>0</v>
      </c>
      <c r="FK482">
        <v>1</v>
      </c>
      <c r="FL482">
        <v>3</v>
      </c>
      <c r="FM482">
        <v>0</v>
      </c>
      <c r="FN482">
        <v>2</v>
      </c>
      <c r="FO482">
        <v>1</v>
      </c>
      <c r="FP482">
        <v>3</v>
      </c>
      <c r="FQ482">
        <v>0</v>
      </c>
      <c r="FR482">
        <v>0</v>
      </c>
      <c r="FS482">
        <v>0</v>
      </c>
      <c r="FT482">
        <v>0</v>
      </c>
      <c r="FU482">
        <v>0</v>
      </c>
      <c r="FV482">
        <v>0</v>
      </c>
      <c r="FW482">
        <v>0</v>
      </c>
      <c r="FX482">
        <v>0</v>
      </c>
      <c r="FY482">
        <v>0</v>
      </c>
      <c r="FZ482">
        <v>19</v>
      </c>
      <c r="GA482">
        <v>9</v>
      </c>
      <c r="GB482">
        <v>4</v>
      </c>
      <c r="GC482">
        <v>0</v>
      </c>
      <c r="GD482">
        <v>0</v>
      </c>
      <c r="GE482">
        <v>1</v>
      </c>
      <c r="GF482">
        <v>0</v>
      </c>
      <c r="GG482">
        <v>2</v>
      </c>
      <c r="GH482">
        <v>0</v>
      </c>
      <c r="GI482">
        <v>0</v>
      </c>
      <c r="GJ482">
        <v>0</v>
      </c>
      <c r="GK482">
        <v>0</v>
      </c>
      <c r="GL482">
        <v>2</v>
      </c>
      <c r="GM482">
        <v>0</v>
      </c>
      <c r="GN482">
        <v>0</v>
      </c>
      <c r="GO482">
        <v>0</v>
      </c>
      <c r="GP482">
        <v>0</v>
      </c>
      <c r="GQ482">
        <v>0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9</v>
      </c>
      <c r="GY482">
        <v>2</v>
      </c>
      <c r="GZ482">
        <v>0</v>
      </c>
      <c r="HA482">
        <v>0</v>
      </c>
      <c r="HB482">
        <v>0</v>
      </c>
      <c r="HC482">
        <v>0</v>
      </c>
      <c r="HD482">
        <v>2</v>
      </c>
      <c r="HE482">
        <v>0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2</v>
      </c>
      <c r="HW482">
        <v>1</v>
      </c>
      <c r="HX482">
        <v>1</v>
      </c>
      <c r="HY482">
        <v>0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1</v>
      </c>
      <c r="IM482" t="s">
        <v>0</v>
      </c>
      <c r="IN482" t="s">
        <v>0</v>
      </c>
      <c r="IO482" t="s">
        <v>0</v>
      </c>
      <c r="IP482" t="s">
        <v>0</v>
      </c>
      <c r="IQ482" t="s">
        <v>0</v>
      </c>
      <c r="IR482" t="s">
        <v>0</v>
      </c>
      <c r="IS482" t="s">
        <v>0</v>
      </c>
      <c r="IT482" t="s">
        <v>0</v>
      </c>
      <c r="IU482" t="s">
        <v>0</v>
      </c>
      <c r="IV482" t="s">
        <v>0</v>
      </c>
      <c r="IW482" t="s">
        <v>0</v>
      </c>
      <c r="IX482" t="s">
        <v>0</v>
      </c>
      <c r="IY482" t="s">
        <v>0</v>
      </c>
      <c r="IZ482" t="s">
        <v>0</v>
      </c>
    </row>
    <row r="483" spans="1:260">
      <c r="A483" t="s">
        <v>663</v>
      </c>
      <c r="B483" t="s">
        <v>656</v>
      </c>
      <c r="C483" t="str">
        <f>"180908"</f>
        <v>180908</v>
      </c>
      <c r="D483" t="s">
        <v>662</v>
      </c>
      <c r="E483">
        <v>4</v>
      </c>
      <c r="F483">
        <v>343</v>
      </c>
      <c r="G483">
        <v>270</v>
      </c>
      <c r="H483">
        <v>100</v>
      </c>
      <c r="I483">
        <v>170</v>
      </c>
      <c r="J483">
        <v>0</v>
      </c>
      <c r="K483">
        <v>5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170</v>
      </c>
      <c r="T483">
        <v>0</v>
      </c>
      <c r="U483">
        <v>0</v>
      </c>
      <c r="V483">
        <v>170</v>
      </c>
      <c r="W483">
        <v>4</v>
      </c>
      <c r="X483">
        <v>3</v>
      </c>
      <c r="Y483">
        <v>1</v>
      </c>
      <c r="Z483">
        <v>0</v>
      </c>
      <c r="AA483">
        <v>166</v>
      </c>
      <c r="AB483">
        <v>104</v>
      </c>
      <c r="AC483">
        <v>9</v>
      </c>
      <c r="AD483">
        <v>5</v>
      </c>
      <c r="AE483">
        <v>1</v>
      </c>
      <c r="AF483">
        <v>0</v>
      </c>
      <c r="AG483">
        <v>1</v>
      </c>
      <c r="AH483">
        <v>3</v>
      </c>
      <c r="AI483">
        <v>0</v>
      </c>
      <c r="AJ483">
        <v>0</v>
      </c>
      <c r="AK483">
        <v>81</v>
      </c>
      <c r="AL483">
        <v>1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1</v>
      </c>
      <c r="AX483">
        <v>2</v>
      </c>
      <c r="AY483">
        <v>104</v>
      </c>
      <c r="AZ483">
        <v>8</v>
      </c>
      <c r="BA483">
        <v>3</v>
      </c>
      <c r="BB483">
        <v>1</v>
      </c>
      <c r="BC483">
        <v>1</v>
      </c>
      <c r="BD483">
        <v>2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1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8</v>
      </c>
      <c r="BX483">
        <v>4</v>
      </c>
      <c r="BY483">
        <v>2</v>
      </c>
      <c r="BZ483">
        <v>1</v>
      </c>
      <c r="CA483">
        <v>1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4</v>
      </c>
      <c r="CL483">
        <v>3</v>
      </c>
      <c r="CM483">
        <v>0</v>
      </c>
      <c r="CN483">
        <v>2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1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3</v>
      </c>
      <c r="DJ483">
        <v>30</v>
      </c>
      <c r="DK483">
        <v>11</v>
      </c>
      <c r="DL483">
        <v>0</v>
      </c>
      <c r="DM483">
        <v>0</v>
      </c>
      <c r="DN483">
        <v>0</v>
      </c>
      <c r="DO483">
        <v>19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30</v>
      </c>
      <c r="EH483">
        <v>2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2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2</v>
      </c>
      <c r="FF483">
        <v>7</v>
      </c>
      <c r="FG483">
        <v>3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4</v>
      </c>
      <c r="FQ483">
        <v>0</v>
      </c>
      <c r="FR483">
        <v>0</v>
      </c>
      <c r="FS483">
        <v>0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0</v>
      </c>
      <c r="FZ483">
        <v>7</v>
      </c>
      <c r="GA483">
        <v>3</v>
      </c>
      <c r="GB483">
        <v>1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0</v>
      </c>
      <c r="GI483">
        <v>0</v>
      </c>
      <c r="GJ483">
        <v>0</v>
      </c>
      <c r="GK483">
        <v>0</v>
      </c>
      <c r="GL483">
        <v>2</v>
      </c>
      <c r="GM483">
        <v>0</v>
      </c>
      <c r="GN483">
        <v>0</v>
      </c>
      <c r="GO483">
        <v>0</v>
      </c>
      <c r="GP483">
        <v>0</v>
      </c>
      <c r="GQ483">
        <v>0</v>
      </c>
      <c r="GR483">
        <v>0</v>
      </c>
      <c r="GS483">
        <v>0</v>
      </c>
      <c r="GT483">
        <v>0</v>
      </c>
      <c r="GU483">
        <v>0</v>
      </c>
      <c r="GV483">
        <v>0</v>
      </c>
      <c r="GW483">
        <v>0</v>
      </c>
      <c r="GX483">
        <v>3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0</v>
      </c>
      <c r="HV483">
        <v>0</v>
      </c>
      <c r="HW483">
        <v>5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5</v>
      </c>
      <c r="IJ483">
        <v>0</v>
      </c>
      <c r="IK483">
        <v>0</v>
      </c>
      <c r="IL483">
        <v>5</v>
      </c>
      <c r="IM483" t="s">
        <v>0</v>
      </c>
      <c r="IN483" t="s">
        <v>0</v>
      </c>
      <c r="IO483" t="s">
        <v>0</v>
      </c>
      <c r="IP483" t="s">
        <v>0</v>
      </c>
      <c r="IQ483" t="s">
        <v>0</v>
      </c>
      <c r="IR483" t="s">
        <v>0</v>
      </c>
      <c r="IS483" t="s">
        <v>0</v>
      </c>
      <c r="IT483" t="s">
        <v>0</v>
      </c>
      <c r="IU483" t="s">
        <v>0</v>
      </c>
      <c r="IV483" t="s">
        <v>0</v>
      </c>
      <c r="IW483" t="s">
        <v>0</v>
      </c>
      <c r="IX483" t="s">
        <v>0</v>
      </c>
      <c r="IY483" t="s">
        <v>0</v>
      </c>
      <c r="IZ483" t="s">
        <v>0</v>
      </c>
    </row>
    <row r="484" spans="1:260">
      <c r="A484" t="s">
        <v>661</v>
      </c>
      <c r="B484" t="s">
        <v>656</v>
      </c>
      <c r="C484" t="str">
        <f>"180908"</f>
        <v>180908</v>
      </c>
      <c r="D484" t="s">
        <v>660</v>
      </c>
      <c r="E484">
        <v>5</v>
      </c>
      <c r="F484">
        <v>721</v>
      </c>
      <c r="G484">
        <v>550</v>
      </c>
      <c r="H484">
        <v>228</v>
      </c>
      <c r="I484">
        <v>322</v>
      </c>
      <c r="J484">
        <v>0</v>
      </c>
      <c r="K484">
        <v>2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322</v>
      </c>
      <c r="T484">
        <v>0</v>
      </c>
      <c r="U484">
        <v>0</v>
      </c>
      <c r="V484">
        <v>322</v>
      </c>
      <c r="W484">
        <v>8</v>
      </c>
      <c r="X484">
        <v>5</v>
      </c>
      <c r="Y484">
        <v>3</v>
      </c>
      <c r="Z484">
        <v>0</v>
      </c>
      <c r="AA484">
        <v>314</v>
      </c>
      <c r="AB484">
        <v>188</v>
      </c>
      <c r="AC484">
        <v>58</v>
      </c>
      <c r="AD484">
        <v>25</v>
      </c>
      <c r="AE484">
        <v>3</v>
      </c>
      <c r="AF484">
        <v>1</v>
      </c>
      <c r="AG484">
        <v>3</v>
      </c>
      <c r="AH484">
        <v>5</v>
      </c>
      <c r="AI484">
        <v>2</v>
      </c>
      <c r="AJ484">
        <v>0</v>
      </c>
      <c r="AK484">
        <v>74</v>
      </c>
      <c r="AL484">
        <v>0</v>
      </c>
      <c r="AM484">
        <v>0</v>
      </c>
      <c r="AN484">
        <v>2</v>
      </c>
      <c r="AO484">
        <v>0</v>
      </c>
      <c r="AP484">
        <v>0</v>
      </c>
      <c r="AQ484">
        <v>0</v>
      </c>
      <c r="AR484">
        <v>8</v>
      </c>
      <c r="AS484">
        <v>0</v>
      </c>
      <c r="AT484">
        <v>0</v>
      </c>
      <c r="AU484">
        <v>3</v>
      </c>
      <c r="AV484">
        <v>2</v>
      </c>
      <c r="AW484">
        <v>1</v>
      </c>
      <c r="AX484">
        <v>1</v>
      </c>
      <c r="AY484">
        <v>188</v>
      </c>
      <c r="AZ484">
        <v>17</v>
      </c>
      <c r="BA484">
        <v>12</v>
      </c>
      <c r="BB484">
        <v>0</v>
      </c>
      <c r="BC484">
        <v>0</v>
      </c>
      <c r="BD484">
        <v>1</v>
      </c>
      <c r="BE484">
        <v>0</v>
      </c>
      <c r="BF484">
        <v>1</v>
      </c>
      <c r="BG484">
        <v>0</v>
      </c>
      <c r="BH484">
        <v>0</v>
      </c>
      <c r="BI484">
        <v>0</v>
      </c>
      <c r="BJ484">
        <v>1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1</v>
      </c>
      <c r="BS484">
        <v>0</v>
      </c>
      <c r="BT484">
        <v>1</v>
      </c>
      <c r="BU484">
        <v>0</v>
      </c>
      <c r="BV484">
        <v>0</v>
      </c>
      <c r="BW484">
        <v>17</v>
      </c>
      <c r="BX484">
        <v>7</v>
      </c>
      <c r="BY484">
        <v>3</v>
      </c>
      <c r="BZ484">
        <v>1</v>
      </c>
      <c r="CA484">
        <v>0</v>
      </c>
      <c r="CB484">
        <v>0</v>
      </c>
      <c r="CC484">
        <v>2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1</v>
      </c>
      <c r="CK484">
        <v>7</v>
      </c>
      <c r="CL484">
        <v>25</v>
      </c>
      <c r="CM484">
        <v>8</v>
      </c>
      <c r="CN484">
        <v>10</v>
      </c>
      <c r="CO484">
        <v>1</v>
      </c>
      <c r="CP484">
        <v>1</v>
      </c>
      <c r="CQ484">
        <v>1</v>
      </c>
      <c r="CR484">
        <v>1</v>
      </c>
      <c r="CS484">
        <v>0</v>
      </c>
      <c r="CT484">
        <v>0</v>
      </c>
      <c r="CU484">
        <v>2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1</v>
      </c>
      <c r="DH484">
        <v>0</v>
      </c>
      <c r="DI484">
        <v>25</v>
      </c>
      <c r="DJ484">
        <v>41</v>
      </c>
      <c r="DK484">
        <v>5</v>
      </c>
      <c r="DL484">
        <v>0</v>
      </c>
      <c r="DM484">
        <v>0</v>
      </c>
      <c r="DN484">
        <v>2</v>
      </c>
      <c r="DO484">
        <v>33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41</v>
      </c>
      <c r="EH484">
        <v>6</v>
      </c>
      <c r="EI484">
        <v>6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6</v>
      </c>
      <c r="FF484">
        <v>24</v>
      </c>
      <c r="FG484">
        <v>3</v>
      </c>
      <c r="FH484">
        <v>2</v>
      </c>
      <c r="FI484">
        <v>0</v>
      </c>
      <c r="FJ484">
        <v>1</v>
      </c>
      <c r="FK484">
        <v>3</v>
      </c>
      <c r="FL484">
        <v>3</v>
      </c>
      <c r="FM484">
        <v>0</v>
      </c>
      <c r="FN484">
        <v>0</v>
      </c>
      <c r="FO484">
        <v>0</v>
      </c>
      <c r="FP484">
        <v>12</v>
      </c>
      <c r="FQ484">
        <v>0</v>
      </c>
      <c r="FR484">
        <v>0</v>
      </c>
      <c r="FS484">
        <v>0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24</v>
      </c>
      <c r="GA484">
        <v>4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0</v>
      </c>
      <c r="GH484">
        <v>0</v>
      </c>
      <c r="GI484">
        <v>0</v>
      </c>
      <c r="GJ484">
        <v>0</v>
      </c>
      <c r="GK484">
        <v>0</v>
      </c>
      <c r="GL484">
        <v>3</v>
      </c>
      <c r="GM484">
        <v>0</v>
      </c>
      <c r="GN484">
        <v>0</v>
      </c>
      <c r="GO484">
        <v>0</v>
      </c>
      <c r="GP484">
        <v>0</v>
      </c>
      <c r="GQ484">
        <v>1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4</v>
      </c>
      <c r="GY484">
        <v>2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0</v>
      </c>
      <c r="HJ484">
        <v>1</v>
      </c>
      <c r="HK484">
        <v>0</v>
      </c>
      <c r="HL484">
        <v>0</v>
      </c>
      <c r="HM484">
        <v>0</v>
      </c>
      <c r="HN484">
        <v>1</v>
      </c>
      <c r="HO484">
        <v>0</v>
      </c>
      <c r="HP484">
        <v>0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2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0</v>
      </c>
      <c r="IL484">
        <v>0</v>
      </c>
      <c r="IM484" t="s">
        <v>0</v>
      </c>
      <c r="IN484" t="s">
        <v>0</v>
      </c>
      <c r="IO484" t="s">
        <v>0</v>
      </c>
      <c r="IP484" t="s">
        <v>0</v>
      </c>
      <c r="IQ484" t="s">
        <v>0</v>
      </c>
      <c r="IR484" t="s">
        <v>0</v>
      </c>
      <c r="IS484" t="s">
        <v>0</v>
      </c>
      <c r="IT484" t="s">
        <v>0</v>
      </c>
      <c r="IU484" t="s">
        <v>0</v>
      </c>
      <c r="IV484" t="s">
        <v>0</v>
      </c>
      <c r="IW484" t="s">
        <v>0</v>
      </c>
      <c r="IX484" t="s">
        <v>0</v>
      </c>
      <c r="IY484" t="s">
        <v>0</v>
      </c>
      <c r="IZ484" t="s">
        <v>0</v>
      </c>
    </row>
    <row r="485" spans="1:260">
      <c r="A485" t="s">
        <v>659</v>
      </c>
      <c r="B485" t="s">
        <v>656</v>
      </c>
      <c r="C485" t="str">
        <f>"180908"</f>
        <v>180908</v>
      </c>
      <c r="D485" t="s">
        <v>658</v>
      </c>
      <c r="E485">
        <v>6</v>
      </c>
      <c r="F485">
        <v>246</v>
      </c>
      <c r="G485">
        <v>190</v>
      </c>
      <c r="H485">
        <v>73</v>
      </c>
      <c r="I485">
        <v>117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117</v>
      </c>
      <c r="T485">
        <v>0</v>
      </c>
      <c r="U485">
        <v>0</v>
      </c>
      <c r="V485">
        <v>117</v>
      </c>
      <c r="W485">
        <v>6</v>
      </c>
      <c r="X485">
        <v>3</v>
      </c>
      <c r="Y485">
        <v>3</v>
      </c>
      <c r="Z485">
        <v>0</v>
      </c>
      <c r="AA485">
        <v>111</v>
      </c>
      <c r="AB485">
        <v>30</v>
      </c>
      <c r="AC485">
        <v>11</v>
      </c>
      <c r="AD485">
        <v>3</v>
      </c>
      <c r="AE485">
        <v>1</v>
      </c>
      <c r="AF485">
        <v>0</v>
      </c>
      <c r="AG485">
        <v>1</v>
      </c>
      <c r="AH485">
        <v>0</v>
      </c>
      <c r="AI485">
        <v>0</v>
      </c>
      <c r="AJ485">
        <v>0</v>
      </c>
      <c r="AK485">
        <v>13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1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30</v>
      </c>
      <c r="AZ485">
        <v>5</v>
      </c>
      <c r="BA485">
        <v>1</v>
      </c>
      <c r="BB485">
        <v>0</v>
      </c>
      <c r="BC485">
        <v>0</v>
      </c>
      <c r="BD485">
        <v>0</v>
      </c>
      <c r="BE485">
        <v>0</v>
      </c>
      <c r="BF485">
        <v>2</v>
      </c>
      <c r="BG485">
        <v>0</v>
      </c>
      <c r="BH485">
        <v>0</v>
      </c>
      <c r="BI485">
        <v>0</v>
      </c>
      <c r="BJ485">
        <v>2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5</v>
      </c>
      <c r="BX485">
        <v>3</v>
      </c>
      <c r="BY485">
        <v>0</v>
      </c>
      <c r="BZ485">
        <v>0</v>
      </c>
      <c r="CA485">
        <v>1</v>
      </c>
      <c r="CB485">
        <v>1</v>
      </c>
      <c r="CC485">
        <v>0</v>
      </c>
      <c r="CD485">
        <v>1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3</v>
      </c>
      <c r="CL485">
        <v>2</v>
      </c>
      <c r="CM485">
        <v>1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1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2</v>
      </c>
      <c r="DJ485">
        <v>54</v>
      </c>
      <c r="DK485">
        <v>0</v>
      </c>
      <c r="DL485">
        <v>0</v>
      </c>
      <c r="DM485">
        <v>0</v>
      </c>
      <c r="DN485">
        <v>0</v>
      </c>
      <c r="DO485">
        <v>54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54</v>
      </c>
      <c r="EH485">
        <v>5</v>
      </c>
      <c r="EI485">
        <v>2</v>
      </c>
      <c r="EJ485">
        <v>0</v>
      </c>
      <c r="EK485">
        <v>1</v>
      </c>
      <c r="EL485">
        <v>0</v>
      </c>
      <c r="EM485">
        <v>0</v>
      </c>
      <c r="EN485">
        <v>1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1</v>
      </c>
      <c r="FD485">
        <v>0</v>
      </c>
      <c r="FE485">
        <v>5</v>
      </c>
      <c r="FF485">
        <v>7</v>
      </c>
      <c r="FG485">
        <v>2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4</v>
      </c>
      <c r="FQ485">
        <v>0</v>
      </c>
      <c r="FR485">
        <v>0</v>
      </c>
      <c r="FS485">
        <v>0</v>
      </c>
      <c r="FT485">
        <v>1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7</v>
      </c>
      <c r="GA485">
        <v>4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1</v>
      </c>
      <c r="GK485">
        <v>0</v>
      </c>
      <c r="GL485">
        <v>3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4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1</v>
      </c>
      <c r="HX485">
        <v>0</v>
      </c>
      <c r="HY485">
        <v>0</v>
      </c>
      <c r="HZ485">
        <v>1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1</v>
      </c>
      <c r="IM485" t="s">
        <v>0</v>
      </c>
      <c r="IN485" t="s">
        <v>0</v>
      </c>
      <c r="IO485" t="s">
        <v>0</v>
      </c>
      <c r="IP485" t="s">
        <v>0</v>
      </c>
      <c r="IQ485" t="s">
        <v>0</v>
      </c>
      <c r="IR485" t="s">
        <v>0</v>
      </c>
      <c r="IS485" t="s">
        <v>0</v>
      </c>
      <c r="IT485" t="s">
        <v>0</v>
      </c>
      <c r="IU485" t="s">
        <v>0</v>
      </c>
      <c r="IV485" t="s">
        <v>0</v>
      </c>
      <c r="IW485" t="s">
        <v>0</v>
      </c>
      <c r="IX485" t="s">
        <v>0</v>
      </c>
      <c r="IY485" t="s">
        <v>0</v>
      </c>
      <c r="IZ485" t="s">
        <v>0</v>
      </c>
    </row>
    <row r="486" spans="1:260">
      <c r="A486" t="s">
        <v>657</v>
      </c>
      <c r="B486" t="s">
        <v>656</v>
      </c>
      <c r="C486" t="str">
        <f>"180908"</f>
        <v>180908</v>
      </c>
      <c r="D486" t="s">
        <v>655</v>
      </c>
      <c r="E486">
        <v>7</v>
      </c>
      <c r="F486">
        <v>191</v>
      </c>
      <c r="G486">
        <v>150</v>
      </c>
      <c r="H486">
        <v>75</v>
      </c>
      <c r="I486">
        <v>75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75</v>
      </c>
      <c r="T486">
        <v>0</v>
      </c>
      <c r="U486">
        <v>0</v>
      </c>
      <c r="V486">
        <v>75</v>
      </c>
      <c r="W486">
        <v>3</v>
      </c>
      <c r="X486">
        <v>0</v>
      </c>
      <c r="Y486">
        <v>3</v>
      </c>
      <c r="Z486">
        <v>0</v>
      </c>
      <c r="AA486">
        <v>72</v>
      </c>
      <c r="AB486">
        <v>41</v>
      </c>
      <c r="AC486">
        <v>22</v>
      </c>
      <c r="AD486">
        <v>0</v>
      </c>
      <c r="AE486">
        <v>0</v>
      </c>
      <c r="AF486">
        <v>1</v>
      </c>
      <c r="AG486">
        <v>1</v>
      </c>
      <c r="AH486">
        <v>0</v>
      </c>
      <c r="AI486">
        <v>0</v>
      </c>
      <c r="AJ486">
        <v>0</v>
      </c>
      <c r="AK486">
        <v>10</v>
      </c>
      <c r="AL486">
        <v>1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6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41</v>
      </c>
      <c r="AZ486">
        <v>6</v>
      </c>
      <c r="BA486">
        <v>5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1</v>
      </c>
      <c r="BW486">
        <v>6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1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1</v>
      </c>
      <c r="DI486">
        <v>1</v>
      </c>
      <c r="DJ486">
        <v>22</v>
      </c>
      <c r="DK486">
        <v>6</v>
      </c>
      <c r="DL486">
        <v>0</v>
      </c>
      <c r="DM486">
        <v>0</v>
      </c>
      <c r="DN486">
        <v>0</v>
      </c>
      <c r="DO486">
        <v>14</v>
      </c>
      <c r="DP486">
        <v>0</v>
      </c>
      <c r="DQ486">
        <v>0</v>
      </c>
      <c r="DR486">
        <v>1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1</v>
      </c>
      <c r="EF486">
        <v>0</v>
      </c>
      <c r="EG486">
        <v>22</v>
      </c>
      <c r="EH486">
        <v>1</v>
      </c>
      <c r="EI486">
        <v>0</v>
      </c>
      <c r="EJ486">
        <v>0</v>
      </c>
      <c r="EK486">
        <v>1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1</v>
      </c>
      <c r="FF486">
        <v>1</v>
      </c>
      <c r="FG486">
        <v>0</v>
      </c>
      <c r="FH486">
        <v>1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1</v>
      </c>
      <c r="GA486">
        <v>0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0</v>
      </c>
      <c r="GH486">
        <v>0</v>
      </c>
      <c r="GI486">
        <v>0</v>
      </c>
      <c r="GJ486">
        <v>0</v>
      </c>
      <c r="GK486">
        <v>0</v>
      </c>
      <c r="GL486">
        <v>0</v>
      </c>
      <c r="GM486">
        <v>0</v>
      </c>
      <c r="GN486">
        <v>0</v>
      </c>
      <c r="GO486">
        <v>0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0</v>
      </c>
      <c r="HG486">
        <v>0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 t="s">
        <v>0</v>
      </c>
      <c r="IN486" t="s">
        <v>0</v>
      </c>
      <c r="IO486" t="s">
        <v>0</v>
      </c>
      <c r="IP486" t="s">
        <v>0</v>
      </c>
      <c r="IQ486" t="s">
        <v>0</v>
      </c>
      <c r="IR486" t="s">
        <v>0</v>
      </c>
      <c r="IS486" t="s">
        <v>0</v>
      </c>
      <c r="IT486" t="s">
        <v>0</v>
      </c>
      <c r="IU486" t="s">
        <v>0</v>
      </c>
      <c r="IV486" t="s">
        <v>0</v>
      </c>
      <c r="IW486" t="s">
        <v>0</v>
      </c>
      <c r="IX486" t="s">
        <v>0</v>
      </c>
      <c r="IY486" t="s">
        <v>0</v>
      </c>
      <c r="IZ486" t="s">
        <v>0</v>
      </c>
    </row>
    <row r="487" spans="1:260">
      <c r="A487" t="s">
        <v>654</v>
      </c>
      <c r="B487" t="s">
        <v>638</v>
      </c>
      <c r="C487" t="str">
        <f>"181301"</f>
        <v>181301</v>
      </c>
      <c r="D487" t="s">
        <v>652</v>
      </c>
      <c r="E487">
        <v>1</v>
      </c>
      <c r="F487">
        <v>981</v>
      </c>
      <c r="G487">
        <v>740</v>
      </c>
      <c r="H487">
        <v>321</v>
      </c>
      <c r="I487">
        <v>419</v>
      </c>
      <c r="J487">
        <v>2</v>
      </c>
      <c r="K487">
        <v>6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419</v>
      </c>
      <c r="T487">
        <v>0</v>
      </c>
      <c r="U487">
        <v>0</v>
      </c>
      <c r="V487">
        <v>419</v>
      </c>
      <c r="W487">
        <v>28</v>
      </c>
      <c r="X487">
        <v>24</v>
      </c>
      <c r="Y487">
        <v>4</v>
      </c>
      <c r="Z487">
        <v>0</v>
      </c>
      <c r="AA487">
        <v>391</v>
      </c>
      <c r="AB487">
        <v>193</v>
      </c>
      <c r="AC487">
        <v>51</v>
      </c>
      <c r="AD487">
        <v>9</v>
      </c>
      <c r="AE487">
        <v>1</v>
      </c>
      <c r="AF487">
        <v>2</v>
      </c>
      <c r="AG487">
        <v>2</v>
      </c>
      <c r="AH487">
        <v>37</v>
      </c>
      <c r="AI487">
        <v>0</v>
      </c>
      <c r="AJ487">
        <v>7</v>
      </c>
      <c r="AK487">
        <v>0</v>
      </c>
      <c r="AL487">
        <v>0</v>
      </c>
      <c r="AM487">
        <v>0</v>
      </c>
      <c r="AN487">
        <v>1</v>
      </c>
      <c r="AO487">
        <v>0</v>
      </c>
      <c r="AP487">
        <v>1</v>
      </c>
      <c r="AQ487">
        <v>75</v>
      </c>
      <c r="AR487">
        <v>0</v>
      </c>
      <c r="AS487">
        <v>0</v>
      </c>
      <c r="AT487">
        <v>0</v>
      </c>
      <c r="AU487">
        <v>2</v>
      </c>
      <c r="AV487">
        <v>1</v>
      </c>
      <c r="AW487">
        <v>1</v>
      </c>
      <c r="AX487">
        <v>3</v>
      </c>
      <c r="AY487">
        <v>193</v>
      </c>
      <c r="AZ487">
        <v>74</v>
      </c>
      <c r="BA487">
        <v>15</v>
      </c>
      <c r="BB487">
        <v>3</v>
      </c>
      <c r="BC487">
        <v>1</v>
      </c>
      <c r="BD487">
        <v>1</v>
      </c>
      <c r="BE487">
        <v>0</v>
      </c>
      <c r="BF487">
        <v>1</v>
      </c>
      <c r="BG487">
        <v>1</v>
      </c>
      <c r="BH487">
        <v>1</v>
      </c>
      <c r="BI487">
        <v>1</v>
      </c>
      <c r="BJ487">
        <v>0</v>
      </c>
      <c r="BK487">
        <v>0</v>
      </c>
      <c r="BL487">
        <v>4</v>
      </c>
      <c r="BM487">
        <v>1</v>
      </c>
      <c r="BN487">
        <v>0</v>
      </c>
      <c r="BO487">
        <v>1</v>
      </c>
      <c r="BP487">
        <v>2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42</v>
      </c>
      <c r="BW487">
        <v>74</v>
      </c>
      <c r="BX487">
        <v>11</v>
      </c>
      <c r="BY487">
        <v>7</v>
      </c>
      <c r="BZ487">
        <v>0</v>
      </c>
      <c r="CA487">
        <v>1</v>
      </c>
      <c r="CB487">
        <v>0</v>
      </c>
      <c r="CC487">
        <v>2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1</v>
      </c>
      <c r="CK487">
        <v>11</v>
      </c>
      <c r="CL487">
        <v>22</v>
      </c>
      <c r="CM487">
        <v>13</v>
      </c>
      <c r="CN487">
        <v>0</v>
      </c>
      <c r="CO487">
        <v>2</v>
      </c>
      <c r="CP487">
        <v>1</v>
      </c>
      <c r="CQ487">
        <v>1</v>
      </c>
      <c r="CR487">
        <v>1</v>
      </c>
      <c r="CS487">
        <v>0</v>
      </c>
      <c r="CT487">
        <v>0</v>
      </c>
      <c r="CU487">
        <v>0</v>
      </c>
      <c r="CV487">
        <v>1</v>
      </c>
      <c r="CW487">
        <v>0</v>
      </c>
      <c r="CX487">
        <v>0</v>
      </c>
      <c r="CY487">
        <v>0</v>
      </c>
      <c r="CZ487">
        <v>1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1</v>
      </c>
      <c r="DG487">
        <v>1</v>
      </c>
      <c r="DH487">
        <v>0</v>
      </c>
      <c r="DI487">
        <v>22</v>
      </c>
      <c r="DJ487">
        <v>24</v>
      </c>
      <c r="DK487">
        <v>13</v>
      </c>
      <c r="DL487">
        <v>3</v>
      </c>
      <c r="DM487">
        <v>0</v>
      </c>
      <c r="DN487">
        <v>1</v>
      </c>
      <c r="DO487">
        <v>0</v>
      </c>
      <c r="DP487">
        <v>0</v>
      </c>
      <c r="DQ487">
        <v>4</v>
      </c>
      <c r="DR487">
        <v>0</v>
      </c>
      <c r="DS487">
        <v>3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24</v>
      </c>
      <c r="EH487">
        <v>23</v>
      </c>
      <c r="EI487">
        <v>15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1</v>
      </c>
      <c r="EQ487">
        <v>2</v>
      </c>
      <c r="ER487">
        <v>1</v>
      </c>
      <c r="ES487">
        <v>1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1</v>
      </c>
      <c r="FC487">
        <v>0</v>
      </c>
      <c r="FD487">
        <v>2</v>
      </c>
      <c r="FE487">
        <v>23</v>
      </c>
      <c r="FF487">
        <v>29</v>
      </c>
      <c r="FG487">
        <v>12</v>
      </c>
      <c r="FH487">
        <v>4</v>
      </c>
      <c r="FI487">
        <v>2</v>
      </c>
      <c r="FJ487">
        <v>0</v>
      </c>
      <c r="FK487">
        <v>0</v>
      </c>
      <c r="FL487">
        <v>2</v>
      </c>
      <c r="FM487">
        <v>0</v>
      </c>
      <c r="FN487">
        <v>0</v>
      </c>
      <c r="FO487">
        <v>0</v>
      </c>
      <c r="FP487">
        <v>1</v>
      </c>
      <c r="FQ487">
        <v>1</v>
      </c>
      <c r="FR487">
        <v>1</v>
      </c>
      <c r="FS487">
        <v>0</v>
      </c>
      <c r="FT487">
        <v>0</v>
      </c>
      <c r="FU487">
        <v>0</v>
      </c>
      <c r="FV487">
        <v>0</v>
      </c>
      <c r="FW487">
        <v>0</v>
      </c>
      <c r="FX487">
        <v>5</v>
      </c>
      <c r="FY487">
        <v>1</v>
      </c>
      <c r="FZ487">
        <v>29</v>
      </c>
      <c r="GA487">
        <v>10</v>
      </c>
      <c r="GB487">
        <v>6</v>
      </c>
      <c r="GC487">
        <v>0</v>
      </c>
      <c r="GD487">
        <v>0</v>
      </c>
      <c r="GE487">
        <v>1</v>
      </c>
      <c r="GF487">
        <v>0</v>
      </c>
      <c r="GG487">
        <v>0</v>
      </c>
      <c r="GH487">
        <v>0</v>
      </c>
      <c r="GI487">
        <v>0</v>
      </c>
      <c r="GJ487">
        <v>0</v>
      </c>
      <c r="GK487">
        <v>1</v>
      </c>
      <c r="GL487">
        <v>0</v>
      </c>
      <c r="GM487">
        <v>0</v>
      </c>
      <c r="GN487">
        <v>0</v>
      </c>
      <c r="GO487">
        <v>0</v>
      </c>
      <c r="GP487">
        <v>0</v>
      </c>
      <c r="GQ487">
        <v>0</v>
      </c>
      <c r="GR487">
        <v>0</v>
      </c>
      <c r="GS487">
        <v>0</v>
      </c>
      <c r="GT487">
        <v>0</v>
      </c>
      <c r="GU487">
        <v>0</v>
      </c>
      <c r="GV487">
        <v>1</v>
      </c>
      <c r="GW487">
        <v>1</v>
      </c>
      <c r="GX487">
        <v>10</v>
      </c>
      <c r="GY487">
        <v>2</v>
      </c>
      <c r="GZ487">
        <v>0</v>
      </c>
      <c r="HA487">
        <v>1</v>
      </c>
      <c r="HB487">
        <v>0</v>
      </c>
      <c r="HC487">
        <v>1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2</v>
      </c>
      <c r="HW487">
        <v>3</v>
      </c>
      <c r="HX487">
        <v>2</v>
      </c>
      <c r="HY487">
        <v>0</v>
      </c>
      <c r="HZ487">
        <v>0</v>
      </c>
      <c r="IA487">
        <v>0</v>
      </c>
      <c r="IB487">
        <v>0</v>
      </c>
      <c r="IC487">
        <v>1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3</v>
      </c>
      <c r="IM487" t="s">
        <v>0</v>
      </c>
      <c r="IN487" t="s">
        <v>0</v>
      </c>
      <c r="IO487" t="s">
        <v>0</v>
      </c>
      <c r="IP487" t="s">
        <v>0</v>
      </c>
      <c r="IQ487" t="s">
        <v>0</v>
      </c>
      <c r="IR487" t="s">
        <v>0</v>
      </c>
      <c r="IS487" t="s">
        <v>0</v>
      </c>
      <c r="IT487" t="s">
        <v>0</v>
      </c>
      <c r="IU487" t="s">
        <v>0</v>
      </c>
      <c r="IV487" t="s">
        <v>0</v>
      </c>
      <c r="IW487" t="s">
        <v>0</v>
      </c>
      <c r="IX487" t="s">
        <v>0</v>
      </c>
      <c r="IY487" t="s">
        <v>0</v>
      </c>
      <c r="IZ487" t="s">
        <v>0</v>
      </c>
    </row>
    <row r="488" spans="1:260">
      <c r="A488" t="s">
        <v>653</v>
      </c>
      <c r="B488" t="s">
        <v>638</v>
      </c>
      <c r="C488" t="str">
        <f>"181301"</f>
        <v>181301</v>
      </c>
      <c r="D488" t="s">
        <v>652</v>
      </c>
      <c r="E488">
        <v>2</v>
      </c>
      <c r="F488">
        <v>1450</v>
      </c>
      <c r="G488">
        <v>1110</v>
      </c>
      <c r="H488">
        <v>592</v>
      </c>
      <c r="I488">
        <v>518</v>
      </c>
      <c r="J488">
        <v>2</v>
      </c>
      <c r="K488">
        <v>3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518</v>
      </c>
      <c r="T488">
        <v>0</v>
      </c>
      <c r="U488">
        <v>0</v>
      </c>
      <c r="V488">
        <v>518</v>
      </c>
      <c r="W488">
        <v>24</v>
      </c>
      <c r="X488">
        <v>17</v>
      </c>
      <c r="Y488">
        <v>2</v>
      </c>
      <c r="Z488">
        <v>2</v>
      </c>
      <c r="AA488">
        <v>494</v>
      </c>
      <c r="AB488">
        <v>288</v>
      </c>
      <c r="AC488">
        <v>119</v>
      </c>
      <c r="AD488">
        <v>5</v>
      </c>
      <c r="AE488">
        <v>3</v>
      </c>
      <c r="AF488">
        <v>1</v>
      </c>
      <c r="AG488">
        <v>1</v>
      </c>
      <c r="AH488">
        <v>56</v>
      </c>
      <c r="AI488">
        <v>11</v>
      </c>
      <c r="AJ488">
        <v>4</v>
      </c>
      <c r="AK488">
        <v>1</v>
      </c>
      <c r="AL488">
        <v>0</v>
      </c>
      <c r="AM488">
        <v>1</v>
      </c>
      <c r="AN488">
        <v>3</v>
      </c>
      <c r="AO488">
        <v>1</v>
      </c>
      <c r="AP488">
        <v>0</v>
      </c>
      <c r="AQ488">
        <v>66</v>
      </c>
      <c r="AR488">
        <v>0</v>
      </c>
      <c r="AS488">
        <v>0</v>
      </c>
      <c r="AT488">
        <v>1</v>
      </c>
      <c r="AU488">
        <v>8</v>
      </c>
      <c r="AV488">
        <v>3</v>
      </c>
      <c r="AW488">
        <v>1</v>
      </c>
      <c r="AX488">
        <v>3</v>
      </c>
      <c r="AY488">
        <v>288</v>
      </c>
      <c r="AZ488">
        <v>64</v>
      </c>
      <c r="BA488">
        <v>32</v>
      </c>
      <c r="BB488">
        <v>1</v>
      </c>
      <c r="BC488">
        <v>2</v>
      </c>
      <c r="BD488">
        <v>2</v>
      </c>
      <c r="BE488">
        <v>0</v>
      </c>
      <c r="BF488">
        <v>0</v>
      </c>
      <c r="BG488">
        <v>3</v>
      </c>
      <c r="BH488">
        <v>0</v>
      </c>
      <c r="BI488">
        <v>0</v>
      </c>
      <c r="BJ488">
        <v>0</v>
      </c>
      <c r="BK488">
        <v>0</v>
      </c>
      <c r="BL488">
        <v>1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1</v>
      </c>
      <c r="BS488">
        <v>0</v>
      </c>
      <c r="BT488">
        <v>0</v>
      </c>
      <c r="BU488">
        <v>0</v>
      </c>
      <c r="BV488">
        <v>22</v>
      </c>
      <c r="BW488">
        <v>64</v>
      </c>
      <c r="BX488">
        <v>7</v>
      </c>
      <c r="BY488">
        <v>4</v>
      </c>
      <c r="BZ488">
        <v>2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1</v>
      </c>
      <c r="CH488">
        <v>0</v>
      </c>
      <c r="CI488">
        <v>0</v>
      </c>
      <c r="CJ488">
        <v>0</v>
      </c>
      <c r="CK488">
        <v>7</v>
      </c>
      <c r="CL488">
        <v>21</v>
      </c>
      <c r="CM488">
        <v>18</v>
      </c>
      <c r="CN488">
        <v>0</v>
      </c>
      <c r="CO488">
        <v>0</v>
      </c>
      <c r="CP488">
        <v>0</v>
      </c>
      <c r="CQ488">
        <v>3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21</v>
      </c>
      <c r="DJ488">
        <v>44</v>
      </c>
      <c r="DK488">
        <v>15</v>
      </c>
      <c r="DL488">
        <v>2</v>
      </c>
      <c r="DM488">
        <v>2</v>
      </c>
      <c r="DN488">
        <v>10</v>
      </c>
      <c r="DO488">
        <v>1</v>
      </c>
      <c r="DP488">
        <v>0</v>
      </c>
      <c r="DQ488">
        <v>6</v>
      </c>
      <c r="DR488">
        <v>0</v>
      </c>
      <c r="DS488">
        <v>0</v>
      </c>
      <c r="DT488">
        <v>1</v>
      </c>
      <c r="DU488">
        <v>0</v>
      </c>
      <c r="DV488">
        <v>0</v>
      </c>
      <c r="DW488">
        <v>0</v>
      </c>
      <c r="DX488">
        <v>1</v>
      </c>
      <c r="DY488">
        <v>2</v>
      </c>
      <c r="DZ488">
        <v>0</v>
      </c>
      <c r="EA488">
        <v>1</v>
      </c>
      <c r="EB488">
        <v>0</v>
      </c>
      <c r="EC488">
        <v>0</v>
      </c>
      <c r="ED488">
        <v>1</v>
      </c>
      <c r="EE488">
        <v>1</v>
      </c>
      <c r="EF488">
        <v>1</v>
      </c>
      <c r="EG488">
        <v>44</v>
      </c>
      <c r="EH488">
        <v>12</v>
      </c>
      <c r="EI488">
        <v>6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1</v>
      </c>
      <c r="EQ488">
        <v>0</v>
      </c>
      <c r="ER488">
        <v>1</v>
      </c>
      <c r="ES488">
        <v>0</v>
      </c>
      <c r="ET488">
        <v>1</v>
      </c>
      <c r="EU488">
        <v>0</v>
      </c>
      <c r="EV488">
        <v>0</v>
      </c>
      <c r="EW488">
        <v>0</v>
      </c>
      <c r="EX488">
        <v>1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2</v>
      </c>
      <c r="FE488">
        <v>12</v>
      </c>
      <c r="FF488">
        <v>37</v>
      </c>
      <c r="FG488">
        <v>7</v>
      </c>
      <c r="FH488">
        <v>11</v>
      </c>
      <c r="FI488">
        <v>7</v>
      </c>
      <c r="FJ488">
        <v>0</v>
      </c>
      <c r="FK488">
        <v>2</v>
      </c>
      <c r="FL488">
        <v>1</v>
      </c>
      <c r="FM488">
        <v>3</v>
      </c>
      <c r="FN488">
        <v>1</v>
      </c>
      <c r="FO488">
        <v>0</v>
      </c>
      <c r="FP488">
        <v>0</v>
      </c>
      <c r="FQ488">
        <v>2</v>
      </c>
      <c r="FR488">
        <v>0</v>
      </c>
      <c r="FS488">
        <v>0</v>
      </c>
      <c r="FT488">
        <v>0</v>
      </c>
      <c r="FU488">
        <v>0</v>
      </c>
      <c r="FV488">
        <v>1</v>
      </c>
      <c r="FW488">
        <v>1</v>
      </c>
      <c r="FX488">
        <v>1</v>
      </c>
      <c r="FY488">
        <v>0</v>
      </c>
      <c r="FZ488">
        <v>37</v>
      </c>
      <c r="GA488">
        <v>8</v>
      </c>
      <c r="GB488">
        <v>1</v>
      </c>
      <c r="GC488">
        <v>1</v>
      </c>
      <c r="GD488">
        <v>0</v>
      </c>
      <c r="GE488">
        <v>0</v>
      </c>
      <c r="GF488">
        <v>2</v>
      </c>
      <c r="GG488">
        <v>0</v>
      </c>
      <c r="GH488">
        <v>0</v>
      </c>
      <c r="GI488">
        <v>0</v>
      </c>
      <c r="GJ488">
        <v>0</v>
      </c>
      <c r="GK488">
        <v>3</v>
      </c>
      <c r="GL488">
        <v>0</v>
      </c>
      <c r="GM488">
        <v>0</v>
      </c>
      <c r="GN488">
        <v>0</v>
      </c>
      <c r="GO488">
        <v>0</v>
      </c>
      <c r="GP488">
        <v>1</v>
      </c>
      <c r="GQ488">
        <v>0</v>
      </c>
      <c r="GR488">
        <v>0</v>
      </c>
      <c r="GS488">
        <v>0</v>
      </c>
      <c r="GT488">
        <v>0</v>
      </c>
      <c r="GU488">
        <v>0</v>
      </c>
      <c r="GV488">
        <v>0</v>
      </c>
      <c r="GW488">
        <v>0</v>
      </c>
      <c r="GX488">
        <v>8</v>
      </c>
      <c r="GY488">
        <v>7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1</v>
      </c>
      <c r="HG488">
        <v>5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1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7</v>
      </c>
      <c r="HW488">
        <v>6</v>
      </c>
      <c r="HX488">
        <v>4</v>
      </c>
      <c r="HY488">
        <v>0</v>
      </c>
      <c r="HZ488">
        <v>0</v>
      </c>
      <c r="IA488">
        <v>0</v>
      </c>
      <c r="IB488">
        <v>0</v>
      </c>
      <c r="IC488">
        <v>0</v>
      </c>
      <c r="ID488">
        <v>0</v>
      </c>
      <c r="IE488">
        <v>0</v>
      </c>
      <c r="IF488">
        <v>0</v>
      </c>
      <c r="IG488">
        <v>0</v>
      </c>
      <c r="IH488">
        <v>0</v>
      </c>
      <c r="II488">
        <v>0</v>
      </c>
      <c r="IJ488">
        <v>0</v>
      </c>
      <c r="IK488">
        <v>2</v>
      </c>
      <c r="IL488">
        <v>6</v>
      </c>
      <c r="IM488" t="s">
        <v>0</v>
      </c>
      <c r="IN488" t="s">
        <v>0</v>
      </c>
      <c r="IO488" t="s">
        <v>0</v>
      </c>
      <c r="IP488" t="s">
        <v>0</v>
      </c>
      <c r="IQ488" t="s">
        <v>0</v>
      </c>
      <c r="IR488" t="s">
        <v>0</v>
      </c>
      <c r="IS488" t="s">
        <v>0</v>
      </c>
      <c r="IT488" t="s">
        <v>0</v>
      </c>
      <c r="IU488" t="s">
        <v>0</v>
      </c>
      <c r="IV488" t="s">
        <v>0</v>
      </c>
      <c r="IW488" t="s">
        <v>0</v>
      </c>
      <c r="IX488" t="s">
        <v>0</v>
      </c>
      <c r="IY488" t="s">
        <v>0</v>
      </c>
      <c r="IZ488" t="s">
        <v>0</v>
      </c>
    </row>
    <row r="489" spans="1:260">
      <c r="A489" t="s">
        <v>651</v>
      </c>
      <c r="B489" t="s">
        <v>638</v>
      </c>
      <c r="C489" t="str">
        <f>"181301"</f>
        <v>181301</v>
      </c>
      <c r="D489" t="s">
        <v>650</v>
      </c>
      <c r="E489">
        <v>3</v>
      </c>
      <c r="F489">
        <v>844</v>
      </c>
      <c r="G489">
        <v>640</v>
      </c>
      <c r="H489">
        <v>264</v>
      </c>
      <c r="I489">
        <v>376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375</v>
      </c>
      <c r="T489">
        <v>0</v>
      </c>
      <c r="U489">
        <v>0</v>
      </c>
      <c r="V489">
        <v>375</v>
      </c>
      <c r="W489">
        <v>13</v>
      </c>
      <c r="X489">
        <v>10</v>
      </c>
      <c r="Y489">
        <v>2</v>
      </c>
      <c r="Z489">
        <v>1</v>
      </c>
      <c r="AA489">
        <v>362</v>
      </c>
      <c r="AB489">
        <v>259</v>
      </c>
      <c r="AC489">
        <v>104</v>
      </c>
      <c r="AD489">
        <v>6</v>
      </c>
      <c r="AE489">
        <v>2</v>
      </c>
      <c r="AF489">
        <v>2</v>
      </c>
      <c r="AG489">
        <v>1</v>
      </c>
      <c r="AH489">
        <v>48</v>
      </c>
      <c r="AI489">
        <v>6</v>
      </c>
      <c r="AJ489">
        <v>1</v>
      </c>
      <c r="AK489">
        <v>6</v>
      </c>
      <c r="AL489">
        <v>1</v>
      </c>
      <c r="AM489">
        <v>1</v>
      </c>
      <c r="AN489">
        <v>5</v>
      </c>
      <c r="AO489">
        <v>1</v>
      </c>
      <c r="AP489">
        <v>0</v>
      </c>
      <c r="AQ489">
        <v>41</v>
      </c>
      <c r="AR489">
        <v>0</v>
      </c>
      <c r="AS489">
        <v>0</v>
      </c>
      <c r="AT489">
        <v>0</v>
      </c>
      <c r="AU489">
        <v>33</v>
      </c>
      <c r="AV489">
        <v>0</v>
      </c>
      <c r="AW489">
        <v>1</v>
      </c>
      <c r="AX489">
        <v>0</v>
      </c>
      <c r="AY489">
        <v>259</v>
      </c>
      <c r="AZ489">
        <v>38</v>
      </c>
      <c r="BA489">
        <v>22</v>
      </c>
      <c r="BB489">
        <v>0</v>
      </c>
      <c r="BC489">
        <v>1</v>
      </c>
      <c r="BD489">
        <v>0</v>
      </c>
      <c r="BE489">
        <v>1</v>
      </c>
      <c r="BF489">
        <v>0</v>
      </c>
      <c r="BG489">
        <v>0</v>
      </c>
      <c r="BH489">
        <v>2</v>
      </c>
      <c r="BI489">
        <v>0</v>
      </c>
      <c r="BJ489">
        <v>0</v>
      </c>
      <c r="BK489">
        <v>0</v>
      </c>
      <c r="BL489">
        <v>0</v>
      </c>
      <c r="BM489">
        <v>1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11</v>
      </c>
      <c r="BW489">
        <v>38</v>
      </c>
      <c r="BX489">
        <v>4</v>
      </c>
      <c r="BY489">
        <v>2</v>
      </c>
      <c r="BZ489">
        <v>1</v>
      </c>
      <c r="CA489">
        <v>0</v>
      </c>
      <c r="CB489">
        <v>0</v>
      </c>
      <c r="CC489">
        <v>0</v>
      </c>
      <c r="CD489">
        <v>1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4</v>
      </c>
      <c r="CL489">
        <v>10</v>
      </c>
      <c r="CM489">
        <v>6</v>
      </c>
      <c r="CN489">
        <v>0</v>
      </c>
      <c r="CO489">
        <v>0</v>
      </c>
      <c r="CP489">
        <v>0</v>
      </c>
      <c r="CQ489">
        <v>0</v>
      </c>
      <c r="CR489">
        <v>1</v>
      </c>
      <c r="CS489">
        <v>0</v>
      </c>
      <c r="CT489">
        <v>1</v>
      </c>
      <c r="CU489">
        <v>0</v>
      </c>
      <c r="CV489">
        <v>1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1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10</v>
      </c>
      <c r="DJ489">
        <v>17</v>
      </c>
      <c r="DK489">
        <v>7</v>
      </c>
      <c r="DL489">
        <v>0</v>
      </c>
      <c r="DM489">
        <v>0</v>
      </c>
      <c r="DN489">
        <v>1</v>
      </c>
      <c r="DO489">
        <v>0</v>
      </c>
      <c r="DP489">
        <v>0</v>
      </c>
      <c r="DQ489">
        <v>5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2</v>
      </c>
      <c r="EA489">
        <v>1</v>
      </c>
      <c r="EB489">
        <v>0</v>
      </c>
      <c r="EC489">
        <v>0</v>
      </c>
      <c r="ED489">
        <v>0</v>
      </c>
      <c r="EE489">
        <v>0</v>
      </c>
      <c r="EF489">
        <v>1</v>
      </c>
      <c r="EG489">
        <v>17</v>
      </c>
      <c r="EH489">
        <v>9</v>
      </c>
      <c r="EI489">
        <v>5</v>
      </c>
      <c r="EJ489">
        <v>1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1</v>
      </c>
      <c r="ER489">
        <v>0</v>
      </c>
      <c r="ES489">
        <v>0</v>
      </c>
      <c r="ET489">
        <v>1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1</v>
      </c>
      <c r="FD489">
        <v>0</v>
      </c>
      <c r="FE489">
        <v>9</v>
      </c>
      <c r="FF489">
        <v>19</v>
      </c>
      <c r="FG489">
        <v>9</v>
      </c>
      <c r="FH489">
        <v>2</v>
      </c>
      <c r="FI489">
        <v>0</v>
      </c>
      <c r="FJ489">
        <v>1</v>
      </c>
      <c r="FK489">
        <v>0</v>
      </c>
      <c r="FL489">
        <v>0</v>
      </c>
      <c r="FM489">
        <v>1</v>
      </c>
      <c r="FN489">
        <v>0</v>
      </c>
      <c r="FO489">
        <v>0</v>
      </c>
      <c r="FP489">
        <v>0</v>
      </c>
      <c r="FQ489">
        <v>0</v>
      </c>
      <c r="FR489">
        <v>2</v>
      </c>
      <c r="FS489">
        <v>0</v>
      </c>
      <c r="FT489">
        <v>0</v>
      </c>
      <c r="FU489">
        <v>0</v>
      </c>
      <c r="FV489">
        <v>1</v>
      </c>
      <c r="FW489">
        <v>0</v>
      </c>
      <c r="FX489">
        <v>2</v>
      </c>
      <c r="FY489">
        <v>1</v>
      </c>
      <c r="FZ489">
        <v>19</v>
      </c>
      <c r="GA489">
        <v>6</v>
      </c>
      <c r="GB489">
        <v>3</v>
      </c>
      <c r="GC489">
        <v>1</v>
      </c>
      <c r="GD489">
        <v>0</v>
      </c>
      <c r="GE489">
        <v>0</v>
      </c>
      <c r="GF489">
        <v>0</v>
      </c>
      <c r="GG489">
        <v>0</v>
      </c>
      <c r="GH489">
        <v>0</v>
      </c>
      <c r="GI489">
        <v>0</v>
      </c>
      <c r="GJ489">
        <v>0</v>
      </c>
      <c r="GK489">
        <v>1</v>
      </c>
      <c r="GL489">
        <v>0</v>
      </c>
      <c r="GM489">
        <v>0</v>
      </c>
      <c r="GN489">
        <v>0</v>
      </c>
      <c r="GO489">
        <v>0</v>
      </c>
      <c r="GP489">
        <v>0</v>
      </c>
      <c r="GQ489">
        <v>0</v>
      </c>
      <c r="GR489">
        <v>0</v>
      </c>
      <c r="GS489">
        <v>0</v>
      </c>
      <c r="GT489">
        <v>0</v>
      </c>
      <c r="GU489">
        <v>0</v>
      </c>
      <c r="GV489">
        <v>0</v>
      </c>
      <c r="GW489">
        <v>1</v>
      </c>
      <c r="GX489">
        <v>6</v>
      </c>
      <c r="GY489">
        <v>0</v>
      </c>
      <c r="GZ489">
        <v>0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0</v>
      </c>
      <c r="HM489">
        <v>0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0</v>
      </c>
      <c r="ID489">
        <v>0</v>
      </c>
      <c r="IE489">
        <v>0</v>
      </c>
      <c r="IF489">
        <v>0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 t="s">
        <v>0</v>
      </c>
      <c r="IN489" t="s">
        <v>0</v>
      </c>
      <c r="IO489" t="s">
        <v>0</v>
      </c>
      <c r="IP489" t="s">
        <v>0</v>
      </c>
      <c r="IQ489" t="s">
        <v>0</v>
      </c>
      <c r="IR489" t="s">
        <v>0</v>
      </c>
      <c r="IS489" t="s">
        <v>0</v>
      </c>
      <c r="IT489" t="s">
        <v>0</v>
      </c>
      <c r="IU489" t="s">
        <v>0</v>
      </c>
      <c r="IV489" t="s">
        <v>0</v>
      </c>
      <c r="IW489" t="s">
        <v>0</v>
      </c>
      <c r="IX489" t="s">
        <v>0</v>
      </c>
      <c r="IY489" t="s">
        <v>0</v>
      </c>
      <c r="IZ489" t="s">
        <v>0</v>
      </c>
    </row>
    <row r="490" spans="1:260">
      <c r="A490" t="s">
        <v>649</v>
      </c>
      <c r="B490" t="s">
        <v>638</v>
      </c>
      <c r="C490" t="str">
        <f>"181301"</f>
        <v>181301</v>
      </c>
      <c r="D490" t="s">
        <v>648</v>
      </c>
      <c r="E490">
        <v>4</v>
      </c>
      <c r="F490">
        <v>408</v>
      </c>
      <c r="G490">
        <v>310</v>
      </c>
      <c r="H490">
        <v>135</v>
      </c>
      <c r="I490">
        <v>175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175</v>
      </c>
      <c r="T490">
        <v>0</v>
      </c>
      <c r="U490">
        <v>0</v>
      </c>
      <c r="V490">
        <v>175</v>
      </c>
      <c r="W490">
        <v>7</v>
      </c>
      <c r="X490">
        <v>4</v>
      </c>
      <c r="Y490">
        <v>1</v>
      </c>
      <c r="Z490">
        <v>1</v>
      </c>
      <c r="AA490">
        <v>168</v>
      </c>
      <c r="AB490">
        <v>121</v>
      </c>
      <c r="AC490">
        <v>23</v>
      </c>
      <c r="AD490">
        <v>3</v>
      </c>
      <c r="AE490">
        <v>1</v>
      </c>
      <c r="AF490">
        <v>0</v>
      </c>
      <c r="AG490">
        <v>0</v>
      </c>
      <c r="AH490">
        <v>21</v>
      </c>
      <c r="AI490">
        <v>4</v>
      </c>
      <c r="AJ490">
        <v>4</v>
      </c>
      <c r="AK490">
        <v>0</v>
      </c>
      <c r="AL490">
        <v>1</v>
      </c>
      <c r="AM490">
        <v>2</v>
      </c>
      <c r="AN490">
        <v>0</v>
      </c>
      <c r="AO490">
        <v>0</v>
      </c>
      <c r="AP490">
        <v>0</v>
      </c>
      <c r="AQ490">
        <v>12</v>
      </c>
      <c r="AR490">
        <v>0</v>
      </c>
      <c r="AS490">
        <v>0</v>
      </c>
      <c r="AT490">
        <v>0</v>
      </c>
      <c r="AU490">
        <v>47</v>
      </c>
      <c r="AV490">
        <v>0</v>
      </c>
      <c r="AW490">
        <v>3</v>
      </c>
      <c r="AX490">
        <v>0</v>
      </c>
      <c r="AY490">
        <v>121</v>
      </c>
      <c r="AZ490">
        <v>17</v>
      </c>
      <c r="BA490">
        <v>8</v>
      </c>
      <c r="BB490">
        <v>0</v>
      </c>
      <c r="BC490">
        <v>0</v>
      </c>
      <c r="BD490">
        <v>1</v>
      </c>
      <c r="BE490">
        <v>0</v>
      </c>
      <c r="BF490">
        <v>0</v>
      </c>
      <c r="BG490">
        <v>1</v>
      </c>
      <c r="BH490">
        <v>1</v>
      </c>
      <c r="BI490">
        <v>0</v>
      </c>
      <c r="BJ490">
        <v>0</v>
      </c>
      <c r="BK490">
        <v>0</v>
      </c>
      <c r="BL490">
        <v>2</v>
      </c>
      <c r="BM490">
        <v>0</v>
      </c>
      <c r="BN490">
        <v>0</v>
      </c>
      <c r="BO490">
        <v>1</v>
      </c>
      <c r="BP490">
        <v>0</v>
      </c>
      <c r="BQ490">
        <v>0</v>
      </c>
      <c r="BR490">
        <v>1</v>
      </c>
      <c r="BS490">
        <v>0</v>
      </c>
      <c r="BT490">
        <v>0</v>
      </c>
      <c r="BU490">
        <v>0</v>
      </c>
      <c r="BV490">
        <v>2</v>
      </c>
      <c r="BW490">
        <v>17</v>
      </c>
      <c r="BX490">
        <v>6</v>
      </c>
      <c r="BY490">
        <v>5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1</v>
      </c>
      <c r="CH490">
        <v>0</v>
      </c>
      <c r="CI490">
        <v>0</v>
      </c>
      <c r="CJ490">
        <v>0</v>
      </c>
      <c r="CK490">
        <v>6</v>
      </c>
      <c r="CL490">
        <v>2</v>
      </c>
      <c r="CM490">
        <v>1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1</v>
      </c>
      <c r="DH490">
        <v>0</v>
      </c>
      <c r="DI490">
        <v>2</v>
      </c>
      <c r="DJ490">
        <v>5</v>
      </c>
      <c r="DK490">
        <v>1</v>
      </c>
      <c r="DL490">
        <v>1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2</v>
      </c>
      <c r="DZ490">
        <v>0</v>
      </c>
      <c r="EA490">
        <v>1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5</v>
      </c>
      <c r="EH490">
        <v>5</v>
      </c>
      <c r="EI490">
        <v>5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5</v>
      </c>
      <c r="FF490">
        <v>11</v>
      </c>
      <c r="FG490">
        <v>6</v>
      </c>
      <c r="FH490">
        <v>3</v>
      </c>
      <c r="FI490">
        <v>1</v>
      </c>
      <c r="FJ490">
        <v>0</v>
      </c>
      <c r="FK490">
        <v>0</v>
      </c>
      <c r="FL490">
        <v>0</v>
      </c>
      <c r="FM490">
        <v>1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11</v>
      </c>
      <c r="GA490">
        <v>1</v>
      </c>
      <c r="GB490">
        <v>1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0</v>
      </c>
      <c r="GK490">
        <v>0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1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 t="s">
        <v>0</v>
      </c>
      <c r="IN490" t="s">
        <v>0</v>
      </c>
      <c r="IO490" t="s">
        <v>0</v>
      </c>
      <c r="IP490" t="s">
        <v>0</v>
      </c>
      <c r="IQ490" t="s">
        <v>0</v>
      </c>
      <c r="IR490" t="s">
        <v>0</v>
      </c>
      <c r="IS490" t="s">
        <v>0</v>
      </c>
      <c r="IT490" t="s">
        <v>0</v>
      </c>
      <c r="IU490" t="s">
        <v>0</v>
      </c>
      <c r="IV490" t="s">
        <v>0</v>
      </c>
      <c r="IW490" t="s">
        <v>0</v>
      </c>
      <c r="IX490" t="s">
        <v>0</v>
      </c>
      <c r="IY490" t="s">
        <v>0</v>
      </c>
      <c r="IZ490" t="s">
        <v>0</v>
      </c>
    </row>
    <row r="491" spans="1:260">
      <c r="A491" t="s">
        <v>647</v>
      </c>
      <c r="B491" t="s">
        <v>638</v>
      </c>
      <c r="C491" t="str">
        <f>"181301"</f>
        <v>181301</v>
      </c>
      <c r="D491" t="s">
        <v>646</v>
      </c>
      <c r="E491">
        <v>5</v>
      </c>
      <c r="F491">
        <v>395</v>
      </c>
      <c r="G491">
        <v>300</v>
      </c>
      <c r="H491">
        <v>183</v>
      </c>
      <c r="I491">
        <v>117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117</v>
      </c>
      <c r="T491">
        <v>0</v>
      </c>
      <c r="U491">
        <v>0</v>
      </c>
      <c r="V491">
        <v>117</v>
      </c>
      <c r="W491">
        <v>7</v>
      </c>
      <c r="X491">
        <v>5</v>
      </c>
      <c r="Y491">
        <v>2</v>
      </c>
      <c r="Z491">
        <v>0</v>
      </c>
      <c r="AA491">
        <v>110</v>
      </c>
      <c r="AB491">
        <v>67</v>
      </c>
      <c r="AC491">
        <v>27</v>
      </c>
      <c r="AD491">
        <v>0</v>
      </c>
      <c r="AE491">
        <v>0</v>
      </c>
      <c r="AF491">
        <v>0</v>
      </c>
      <c r="AG491">
        <v>0</v>
      </c>
      <c r="AH491">
        <v>10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29</v>
      </c>
      <c r="AR491">
        <v>0</v>
      </c>
      <c r="AS491">
        <v>0</v>
      </c>
      <c r="AT491">
        <v>0</v>
      </c>
      <c r="AU491">
        <v>1</v>
      </c>
      <c r="AV491">
        <v>0</v>
      </c>
      <c r="AW491">
        <v>0</v>
      </c>
      <c r="AX491">
        <v>0</v>
      </c>
      <c r="AY491">
        <v>67</v>
      </c>
      <c r="AZ491">
        <v>16</v>
      </c>
      <c r="BA491">
        <v>6</v>
      </c>
      <c r="BB491">
        <v>1</v>
      </c>
      <c r="BC491">
        <v>1</v>
      </c>
      <c r="BD491">
        <v>0</v>
      </c>
      <c r="BE491">
        <v>0</v>
      </c>
      <c r="BF491">
        <v>2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2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4</v>
      </c>
      <c r="BW491">
        <v>16</v>
      </c>
      <c r="BX491">
        <v>2</v>
      </c>
      <c r="BY491">
        <v>2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2</v>
      </c>
      <c r="CL491">
        <v>2</v>
      </c>
      <c r="CM491">
        <v>1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1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2</v>
      </c>
      <c r="DJ491">
        <v>1</v>
      </c>
      <c r="DK491">
        <v>1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1</v>
      </c>
      <c r="EH491">
        <v>7</v>
      </c>
      <c r="EI491">
        <v>3</v>
      </c>
      <c r="EJ491">
        <v>1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3</v>
      </c>
      <c r="FE491">
        <v>7</v>
      </c>
      <c r="FF491">
        <v>10</v>
      </c>
      <c r="FG491">
        <v>3</v>
      </c>
      <c r="FH491">
        <v>1</v>
      </c>
      <c r="FI491">
        <v>3</v>
      </c>
      <c r="FJ491">
        <v>0</v>
      </c>
      <c r="FK491">
        <v>0</v>
      </c>
      <c r="FL491">
        <v>0</v>
      </c>
      <c r="FM491">
        <v>3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10</v>
      </c>
      <c r="GA491">
        <v>2</v>
      </c>
      <c r="GB491">
        <v>0</v>
      </c>
      <c r="GC491">
        <v>0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v>0</v>
      </c>
      <c r="GJ491">
        <v>0</v>
      </c>
      <c r="GK491">
        <v>1</v>
      </c>
      <c r="GL491">
        <v>0</v>
      </c>
      <c r="GM491">
        <v>0</v>
      </c>
      <c r="GN491">
        <v>0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0</v>
      </c>
      <c r="GW491">
        <v>1</v>
      </c>
      <c r="GX491">
        <v>2</v>
      </c>
      <c r="GY491">
        <v>3</v>
      </c>
      <c r="GZ491">
        <v>1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0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1</v>
      </c>
      <c r="HU491">
        <v>1</v>
      </c>
      <c r="HV491">
        <v>3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 t="s">
        <v>0</v>
      </c>
      <c r="IN491" t="s">
        <v>0</v>
      </c>
      <c r="IO491" t="s">
        <v>0</v>
      </c>
      <c r="IP491" t="s">
        <v>0</v>
      </c>
      <c r="IQ491" t="s">
        <v>0</v>
      </c>
      <c r="IR491" t="s">
        <v>0</v>
      </c>
      <c r="IS491" t="s">
        <v>0</v>
      </c>
      <c r="IT491" t="s">
        <v>0</v>
      </c>
      <c r="IU491" t="s">
        <v>0</v>
      </c>
      <c r="IV491" t="s">
        <v>0</v>
      </c>
      <c r="IW491" t="s">
        <v>0</v>
      </c>
      <c r="IX491" t="s">
        <v>0</v>
      </c>
      <c r="IY491" t="s">
        <v>0</v>
      </c>
      <c r="IZ491" t="s">
        <v>0</v>
      </c>
    </row>
    <row r="492" spans="1:260">
      <c r="A492" t="s">
        <v>645</v>
      </c>
      <c r="B492" t="s">
        <v>638</v>
      </c>
      <c r="C492" t="str">
        <f>"181301"</f>
        <v>181301</v>
      </c>
      <c r="D492" t="s">
        <v>644</v>
      </c>
      <c r="E492">
        <v>6</v>
      </c>
      <c r="F492">
        <v>237</v>
      </c>
      <c r="G492">
        <v>170</v>
      </c>
      <c r="H492">
        <v>90</v>
      </c>
      <c r="I492">
        <v>80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80</v>
      </c>
      <c r="T492">
        <v>0</v>
      </c>
      <c r="U492">
        <v>0</v>
      </c>
      <c r="V492">
        <v>80</v>
      </c>
      <c r="W492">
        <v>9</v>
      </c>
      <c r="X492">
        <v>7</v>
      </c>
      <c r="Y492">
        <v>2</v>
      </c>
      <c r="Z492">
        <v>0</v>
      </c>
      <c r="AA492">
        <v>71</v>
      </c>
      <c r="AB492">
        <v>40</v>
      </c>
      <c r="AC492">
        <v>15</v>
      </c>
      <c r="AD492">
        <v>2</v>
      </c>
      <c r="AE492">
        <v>2</v>
      </c>
      <c r="AF492">
        <v>0</v>
      </c>
      <c r="AG492">
        <v>2</v>
      </c>
      <c r="AH492">
        <v>13</v>
      </c>
      <c r="AI492">
        <v>1</v>
      </c>
      <c r="AJ492">
        <v>0</v>
      </c>
      <c r="AK492">
        <v>1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3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1</v>
      </c>
      <c r="AY492">
        <v>40</v>
      </c>
      <c r="AZ492">
        <v>18</v>
      </c>
      <c r="BA492">
        <v>10</v>
      </c>
      <c r="BB492">
        <v>1</v>
      </c>
      <c r="BC492">
        <v>0</v>
      </c>
      <c r="BD492">
        <v>0</v>
      </c>
      <c r="BE492">
        <v>1</v>
      </c>
      <c r="BF492">
        <v>1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1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4</v>
      </c>
      <c r="BW492">
        <v>18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3</v>
      </c>
      <c r="DK492">
        <v>1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2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3</v>
      </c>
      <c r="EH492">
        <v>2</v>
      </c>
      <c r="EI492">
        <v>1</v>
      </c>
      <c r="EJ492">
        <v>0</v>
      </c>
      <c r="EK492">
        <v>1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2</v>
      </c>
      <c r="FF492">
        <v>5</v>
      </c>
      <c r="FG492">
        <v>1</v>
      </c>
      <c r="FH492">
        <v>2</v>
      </c>
      <c r="FI492">
        <v>0</v>
      </c>
      <c r="FJ492">
        <v>0</v>
      </c>
      <c r="FK492">
        <v>1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0</v>
      </c>
      <c r="FT492">
        <v>0</v>
      </c>
      <c r="FU492">
        <v>0</v>
      </c>
      <c r="FV492">
        <v>1</v>
      </c>
      <c r="FW492">
        <v>0</v>
      </c>
      <c r="FX492">
        <v>0</v>
      </c>
      <c r="FY492">
        <v>0</v>
      </c>
      <c r="FZ492">
        <v>5</v>
      </c>
      <c r="GA492">
        <v>1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1</v>
      </c>
      <c r="GH492">
        <v>0</v>
      </c>
      <c r="GI492">
        <v>0</v>
      </c>
      <c r="GJ492">
        <v>0</v>
      </c>
      <c r="GK492">
        <v>0</v>
      </c>
      <c r="GL492">
        <v>0</v>
      </c>
      <c r="GM492">
        <v>0</v>
      </c>
      <c r="GN492">
        <v>0</v>
      </c>
      <c r="GO492">
        <v>0</v>
      </c>
      <c r="GP492">
        <v>0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1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2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2</v>
      </c>
      <c r="IL492">
        <v>2</v>
      </c>
      <c r="IM492" t="s">
        <v>0</v>
      </c>
      <c r="IN492" t="s">
        <v>0</v>
      </c>
      <c r="IO492" t="s">
        <v>0</v>
      </c>
      <c r="IP492" t="s">
        <v>0</v>
      </c>
      <c r="IQ492" t="s">
        <v>0</v>
      </c>
      <c r="IR492" t="s">
        <v>0</v>
      </c>
      <c r="IS492" t="s">
        <v>0</v>
      </c>
      <c r="IT492" t="s">
        <v>0</v>
      </c>
      <c r="IU492" t="s">
        <v>0</v>
      </c>
      <c r="IV492" t="s">
        <v>0</v>
      </c>
      <c r="IW492" t="s">
        <v>0</v>
      </c>
      <c r="IX492" t="s">
        <v>0</v>
      </c>
      <c r="IY492" t="s">
        <v>0</v>
      </c>
      <c r="IZ492" t="s">
        <v>0</v>
      </c>
    </row>
    <row r="493" spans="1:260">
      <c r="A493" t="s">
        <v>643</v>
      </c>
      <c r="B493" t="s">
        <v>638</v>
      </c>
      <c r="C493" t="str">
        <f>"181301"</f>
        <v>181301</v>
      </c>
      <c r="D493" t="s">
        <v>642</v>
      </c>
      <c r="E493">
        <v>7</v>
      </c>
      <c r="F493">
        <v>323</v>
      </c>
      <c r="G493">
        <v>250</v>
      </c>
      <c r="H493">
        <v>131</v>
      </c>
      <c r="I493">
        <v>119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119</v>
      </c>
      <c r="T493">
        <v>0</v>
      </c>
      <c r="U493">
        <v>0</v>
      </c>
      <c r="V493">
        <v>119</v>
      </c>
      <c r="W493">
        <v>4</v>
      </c>
      <c r="X493">
        <v>3</v>
      </c>
      <c r="Y493">
        <v>1</v>
      </c>
      <c r="Z493">
        <v>0</v>
      </c>
      <c r="AA493">
        <v>115</v>
      </c>
      <c r="AB493">
        <v>82</v>
      </c>
      <c r="AC493">
        <v>34</v>
      </c>
      <c r="AD493">
        <v>1</v>
      </c>
      <c r="AE493">
        <v>0</v>
      </c>
      <c r="AF493">
        <v>1</v>
      </c>
      <c r="AG493">
        <v>0</v>
      </c>
      <c r="AH493">
        <v>20</v>
      </c>
      <c r="AI493">
        <v>0</v>
      </c>
      <c r="AJ493">
        <v>3</v>
      </c>
      <c r="AK493">
        <v>3</v>
      </c>
      <c r="AL493">
        <v>0</v>
      </c>
      <c r="AM493">
        <v>1</v>
      </c>
      <c r="AN493">
        <v>5</v>
      </c>
      <c r="AO493">
        <v>0</v>
      </c>
      <c r="AP493">
        <v>0</v>
      </c>
      <c r="AQ493">
        <v>8</v>
      </c>
      <c r="AR493">
        <v>0</v>
      </c>
      <c r="AS493">
        <v>0</v>
      </c>
      <c r="AT493">
        <v>0</v>
      </c>
      <c r="AU493">
        <v>0</v>
      </c>
      <c r="AV493">
        <v>1</v>
      </c>
      <c r="AW493">
        <v>5</v>
      </c>
      <c r="AX493">
        <v>0</v>
      </c>
      <c r="AY493">
        <v>82</v>
      </c>
      <c r="AZ493">
        <v>8</v>
      </c>
      <c r="BA493">
        <v>6</v>
      </c>
      <c r="BB493">
        <v>0</v>
      </c>
      <c r="BC493">
        <v>1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1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8</v>
      </c>
      <c r="BX493">
        <v>2</v>
      </c>
      <c r="BY493">
        <v>1</v>
      </c>
      <c r="BZ493">
        <v>1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2</v>
      </c>
      <c r="CL493">
        <v>3</v>
      </c>
      <c r="CM493">
        <v>1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1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1</v>
      </c>
      <c r="DG493">
        <v>0</v>
      </c>
      <c r="DH493">
        <v>0</v>
      </c>
      <c r="DI493">
        <v>3</v>
      </c>
      <c r="DJ493">
        <v>3</v>
      </c>
      <c r="DK493">
        <v>1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2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3</v>
      </c>
      <c r="EH493">
        <v>1</v>
      </c>
      <c r="EI493">
        <v>1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1</v>
      </c>
      <c r="FF493">
        <v>13</v>
      </c>
      <c r="FG493">
        <v>5</v>
      </c>
      <c r="FH493">
        <v>1</v>
      </c>
      <c r="FI493">
        <v>0</v>
      </c>
      <c r="FJ493">
        <v>0</v>
      </c>
      <c r="FK493">
        <v>0</v>
      </c>
      <c r="FL493">
        <v>1</v>
      </c>
      <c r="FM493">
        <v>1</v>
      </c>
      <c r="FN493">
        <v>1</v>
      </c>
      <c r="FO493">
        <v>1</v>
      </c>
      <c r="FP493">
        <v>1</v>
      </c>
      <c r="FQ493">
        <v>0</v>
      </c>
      <c r="FR493">
        <v>2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13</v>
      </c>
      <c r="GA493">
        <v>1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0</v>
      </c>
      <c r="GJ493">
        <v>0</v>
      </c>
      <c r="GK493">
        <v>0</v>
      </c>
      <c r="GL493">
        <v>0</v>
      </c>
      <c r="GM493">
        <v>1</v>
      </c>
      <c r="GN493">
        <v>0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1</v>
      </c>
      <c r="GY493">
        <v>2</v>
      </c>
      <c r="GZ493">
        <v>0</v>
      </c>
      <c r="HA493">
        <v>0</v>
      </c>
      <c r="HB493">
        <v>1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1</v>
      </c>
      <c r="HV493">
        <v>2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0</v>
      </c>
      <c r="IL493">
        <v>0</v>
      </c>
      <c r="IM493" t="s">
        <v>0</v>
      </c>
      <c r="IN493" t="s">
        <v>0</v>
      </c>
      <c r="IO493" t="s">
        <v>0</v>
      </c>
      <c r="IP493" t="s">
        <v>0</v>
      </c>
      <c r="IQ493" t="s">
        <v>0</v>
      </c>
      <c r="IR493" t="s">
        <v>0</v>
      </c>
      <c r="IS493" t="s">
        <v>0</v>
      </c>
      <c r="IT493" t="s">
        <v>0</v>
      </c>
      <c r="IU493" t="s">
        <v>0</v>
      </c>
      <c r="IV493" t="s">
        <v>0</v>
      </c>
      <c r="IW493" t="s">
        <v>0</v>
      </c>
      <c r="IX493" t="s">
        <v>0</v>
      </c>
      <c r="IY493" t="s">
        <v>0</v>
      </c>
      <c r="IZ493" t="s">
        <v>0</v>
      </c>
    </row>
    <row r="494" spans="1:260">
      <c r="A494" t="s">
        <v>641</v>
      </c>
      <c r="B494" t="s">
        <v>638</v>
      </c>
      <c r="C494" t="str">
        <f>"181301"</f>
        <v>181301</v>
      </c>
      <c r="D494" t="s">
        <v>640</v>
      </c>
      <c r="E494">
        <v>8</v>
      </c>
      <c r="F494">
        <v>237</v>
      </c>
      <c r="G494">
        <v>180</v>
      </c>
      <c r="H494">
        <v>86</v>
      </c>
      <c r="I494">
        <v>94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94</v>
      </c>
      <c r="T494">
        <v>0</v>
      </c>
      <c r="U494">
        <v>0</v>
      </c>
      <c r="V494">
        <v>94</v>
      </c>
      <c r="W494">
        <v>6</v>
      </c>
      <c r="X494">
        <v>2</v>
      </c>
      <c r="Y494">
        <v>4</v>
      </c>
      <c r="Z494">
        <v>0</v>
      </c>
      <c r="AA494">
        <v>88</v>
      </c>
      <c r="AB494">
        <v>58</v>
      </c>
      <c r="AC494">
        <v>21</v>
      </c>
      <c r="AD494">
        <v>0</v>
      </c>
      <c r="AE494">
        <v>1</v>
      </c>
      <c r="AF494">
        <v>0</v>
      </c>
      <c r="AG494">
        <v>0</v>
      </c>
      <c r="AH494">
        <v>7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1</v>
      </c>
      <c r="AP494">
        <v>0</v>
      </c>
      <c r="AQ494">
        <v>26</v>
      </c>
      <c r="AR494">
        <v>0</v>
      </c>
      <c r="AS494">
        <v>0</v>
      </c>
      <c r="AT494">
        <v>0</v>
      </c>
      <c r="AU494">
        <v>2</v>
      </c>
      <c r="AV494">
        <v>0</v>
      </c>
      <c r="AW494">
        <v>0</v>
      </c>
      <c r="AX494">
        <v>0</v>
      </c>
      <c r="AY494">
        <v>58</v>
      </c>
      <c r="AZ494">
        <v>6</v>
      </c>
      <c r="BA494">
        <v>3</v>
      </c>
      <c r="BB494">
        <v>0</v>
      </c>
      <c r="BC494">
        <v>0</v>
      </c>
      <c r="BD494">
        <v>0</v>
      </c>
      <c r="BE494">
        <v>1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2</v>
      </c>
      <c r="BW494">
        <v>6</v>
      </c>
      <c r="BX494">
        <v>3</v>
      </c>
      <c r="BY494">
        <v>2</v>
      </c>
      <c r="BZ494">
        <v>1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3</v>
      </c>
      <c r="CL494">
        <v>4</v>
      </c>
      <c r="CM494">
        <v>4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4</v>
      </c>
      <c r="DJ494">
        <v>8</v>
      </c>
      <c r="DK494">
        <v>4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4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8</v>
      </c>
      <c r="EH494">
        <v>1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1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1</v>
      </c>
      <c r="FF494">
        <v>7</v>
      </c>
      <c r="FG494">
        <v>2</v>
      </c>
      <c r="FH494">
        <v>1</v>
      </c>
      <c r="FI494">
        <v>0</v>
      </c>
      <c r="FJ494">
        <v>0</v>
      </c>
      <c r="FK494">
        <v>0</v>
      </c>
      <c r="FL494">
        <v>0</v>
      </c>
      <c r="FM494">
        <v>1</v>
      </c>
      <c r="FN494">
        <v>0</v>
      </c>
      <c r="FO494">
        <v>0</v>
      </c>
      <c r="FP494">
        <v>0</v>
      </c>
      <c r="FQ494">
        <v>1</v>
      </c>
      <c r="FR494">
        <v>0</v>
      </c>
      <c r="FS494">
        <v>0</v>
      </c>
      <c r="FT494">
        <v>1</v>
      </c>
      <c r="FU494">
        <v>0</v>
      </c>
      <c r="FV494">
        <v>0</v>
      </c>
      <c r="FW494">
        <v>0</v>
      </c>
      <c r="FX494">
        <v>0</v>
      </c>
      <c r="FY494">
        <v>1</v>
      </c>
      <c r="FZ494">
        <v>7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0</v>
      </c>
      <c r="GJ494">
        <v>0</v>
      </c>
      <c r="GK494">
        <v>0</v>
      </c>
      <c r="GL494">
        <v>0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1</v>
      </c>
      <c r="GZ494">
        <v>1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1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 t="s">
        <v>0</v>
      </c>
      <c r="IN494" t="s">
        <v>0</v>
      </c>
      <c r="IO494" t="s">
        <v>0</v>
      </c>
      <c r="IP494" t="s">
        <v>0</v>
      </c>
      <c r="IQ494" t="s">
        <v>0</v>
      </c>
      <c r="IR494" t="s">
        <v>0</v>
      </c>
      <c r="IS494" t="s">
        <v>0</v>
      </c>
      <c r="IT494" t="s">
        <v>0</v>
      </c>
      <c r="IU494" t="s">
        <v>0</v>
      </c>
      <c r="IV494" t="s">
        <v>0</v>
      </c>
      <c r="IW494" t="s">
        <v>0</v>
      </c>
      <c r="IX494" t="s">
        <v>0</v>
      </c>
      <c r="IY494" t="s">
        <v>0</v>
      </c>
      <c r="IZ494" t="s">
        <v>0</v>
      </c>
    </row>
    <row r="495" spans="1:260">
      <c r="A495" t="s">
        <v>639</v>
      </c>
      <c r="B495" t="s">
        <v>638</v>
      </c>
      <c r="C495" t="str">
        <f>"181301"</f>
        <v>181301</v>
      </c>
      <c r="D495" t="s">
        <v>637</v>
      </c>
      <c r="E495">
        <v>9</v>
      </c>
      <c r="F495">
        <v>628</v>
      </c>
      <c r="G495">
        <v>480</v>
      </c>
      <c r="H495">
        <v>236</v>
      </c>
      <c r="I495">
        <v>244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244</v>
      </c>
      <c r="T495">
        <v>0</v>
      </c>
      <c r="U495">
        <v>0</v>
      </c>
      <c r="V495">
        <v>244</v>
      </c>
      <c r="W495">
        <v>21</v>
      </c>
      <c r="X495">
        <v>11</v>
      </c>
      <c r="Y495">
        <v>8</v>
      </c>
      <c r="Z495">
        <v>0</v>
      </c>
      <c r="AA495">
        <v>223</v>
      </c>
      <c r="AB495">
        <v>125</v>
      </c>
      <c r="AC495">
        <v>20</v>
      </c>
      <c r="AD495">
        <v>6</v>
      </c>
      <c r="AE495">
        <v>4</v>
      </c>
      <c r="AF495">
        <v>1</v>
      </c>
      <c r="AG495">
        <v>4</v>
      </c>
      <c r="AH495">
        <v>25</v>
      </c>
      <c r="AI495">
        <v>1</v>
      </c>
      <c r="AJ495">
        <v>0</v>
      </c>
      <c r="AK495">
        <v>1</v>
      </c>
      <c r="AL495">
        <v>1</v>
      </c>
      <c r="AM495">
        <v>1</v>
      </c>
      <c r="AN495">
        <v>1</v>
      </c>
      <c r="AO495">
        <v>1</v>
      </c>
      <c r="AP495">
        <v>0</v>
      </c>
      <c r="AQ495">
        <v>58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1</v>
      </c>
      <c r="AX495">
        <v>0</v>
      </c>
      <c r="AY495">
        <v>125</v>
      </c>
      <c r="AZ495">
        <v>34</v>
      </c>
      <c r="BA495">
        <v>12</v>
      </c>
      <c r="BB495">
        <v>1</v>
      </c>
      <c r="BC495">
        <v>0</v>
      </c>
      <c r="BD495">
        <v>0</v>
      </c>
      <c r="BE495">
        <v>1</v>
      </c>
      <c r="BF495">
        <v>1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2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17</v>
      </c>
      <c r="BW495">
        <v>34</v>
      </c>
      <c r="BX495">
        <v>11</v>
      </c>
      <c r="BY495">
        <v>1</v>
      </c>
      <c r="BZ495">
        <v>2</v>
      </c>
      <c r="CA495">
        <v>5</v>
      </c>
      <c r="CB495">
        <v>2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1</v>
      </c>
      <c r="CJ495">
        <v>0</v>
      </c>
      <c r="CK495">
        <v>11</v>
      </c>
      <c r="CL495">
        <v>5</v>
      </c>
      <c r="CM495">
        <v>1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1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3</v>
      </c>
      <c r="DE495">
        <v>0</v>
      </c>
      <c r="DF495">
        <v>0</v>
      </c>
      <c r="DG495">
        <v>0</v>
      </c>
      <c r="DH495">
        <v>0</v>
      </c>
      <c r="DI495">
        <v>5</v>
      </c>
      <c r="DJ495">
        <v>18</v>
      </c>
      <c r="DK495">
        <v>7</v>
      </c>
      <c r="DL495">
        <v>0</v>
      </c>
      <c r="DM495">
        <v>2</v>
      </c>
      <c r="DN495">
        <v>1</v>
      </c>
      <c r="DO495">
        <v>1</v>
      </c>
      <c r="DP495">
        <v>0</v>
      </c>
      <c r="DQ495">
        <v>3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3</v>
      </c>
      <c r="DZ495">
        <v>1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18</v>
      </c>
      <c r="EH495">
        <v>9</v>
      </c>
      <c r="EI495">
        <v>7</v>
      </c>
      <c r="EJ495">
        <v>0</v>
      </c>
      <c r="EK495">
        <v>0</v>
      </c>
      <c r="EL495">
        <v>0</v>
      </c>
      <c r="EM495">
        <v>1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1</v>
      </c>
      <c r="FD495">
        <v>0</v>
      </c>
      <c r="FE495">
        <v>9</v>
      </c>
      <c r="FF495">
        <v>19</v>
      </c>
      <c r="FG495">
        <v>13</v>
      </c>
      <c r="FH495">
        <v>0</v>
      </c>
      <c r="FI495">
        <v>0</v>
      </c>
      <c r="FJ495">
        <v>0</v>
      </c>
      <c r="FK495">
        <v>0</v>
      </c>
      <c r="FL495">
        <v>1</v>
      </c>
      <c r="FM495">
        <v>4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1</v>
      </c>
      <c r="FZ495">
        <v>19</v>
      </c>
      <c r="GA495">
        <v>1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v>0</v>
      </c>
      <c r="GJ495">
        <v>0</v>
      </c>
      <c r="GK495">
        <v>0</v>
      </c>
      <c r="GL495">
        <v>0</v>
      </c>
      <c r="GM495">
        <v>0</v>
      </c>
      <c r="GN495">
        <v>0</v>
      </c>
      <c r="GO495">
        <v>1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1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1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1</v>
      </c>
      <c r="IH495">
        <v>0</v>
      </c>
      <c r="II495">
        <v>0</v>
      </c>
      <c r="IJ495">
        <v>0</v>
      </c>
      <c r="IK495">
        <v>0</v>
      </c>
      <c r="IL495">
        <v>1</v>
      </c>
      <c r="IM495" t="s">
        <v>0</v>
      </c>
      <c r="IN495" t="s">
        <v>0</v>
      </c>
      <c r="IO495" t="s">
        <v>0</v>
      </c>
      <c r="IP495" t="s">
        <v>0</v>
      </c>
      <c r="IQ495" t="s">
        <v>0</v>
      </c>
      <c r="IR495" t="s">
        <v>0</v>
      </c>
      <c r="IS495" t="s">
        <v>0</v>
      </c>
      <c r="IT495" t="s">
        <v>0</v>
      </c>
      <c r="IU495" t="s">
        <v>0</v>
      </c>
      <c r="IV495" t="s">
        <v>0</v>
      </c>
      <c r="IW495" t="s">
        <v>0</v>
      </c>
      <c r="IX495" t="s">
        <v>0</v>
      </c>
      <c r="IY495" t="s">
        <v>0</v>
      </c>
      <c r="IZ495" t="s">
        <v>0</v>
      </c>
    </row>
    <row r="496" spans="1:260">
      <c r="A496" t="s">
        <v>636</v>
      </c>
      <c r="B496" t="s">
        <v>617</v>
      </c>
      <c r="C496" t="str">
        <f>"181302"</f>
        <v>181302</v>
      </c>
      <c r="D496" t="s">
        <v>635</v>
      </c>
      <c r="E496">
        <v>1</v>
      </c>
      <c r="F496">
        <v>764</v>
      </c>
      <c r="G496">
        <v>580</v>
      </c>
      <c r="H496">
        <v>298</v>
      </c>
      <c r="I496">
        <v>282</v>
      </c>
      <c r="J496">
        <v>0</v>
      </c>
      <c r="K496">
        <v>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282</v>
      </c>
      <c r="T496">
        <v>0</v>
      </c>
      <c r="U496">
        <v>0</v>
      </c>
      <c r="V496">
        <v>282</v>
      </c>
      <c r="W496">
        <v>22</v>
      </c>
      <c r="X496">
        <v>13</v>
      </c>
      <c r="Y496">
        <v>8</v>
      </c>
      <c r="Z496">
        <v>1</v>
      </c>
      <c r="AA496">
        <v>260</v>
      </c>
      <c r="AB496">
        <v>138</v>
      </c>
      <c r="AC496">
        <v>75</v>
      </c>
      <c r="AD496">
        <v>5</v>
      </c>
      <c r="AE496">
        <v>2</v>
      </c>
      <c r="AF496">
        <v>1</v>
      </c>
      <c r="AG496">
        <v>4</v>
      </c>
      <c r="AH496">
        <v>22</v>
      </c>
      <c r="AI496">
        <v>2</v>
      </c>
      <c r="AJ496">
        <v>9</v>
      </c>
      <c r="AK496">
        <v>1</v>
      </c>
      <c r="AL496">
        <v>5</v>
      </c>
      <c r="AM496">
        <v>1</v>
      </c>
      <c r="AN496">
        <v>0</v>
      </c>
      <c r="AO496">
        <v>1</v>
      </c>
      <c r="AP496">
        <v>1</v>
      </c>
      <c r="AQ496">
        <v>1</v>
      </c>
      <c r="AR496">
        <v>0</v>
      </c>
      <c r="AS496">
        <v>1</v>
      </c>
      <c r="AT496">
        <v>0</v>
      </c>
      <c r="AU496">
        <v>1</v>
      </c>
      <c r="AV496">
        <v>2</v>
      </c>
      <c r="AW496">
        <v>2</v>
      </c>
      <c r="AX496">
        <v>2</v>
      </c>
      <c r="AY496">
        <v>138</v>
      </c>
      <c r="AZ496">
        <v>34</v>
      </c>
      <c r="BA496">
        <v>22</v>
      </c>
      <c r="BB496">
        <v>0</v>
      </c>
      <c r="BC496">
        <v>1</v>
      </c>
      <c r="BD496">
        <v>3</v>
      </c>
      <c r="BE496">
        <v>0</v>
      </c>
      <c r="BF496">
        <v>0</v>
      </c>
      <c r="BG496">
        <v>1</v>
      </c>
      <c r="BH496">
        <v>0</v>
      </c>
      <c r="BI496">
        <v>1</v>
      </c>
      <c r="BJ496">
        <v>0</v>
      </c>
      <c r="BK496">
        <v>0</v>
      </c>
      <c r="BL496">
        <v>3</v>
      </c>
      <c r="BM496">
        <v>0</v>
      </c>
      <c r="BN496">
        <v>0</v>
      </c>
      <c r="BO496">
        <v>1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2</v>
      </c>
      <c r="BW496">
        <v>34</v>
      </c>
      <c r="BX496">
        <v>8</v>
      </c>
      <c r="BY496">
        <v>4</v>
      </c>
      <c r="BZ496">
        <v>2</v>
      </c>
      <c r="CA496">
        <v>1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1</v>
      </c>
      <c r="CI496">
        <v>0</v>
      </c>
      <c r="CJ496">
        <v>0</v>
      </c>
      <c r="CK496">
        <v>8</v>
      </c>
      <c r="CL496">
        <v>11</v>
      </c>
      <c r="CM496">
        <v>4</v>
      </c>
      <c r="CN496">
        <v>1</v>
      </c>
      <c r="CO496">
        <v>1</v>
      </c>
      <c r="CP496">
        <v>1</v>
      </c>
      <c r="CQ496">
        <v>0</v>
      </c>
      <c r="CR496">
        <v>1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1</v>
      </c>
      <c r="DB496">
        <v>0</v>
      </c>
      <c r="DC496">
        <v>0</v>
      </c>
      <c r="DD496">
        <v>0</v>
      </c>
      <c r="DE496">
        <v>0</v>
      </c>
      <c r="DF496">
        <v>1</v>
      </c>
      <c r="DG496">
        <v>0</v>
      </c>
      <c r="DH496">
        <v>1</v>
      </c>
      <c r="DI496">
        <v>11</v>
      </c>
      <c r="DJ496">
        <v>25</v>
      </c>
      <c r="DK496">
        <v>7</v>
      </c>
      <c r="DL496">
        <v>0</v>
      </c>
      <c r="DM496">
        <v>0</v>
      </c>
      <c r="DN496">
        <v>3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12</v>
      </c>
      <c r="DZ496">
        <v>0</v>
      </c>
      <c r="EA496">
        <v>0</v>
      </c>
      <c r="EB496">
        <v>0</v>
      </c>
      <c r="EC496">
        <v>0</v>
      </c>
      <c r="ED496">
        <v>1</v>
      </c>
      <c r="EE496">
        <v>2</v>
      </c>
      <c r="EF496">
        <v>0</v>
      </c>
      <c r="EG496">
        <v>25</v>
      </c>
      <c r="EH496">
        <v>5</v>
      </c>
      <c r="EI496">
        <v>3</v>
      </c>
      <c r="EJ496">
        <v>0</v>
      </c>
      <c r="EK496">
        <v>0</v>
      </c>
      <c r="EL496">
        <v>1</v>
      </c>
      <c r="EM496">
        <v>1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5</v>
      </c>
      <c r="FF496">
        <v>32</v>
      </c>
      <c r="FG496">
        <v>12</v>
      </c>
      <c r="FH496">
        <v>6</v>
      </c>
      <c r="FI496">
        <v>2</v>
      </c>
      <c r="FJ496">
        <v>1</v>
      </c>
      <c r="FK496">
        <v>2</v>
      </c>
      <c r="FL496">
        <v>1</v>
      </c>
      <c r="FM496">
        <v>0</v>
      </c>
      <c r="FN496">
        <v>2</v>
      </c>
      <c r="FO496">
        <v>0</v>
      </c>
      <c r="FP496">
        <v>0</v>
      </c>
      <c r="FQ496">
        <v>0</v>
      </c>
      <c r="FR496">
        <v>3</v>
      </c>
      <c r="FS496">
        <v>0</v>
      </c>
      <c r="FT496">
        <v>0</v>
      </c>
      <c r="FU496">
        <v>0</v>
      </c>
      <c r="FV496">
        <v>0</v>
      </c>
      <c r="FW496">
        <v>3</v>
      </c>
      <c r="FX496">
        <v>0</v>
      </c>
      <c r="FY496">
        <v>0</v>
      </c>
      <c r="FZ496">
        <v>32</v>
      </c>
      <c r="GA496">
        <v>4</v>
      </c>
      <c r="GB496">
        <v>0</v>
      </c>
      <c r="GC496">
        <v>0</v>
      </c>
      <c r="GD496">
        <v>1</v>
      </c>
      <c r="GE496">
        <v>0</v>
      </c>
      <c r="GF496">
        <v>0</v>
      </c>
      <c r="GG496">
        <v>1</v>
      </c>
      <c r="GH496">
        <v>0</v>
      </c>
      <c r="GI496">
        <v>0</v>
      </c>
      <c r="GJ496">
        <v>0</v>
      </c>
      <c r="GK496">
        <v>2</v>
      </c>
      <c r="GL496">
        <v>0</v>
      </c>
      <c r="GM496">
        <v>0</v>
      </c>
      <c r="GN496">
        <v>0</v>
      </c>
      <c r="GO496">
        <v>0</v>
      </c>
      <c r="GP496">
        <v>0</v>
      </c>
      <c r="GQ496">
        <v>0</v>
      </c>
      <c r="GR496">
        <v>0</v>
      </c>
      <c r="GS496">
        <v>0</v>
      </c>
      <c r="GT496">
        <v>0</v>
      </c>
      <c r="GU496">
        <v>0</v>
      </c>
      <c r="GV496">
        <v>0</v>
      </c>
      <c r="GW496">
        <v>0</v>
      </c>
      <c r="GX496">
        <v>4</v>
      </c>
      <c r="GY496">
        <v>2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1</v>
      </c>
      <c r="HI496">
        <v>0</v>
      </c>
      <c r="HJ496">
        <v>0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1</v>
      </c>
      <c r="HV496">
        <v>2</v>
      </c>
      <c r="HW496">
        <v>1</v>
      </c>
      <c r="HX496">
        <v>1</v>
      </c>
      <c r="HY496">
        <v>0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1</v>
      </c>
      <c r="IM496" t="s">
        <v>0</v>
      </c>
      <c r="IN496" t="s">
        <v>0</v>
      </c>
      <c r="IO496" t="s">
        <v>0</v>
      </c>
      <c r="IP496" t="s">
        <v>0</v>
      </c>
      <c r="IQ496" t="s">
        <v>0</v>
      </c>
      <c r="IR496" t="s">
        <v>0</v>
      </c>
      <c r="IS496" t="s">
        <v>0</v>
      </c>
      <c r="IT496" t="s">
        <v>0</v>
      </c>
      <c r="IU496" t="s">
        <v>0</v>
      </c>
      <c r="IV496" t="s">
        <v>0</v>
      </c>
      <c r="IW496" t="s">
        <v>0</v>
      </c>
      <c r="IX496" t="s">
        <v>0</v>
      </c>
      <c r="IY496" t="s">
        <v>0</v>
      </c>
      <c r="IZ496" t="s">
        <v>0</v>
      </c>
    </row>
    <row r="497" spans="1:260">
      <c r="A497" t="s">
        <v>634</v>
      </c>
      <c r="B497" t="s">
        <v>617</v>
      </c>
      <c r="C497" t="str">
        <f>"181302"</f>
        <v>181302</v>
      </c>
      <c r="D497" t="s">
        <v>633</v>
      </c>
      <c r="E497">
        <v>2</v>
      </c>
      <c r="F497">
        <v>704</v>
      </c>
      <c r="G497">
        <v>540</v>
      </c>
      <c r="H497">
        <v>259</v>
      </c>
      <c r="I497">
        <v>281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281</v>
      </c>
      <c r="T497">
        <v>0</v>
      </c>
      <c r="U497">
        <v>0</v>
      </c>
      <c r="V497">
        <v>281</v>
      </c>
      <c r="W497">
        <v>16</v>
      </c>
      <c r="X497">
        <v>7</v>
      </c>
      <c r="Y497">
        <v>8</v>
      </c>
      <c r="Z497">
        <v>1</v>
      </c>
      <c r="AA497">
        <v>265</v>
      </c>
      <c r="AB497">
        <v>181</v>
      </c>
      <c r="AC497">
        <v>95</v>
      </c>
      <c r="AD497">
        <v>9</v>
      </c>
      <c r="AE497">
        <v>4</v>
      </c>
      <c r="AF497">
        <v>0</v>
      </c>
      <c r="AG497">
        <v>6</v>
      </c>
      <c r="AH497">
        <v>33</v>
      </c>
      <c r="AI497">
        <v>3</v>
      </c>
      <c r="AJ497">
        <v>9</v>
      </c>
      <c r="AK497">
        <v>2</v>
      </c>
      <c r="AL497">
        <v>2</v>
      </c>
      <c r="AM497">
        <v>1</v>
      </c>
      <c r="AN497">
        <v>2</v>
      </c>
      <c r="AO497">
        <v>2</v>
      </c>
      <c r="AP497">
        <v>1</v>
      </c>
      <c r="AQ497">
        <v>2</v>
      </c>
      <c r="AR497">
        <v>1</v>
      </c>
      <c r="AS497">
        <v>1</v>
      </c>
      <c r="AT497">
        <v>1</v>
      </c>
      <c r="AU497">
        <v>0</v>
      </c>
      <c r="AV497">
        <v>4</v>
      </c>
      <c r="AW497">
        <v>3</v>
      </c>
      <c r="AX497">
        <v>0</v>
      </c>
      <c r="AY497">
        <v>181</v>
      </c>
      <c r="AZ497">
        <v>24</v>
      </c>
      <c r="BA497">
        <v>10</v>
      </c>
      <c r="BB497">
        <v>2</v>
      </c>
      <c r="BC497">
        <v>0</v>
      </c>
      <c r="BD497">
        <v>3</v>
      </c>
      <c r="BE497">
        <v>1</v>
      </c>
      <c r="BF497">
        <v>0</v>
      </c>
      <c r="BG497">
        <v>0</v>
      </c>
      <c r="BH497">
        <v>1</v>
      </c>
      <c r="BI497">
        <v>0</v>
      </c>
      <c r="BJ497">
        <v>0</v>
      </c>
      <c r="BK497">
        <v>1</v>
      </c>
      <c r="BL497">
        <v>1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5</v>
      </c>
      <c r="BW497">
        <v>24</v>
      </c>
      <c r="BX497">
        <v>9</v>
      </c>
      <c r="BY497">
        <v>7</v>
      </c>
      <c r="BZ497">
        <v>1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1</v>
      </c>
      <c r="CH497">
        <v>0</v>
      </c>
      <c r="CI497">
        <v>0</v>
      </c>
      <c r="CJ497">
        <v>0</v>
      </c>
      <c r="CK497">
        <v>9</v>
      </c>
      <c r="CL497">
        <v>4</v>
      </c>
      <c r="CM497">
        <v>1</v>
      </c>
      <c r="CN497">
        <v>0</v>
      </c>
      <c r="CO497">
        <v>1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1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1</v>
      </c>
      <c r="DI497">
        <v>4</v>
      </c>
      <c r="DJ497">
        <v>19</v>
      </c>
      <c r="DK497">
        <v>4</v>
      </c>
      <c r="DL497">
        <v>0</v>
      </c>
      <c r="DM497">
        <v>0</v>
      </c>
      <c r="DN497">
        <v>8</v>
      </c>
      <c r="DO497">
        <v>0</v>
      </c>
      <c r="DP497">
        <v>0</v>
      </c>
      <c r="DQ497">
        <v>3</v>
      </c>
      <c r="DR497">
        <v>1</v>
      </c>
      <c r="DS497">
        <v>1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2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19</v>
      </c>
      <c r="EH497">
        <v>3</v>
      </c>
      <c r="EI497">
        <v>2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1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3</v>
      </c>
      <c r="FF497">
        <v>17</v>
      </c>
      <c r="FG497">
        <v>8</v>
      </c>
      <c r="FH497">
        <v>1</v>
      </c>
      <c r="FI497">
        <v>0</v>
      </c>
      <c r="FJ497">
        <v>0</v>
      </c>
      <c r="FK497">
        <v>0</v>
      </c>
      <c r="FL497">
        <v>1</v>
      </c>
      <c r="FM497">
        <v>4</v>
      </c>
      <c r="FN497">
        <v>0</v>
      </c>
      <c r="FO497">
        <v>0</v>
      </c>
      <c r="FP497">
        <v>0</v>
      </c>
      <c r="FQ497">
        <v>1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1</v>
      </c>
      <c r="FY497">
        <v>1</v>
      </c>
      <c r="FZ497">
        <v>17</v>
      </c>
      <c r="GA497">
        <v>4</v>
      </c>
      <c r="GB497">
        <v>2</v>
      </c>
      <c r="GC497">
        <v>1</v>
      </c>
      <c r="GD497">
        <v>0</v>
      </c>
      <c r="GE497">
        <v>1</v>
      </c>
      <c r="GF497">
        <v>0</v>
      </c>
      <c r="GG497">
        <v>0</v>
      </c>
      <c r="GH497">
        <v>0</v>
      </c>
      <c r="GI497">
        <v>0</v>
      </c>
      <c r="GJ497">
        <v>0</v>
      </c>
      <c r="GK497">
        <v>0</v>
      </c>
      <c r="GL497">
        <v>0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0</v>
      </c>
      <c r="GT497">
        <v>0</v>
      </c>
      <c r="GU497">
        <v>0</v>
      </c>
      <c r="GV497">
        <v>0</v>
      </c>
      <c r="GW497">
        <v>0</v>
      </c>
      <c r="GX497">
        <v>4</v>
      </c>
      <c r="GY497">
        <v>2</v>
      </c>
      <c r="GZ497">
        <v>1</v>
      </c>
      <c r="HA497">
        <v>0</v>
      </c>
      <c r="HB497">
        <v>1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2</v>
      </c>
      <c r="HW497">
        <v>2</v>
      </c>
      <c r="HX497">
        <v>1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1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0</v>
      </c>
      <c r="IL497">
        <v>2</v>
      </c>
      <c r="IM497" t="s">
        <v>0</v>
      </c>
      <c r="IN497" t="s">
        <v>0</v>
      </c>
      <c r="IO497" t="s">
        <v>0</v>
      </c>
      <c r="IP497" t="s">
        <v>0</v>
      </c>
      <c r="IQ497" t="s">
        <v>0</v>
      </c>
      <c r="IR497" t="s">
        <v>0</v>
      </c>
      <c r="IS497" t="s">
        <v>0</v>
      </c>
      <c r="IT497" t="s">
        <v>0</v>
      </c>
      <c r="IU497" t="s">
        <v>0</v>
      </c>
      <c r="IV497" t="s">
        <v>0</v>
      </c>
      <c r="IW497" t="s">
        <v>0</v>
      </c>
      <c r="IX497" t="s">
        <v>0</v>
      </c>
      <c r="IY497" t="s">
        <v>0</v>
      </c>
      <c r="IZ497" t="s">
        <v>0</v>
      </c>
    </row>
    <row r="498" spans="1:260">
      <c r="A498" t="s">
        <v>632</v>
      </c>
      <c r="B498" t="s">
        <v>617</v>
      </c>
      <c r="C498" t="str">
        <f>"181302"</f>
        <v>181302</v>
      </c>
      <c r="D498" t="s">
        <v>631</v>
      </c>
      <c r="E498">
        <v>3</v>
      </c>
      <c r="F498">
        <v>1351</v>
      </c>
      <c r="G498">
        <v>1010</v>
      </c>
      <c r="H498">
        <v>444</v>
      </c>
      <c r="I498">
        <v>566</v>
      </c>
      <c r="J498">
        <v>1</v>
      </c>
      <c r="K498">
        <v>12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566</v>
      </c>
      <c r="T498">
        <v>0</v>
      </c>
      <c r="U498">
        <v>0</v>
      </c>
      <c r="V498">
        <v>566</v>
      </c>
      <c r="W498">
        <v>24</v>
      </c>
      <c r="X498">
        <v>18</v>
      </c>
      <c r="Y498">
        <v>4</v>
      </c>
      <c r="Z498">
        <v>2</v>
      </c>
      <c r="AA498">
        <v>542</v>
      </c>
      <c r="AB498">
        <v>235</v>
      </c>
      <c r="AC498">
        <v>123</v>
      </c>
      <c r="AD498">
        <v>17</v>
      </c>
      <c r="AE498">
        <v>2</v>
      </c>
      <c r="AF498">
        <v>2</v>
      </c>
      <c r="AG498">
        <v>2</v>
      </c>
      <c r="AH498">
        <v>43</v>
      </c>
      <c r="AI498">
        <v>10</v>
      </c>
      <c r="AJ498">
        <v>13</v>
      </c>
      <c r="AK498">
        <v>1</v>
      </c>
      <c r="AL498">
        <v>5</v>
      </c>
      <c r="AM498">
        <v>2</v>
      </c>
      <c r="AN498">
        <v>1</v>
      </c>
      <c r="AO498">
        <v>2</v>
      </c>
      <c r="AP498">
        <v>1</v>
      </c>
      <c r="AQ498">
        <v>3</v>
      </c>
      <c r="AR498">
        <v>1</v>
      </c>
      <c r="AS498">
        <v>0</v>
      </c>
      <c r="AT498">
        <v>0</v>
      </c>
      <c r="AU498">
        <v>2</v>
      </c>
      <c r="AV498">
        <v>1</v>
      </c>
      <c r="AW498">
        <v>3</v>
      </c>
      <c r="AX498">
        <v>1</v>
      </c>
      <c r="AY498">
        <v>235</v>
      </c>
      <c r="AZ498">
        <v>94</v>
      </c>
      <c r="BA498">
        <v>67</v>
      </c>
      <c r="BB498">
        <v>0</v>
      </c>
      <c r="BC498">
        <v>1</v>
      </c>
      <c r="BD498">
        <v>2</v>
      </c>
      <c r="BE498">
        <v>0</v>
      </c>
      <c r="BF498">
        <v>2</v>
      </c>
      <c r="BG498">
        <v>0</v>
      </c>
      <c r="BH498">
        <v>2</v>
      </c>
      <c r="BI498">
        <v>1</v>
      </c>
      <c r="BJ498">
        <v>2</v>
      </c>
      <c r="BK498">
        <v>0</v>
      </c>
      <c r="BL498">
        <v>0</v>
      </c>
      <c r="BM498">
        <v>1</v>
      </c>
      <c r="BN498">
        <v>0</v>
      </c>
      <c r="BO498">
        <v>1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15</v>
      </c>
      <c r="BW498">
        <v>94</v>
      </c>
      <c r="BX498">
        <v>8</v>
      </c>
      <c r="BY498">
        <v>0</v>
      </c>
      <c r="BZ498">
        <v>4</v>
      </c>
      <c r="CA498">
        <v>0</v>
      </c>
      <c r="CB498">
        <v>0</v>
      </c>
      <c r="CC498">
        <v>3</v>
      </c>
      <c r="CD498">
        <v>0</v>
      </c>
      <c r="CE498">
        <v>1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8</v>
      </c>
      <c r="CL498">
        <v>26</v>
      </c>
      <c r="CM498">
        <v>18</v>
      </c>
      <c r="CN498">
        <v>1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2</v>
      </c>
      <c r="CV498">
        <v>0</v>
      </c>
      <c r="CW498">
        <v>1</v>
      </c>
      <c r="CX498">
        <v>1</v>
      </c>
      <c r="CY498">
        <v>0</v>
      </c>
      <c r="CZ498">
        <v>1</v>
      </c>
      <c r="DA498">
        <v>0</v>
      </c>
      <c r="DB498">
        <v>1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1</v>
      </c>
      <c r="DI498">
        <v>26</v>
      </c>
      <c r="DJ498">
        <v>51</v>
      </c>
      <c r="DK498">
        <v>11</v>
      </c>
      <c r="DL498">
        <v>0</v>
      </c>
      <c r="DM498">
        <v>2</v>
      </c>
      <c r="DN498">
        <v>2</v>
      </c>
      <c r="DO498">
        <v>0</v>
      </c>
      <c r="DP498">
        <v>0</v>
      </c>
      <c r="DQ498">
        <v>4</v>
      </c>
      <c r="DR498">
        <v>0</v>
      </c>
      <c r="DS498">
        <v>2</v>
      </c>
      <c r="DT498">
        <v>0</v>
      </c>
      <c r="DU498">
        <v>0</v>
      </c>
      <c r="DV498">
        <v>1</v>
      </c>
      <c r="DW498">
        <v>1</v>
      </c>
      <c r="DX498">
        <v>0</v>
      </c>
      <c r="DY498">
        <v>25</v>
      </c>
      <c r="DZ498">
        <v>0</v>
      </c>
      <c r="EA498">
        <v>2</v>
      </c>
      <c r="EB498">
        <v>1</v>
      </c>
      <c r="EC498">
        <v>0</v>
      </c>
      <c r="ED498">
        <v>0</v>
      </c>
      <c r="EE498">
        <v>0</v>
      </c>
      <c r="EF498">
        <v>0</v>
      </c>
      <c r="EG498">
        <v>51</v>
      </c>
      <c r="EH498">
        <v>45</v>
      </c>
      <c r="EI498">
        <v>28</v>
      </c>
      <c r="EJ498">
        <v>4</v>
      </c>
      <c r="EK498">
        <v>2</v>
      </c>
      <c r="EL498">
        <v>0</v>
      </c>
      <c r="EM498">
        <v>0</v>
      </c>
      <c r="EN498">
        <v>0</v>
      </c>
      <c r="EO498">
        <v>0</v>
      </c>
      <c r="EP498">
        <v>2</v>
      </c>
      <c r="EQ498">
        <v>2</v>
      </c>
      <c r="ER498">
        <v>0</v>
      </c>
      <c r="ES498">
        <v>1</v>
      </c>
      <c r="ET498">
        <v>0</v>
      </c>
      <c r="EU498">
        <v>2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1</v>
      </c>
      <c r="FD498">
        <v>3</v>
      </c>
      <c r="FE498">
        <v>45</v>
      </c>
      <c r="FF498">
        <v>60</v>
      </c>
      <c r="FG498">
        <v>24</v>
      </c>
      <c r="FH498">
        <v>9</v>
      </c>
      <c r="FI498">
        <v>2</v>
      </c>
      <c r="FJ498">
        <v>3</v>
      </c>
      <c r="FK498">
        <v>0</v>
      </c>
      <c r="FL498">
        <v>1</v>
      </c>
      <c r="FM498">
        <v>13</v>
      </c>
      <c r="FN498">
        <v>0</v>
      </c>
      <c r="FO498">
        <v>0</v>
      </c>
      <c r="FP498">
        <v>1</v>
      </c>
      <c r="FQ498">
        <v>4</v>
      </c>
      <c r="FR498">
        <v>1</v>
      </c>
      <c r="FS498">
        <v>0</v>
      </c>
      <c r="FT498">
        <v>0</v>
      </c>
      <c r="FU498">
        <v>0</v>
      </c>
      <c r="FV498">
        <v>2</v>
      </c>
      <c r="FW498">
        <v>0</v>
      </c>
      <c r="FX498">
        <v>0</v>
      </c>
      <c r="FY498">
        <v>0</v>
      </c>
      <c r="FZ498">
        <v>60</v>
      </c>
      <c r="GA498">
        <v>21</v>
      </c>
      <c r="GB498">
        <v>9</v>
      </c>
      <c r="GC498">
        <v>2</v>
      </c>
      <c r="GD498">
        <v>3</v>
      </c>
      <c r="GE498">
        <v>1</v>
      </c>
      <c r="GF498">
        <v>1</v>
      </c>
      <c r="GG498">
        <v>0</v>
      </c>
      <c r="GH498">
        <v>1</v>
      </c>
      <c r="GI498">
        <v>0</v>
      </c>
      <c r="GJ498">
        <v>0</v>
      </c>
      <c r="GK498">
        <v>2</v>
      </c>
      <c r="GL498">
        <v>0</v>
      </c>
      <c r="GM498">
        <v>0</v>
      </c>
      <c r="GN498">
        <v>0</v>
      </c>
      <c r="GO498">
        <v>0</v>
      </c>
      <c r="GP498">
        <v>0</v>
      </c>
      <c r="GQ498">
        <v>0</v>
      </c>
      <c r="GR498">
        <v>0</v>
      </c>
      <c r="GS498">
        <v>0</v>
      </c>
      <c r="GT498">
        <v>1</v>
      </c>
      <c r="GU498">
        <v>0</v>
      </c>
      <c r="GV498">
        <v>0</v>
      </c>
      <c r="GW498">
        <v>1</v>
      </c>
      <c r="GX498">
        <v>21</v>
      </c>
      <c r="GY498">
        <v>1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1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1</v>
      </c>
      <c r="HW498">
        <v>1</v>
      </c>
      <c r="HX498">
        <v>1</v>
      </c>
      <c r="HY498">
        <v>0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1</v>
      </c>
      <c r="IM498" t="s">
        <v>0</v>
      </c>
      <c r="IN498" t="s">
        <v>0</v>
      </c>
      <c r="IO498" t="s">
        <v>0</v>
      </c>
      <c r="IP498" t="s">
        <v>0</v>
      </c>
      <c r="IQ498" t="s">
        <v>0</v>
      </c>
      <c r="IR498" t="s">
        <v>0</v>
      </c>
      <c r="IS498" t="s">
        <v>0</v>
      </c>
      <c r="IT498" t="s">
        <v>0</v>
      </c>
      <c r="IU498" t="s">
        <v>0</v>
      </c>
      <c r="IV498" t="s">
        <v>0</v>
      </c>
      <c r="IW498" t="s">
        <v>0</v>
      </c>
      <c r="IX498" t="s">
        <v>0</v>
      </c>
      <c r="IY498" t="s">
        <v>0</v>
      </c>
      <c r="IZ498" t="s">
        <v>0</v>
      </c>
    </row>
    <row r="499" spans="1:260">
      <c r="A499" t="s">
        <v>630</v>
      </c>
      <c r="B499" t="s">
        <v>617</v>
      </c>
      <c r="C499" t="str">
        <f>"181302"</f>
        <v>181302</v>
      </c>
      <c r="D499" t="s">
        <v>629</v>
      </c>
      <c r="E499">
        <v>4</v>
      </c>
      <c r="F499">
        <v>1777</v>
      </c>
      <c r="G499">
        <v>1340</v>
      </c>
      <c r="H499">
        <v>653</v>
      </c>
      <c r="I499">
        <v>687</v>
      </c>
      <c r="J499">
        <v>1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686</v>
      </c>
      <c r="T499">
        <v>0</v>
      </c>
      <c r="U499">
        <v>0</v>
      </c>
      <c r="V499">
        <v>686</v>
      </c>
      <c r="W499">
        <v>22</v>
      </c>
      <c r="X499">
        <v>14</v>
      </c>
      <c r="Y499">
        <v>5</v>
      </c>
      <c r="Z499">
        <v>3</v>
      </c>
      <c r="AA499">
        <v>664</v>
      </c>
      <c r="AB499">
        <v>348</v>
      </c>
      <c r="AC499">
        <v>153</v>
      </c>
      <c r="AD499">
        <v>30</v>
      </c>
      <c r="AE499">
        <v>4</v>
      </c>
      <c r="AF499">
        <v>4</v>
      </c>
      <c r="AG499">
        <v>8</v>
      </c>
      <c r="AH499">
        <v>78</v>
      </c>
      <c r="AI499">
        <v>15</v>
      </c>
      <c r="AJ499">
        <v>7</v>
      </c>
      <c r="AK499">
        <v>7</v>
      </c>
      <c r="AL499">
        <v>2</v>
      </c>
      <c r="AM499">
        <v>0</v>
      </c>
      <c r="AN499">
        <v>15</v>
      </c>
      <c r="AO499">
        <v>2</v>
      </c>
      <c r="AP499">
        <v>1</v>
      </c>
      <c r="AQ499">
        <v>6</v>
      </c>
      <c r="AR499">
        <v>1</v>
      </c>
      <c r="AS499">
        <v>1</v>
      </c>
      <c r="AT499">
        <v>0</v>
      </c>
      <c r="AU499">
        <v>7</v>
      </c>
      <c r="AV499">
        <v>3</v>
      </c>
      <c r="AW499">
        <v>2</v>
      </c>
      <c r="AX499">
        <v>2</v>
      </c>
      <c r="AY499">
        <v>348</v>
      </c>
      <c r="AZ499">
        <v>102</v>
      </c>
      <c r="BA499">
        <v>66</v>
      </c>
      <c r="BB499">
        <v>0</v>
      </c>
      <c r="BC499">
        <v>2</v>
      </c>
      <c r="BD499">
        <v>4</v>
      </c>
      <c r="BE499">
        <v>2</v>
      </c>
      <c r="BF499">
        <v>3</v>
      </c>
      <c r="BG499">
        <v>0</v>
      </c>
      <c r="BH499">
        <v>1</v>
      </c>
      <c r="BI499">
        <v>1</v>
      </c>
      <c r="BJ499">
        <v>0</v>
      </c>
      <c r="BK499">
        <v>2</v>
      </c>
      <c r="BL499">
        <v>5</v>
      </c>
      <c r="BM499">
        <v>0</v>
      </c>
      <c r="BN499">
        <v>0</v>
      </c>
      <c r="BO499">
        <v>3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1</v>
      </c>
      <c r="BV499">
        <v>12</v>
      </c>
      <c r="BW499">
        <v>102</v>
      </c>
      <c r="BX499">
        <v>11</v>
      </c>
      <c r="BY499">
        <v>3</v>
      </c>
      <c r="BZ499">
        <v>2</v>
      </c>
      <c r="CA499">
        <v>4</v>
      </c>
      <c r="CB499">
        <v>0</v>
      </c>
      <c r="CC499">
        <v>1</v>
      </c>
      <c r="CD499">
        <v>0</v>
      </c>
      <c r="CE499">
        <v>0</v>
      </c>
      <c r="CF499">
        <v>0</v>
      </c>
      <c r="CG499">
        <v>0</v>
      </c>
      <c r="CH499">
        <v>1</v>
      </c>
      <c r="CI499">
        <v>0</v>
      </c>
      <c r="CJ499">
        <v>0</v>
      </c>
      <c r="CK499">
        <v>11</v>
      </c>
      <c r="CL499">
        <v>23</v>
      </c>
      <c r="CM499">
        <v>13</v>
      </c>
      <c r="CN499">
        <v>1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1</v>
      </c>
      <c r="CX499">
        <v>1</v>
      </c>
      <c r="CY499">
        <v>1</v>
      </c>
      <c r="CZ499">
        <v>0</v>
      </c>
      <c r="DA499">
        <v>0</v>
      </c>
      <c r="DB499">
        <v>1</v>
      </c>
      <c r="DC499">
        <v>1</v>
      </c>
      <c r="DD499">
        <v>3</v>
      </c>
      <c r="DE499">
        <v>0</v>
      </c>
      <c r="DF499">
        <v>0</v>
      </c>
      <c r="DG499">
        <v>1</v>
      </c>
      <c r="DH499">
        <v>0</v>
      </c>
      <c r="DI499">
        <v>23</v>
      </c>
      <c r="DJ499">
        <v>59</v>
      </c>
      <c r="DK499">
        <v>17</v>
      </c>
      <c r="DL499">
        <v>0</v>
      </c>
      <c r="DM499">
        <v>0</v>
      </c>
      <c r="DN499">
        <v>2</v>
      </c>
      <c r="DO499">
        <v>0</v>
      </c>
      <c r="DP499">
        <v>0</v>
      </c>
      <c r="DQ499">
        <v>11</v>
      </c>
      <c r="DR499">
        <v>0</v>
      </c>
      <c r="DS499">
        <v>0</v>
      </c>
      <c r="DT499">
        <v>0</v>
      </c>
      <c r="DU499">
        <v>0</v>
      </c>
      <c r="DV499">
        <v>1</v>
      </c>
      <c r="DW499">
        <v>0</v>
      </c>
      <c r="DX499">
        <v>0</v>
      </c>
      <c r="DY499">
        <v>18</v>
      </c>
      <c r="DZ499">
        <v>0</v>
      </c>
      <c r="EA499">
        <v>1</v>
      </c>
      <c r="EB499">
        <v>1</v>
      </c>
      <c r="EC499">
        <v>0</v>
      </c>
      <c r="ED499">
        <v>0</v>
      </c>
      <c r="EE499">
        <v>0</v>
      </c>
      <c r="EF499">
        <v>8</v>
      </c>
      <c r="EG499">
        <v>59</v>
      </c>
      <c r="EH499">
        <v>24</v>
      </c>
      <c r="EI499">
        <v>17</v>
      </c>
      <c r="EJ499">
        <v>3</v>
      </c>
      <c r="EK499">
        <v>0</v>
      </c>
      <c r="EL499">
        <v>0</v>
      </c>
      <c r="EM499">
        <v>2</v>
      </c>
      <c r="EN499">
        <v>0</v>
      </c>
      <c r="EO499">
        <v>0</v>
      </c>
      <c r="EP499">
        <v>1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1</v>
      </c>
      <c r="FD499">
        <v>0</v>
      </c>
      <c r="FE499">
        <v>24</v>
      </c>
      <c r="FF499">
        <v>74</v>
      </c>
      <c r="FG499">
        <v>28</v>
      </c>
      <c r="FH499">
        <v>8</v>
      </c>
      <c r="FI499">
        <v>3</v>
      </c>
      <c r="FJ499">
        <v>2</v>
      </c>
      <c r="FK499">
        <v>3</v>
      </c>
      <c r="FL499">
        <v>4</v>
      </c>
      <c r="FM499">
        <v>5</v>
      </c>
      <c r="FN499">
        <v>3</v>
      </c>
      <c r="FO499">
        <v>3</v>
      </c>
      <c r="FP499">
        <v>0</v>
      </c>
      <c r="FQ499">
        <v>3</v>
      </c>
      <c r="FR499">
        <v>3</v>
      </c>
      <c r="FS499">
        <v>1</v>
      </c>
      <c r="FT499">
        <v>0</v>
      </c>
      <c r="FU499">
        <v>2</v>
      </c>
      <c r="FV499">
        <v>0</v>
      </c>
      <c r="FW499">
        <v>0</v>
      </c>
      <c r="FX499">
        <v>2</v>
      </c>
      <c r="FY499">
        <v>4</v>
      </c>
      <c r="FZ499">
        <v>74</v>
      </c>
      <c r="GA499">
        <v>17</v>
      </c>
      <c r="GB499">
        <v>6</v>
      </c>
      <c r="GC499">
        <v>2</v>
      </c>
      <c r="GD499">
        <v>1</v>
      </c>
      <c r="GE499">
        <v>0</v>
      </c>
      <c r="GF499">
        <v>0</v>
      </c>
      <c r="GG499">
        <v>0</v>
      </c>
      <c r="GH499">
        <v>0</v>
      </c>
      <c r="GI499">
        <v>0</v>
      </c>
      <c r="GJ499">
        <v>0</v>
      </c>
      <c r="GK499">
        <v>3</v>
      </c>
      <c r="GL499">
        <v>0</v>
      </c>
      <c r="GM499">
        <v>2</v>
      </c>
      <c r="GN499">
        <v>0</v>
      </c>
      <c r="GO499">
        <v>1</v>
      </c>
      <c r="GP499">
        <v>1</v>
      </c>
      <c r="GQ499">
        <v>0</v>
      </c>
      <c r="GR499">
        <v>0</v>
      </c>
      <c r="GS499">
        <v>0</v>
      </c>
      <c r="GT499">
        <v>0</v>
      </c>
      <c r="GU499">
        <v>0</v>
      </c>
      <c r="GV499">
        <v>1</v>
      </c>
      <c r="GW499">
        <v>0</v>
      </c>
      <c r="GX499">
        <v>17</v>
      </c>
      <c r="GY499">
        <v>3</v>
      </c>
      <c r="GZ499">
        <v>0</v>
      </c>
      <c r="HA499">
        <v>0</v>
      </c>
      <c r="HB499">
        <v>0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0</v>
      </c>
      <c r="HI499">
        <v>0</v>
      </c>
      <c r="HJ499">
        <v>0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1</v>
      </c>
      <c r="HU499">
        <v>2</v>
      </c>
      <c r="HV499">
        <v>3</v>
      </c>
      <c r="HW499">
        <v>3</v>
      </c>
      <c r="HX499">
        <v>2</v>
      </c>
      <c r="HY499">
        <v>0</v>
      </c>
      <c r="HZ499">
        <v>0</v>
      </c>
      <c r="IA499">
        <v>0</v>
      </c>
      <c r="IB499">
        <v>1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3</v>
      </c>
      <c r="IM499" t="s">
        <v>0</v>
      </c>
      <c r="IN499" t="s">
        <v>0</v>
      </c>
      <c r="IO499" t="s">
        <v>0</v>
      </c>
      <c r="IP499" t="s">
        <v>0</v>
      </c>
      <c r="IQ499" t="s">
        <v>0</v>
      </c>
      <c r="IR499" t="s">
        <v>0</v>
      </c>
      <c r="IS499" t="s">
        <v>0</v>
      </c>
      <c r="IT499" t="s">
        <v>0</v>
      </c>
      <c r="IU499" t="s">
        <v>0</v>
      </c>
      <c r="IV499" t="s">
        <v>0</v>
      </c>
      <c r="IW499" t="s">
        <v>0</v>
      </c>
      <c r="IX499" t="s">
        <v>0</v>
      </c>
      <c r="IY499" t="s">
        <v>0</v>
      </c>
      <c r="IZ499" t="s">
        <v>0</v>
      </c>
    </row>
    <row r="500" spans="1:260">
      <c r="A500" t="s">
        <v>628</v>
      </c>
      <c r="B500" t="s">
        <v>617</v>
      </c>
      <c r="C500" t="str">
        <f>"181302"</f>
        <v>181302</v>
      </c>
      <c r="D500" t="s">
        <v>627</v>
      </c>
      <c r="E500">
        <v>5</v>
      </c>
      <c r="F500">
        <v>280</v>
      </c>
      <c r="G500">
        <v>220</v>
      </c>
      <c r="H500">
        <v>139</v>
      </c>
      <c r="I500">
        <v>81</v>
      </c>
      <c r="J500">
        <v>0</v>
      </c>
      <c r="K500">
        <v>2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81</v>
      </c>
      <c r="T500">
        <v>0</v>
      </c>
      <c r="U500">
        <v>0</v>
      </c>
      <c r="V500">
        <v>81</v>
      </c>
      <c r="W500">
        <v>5</v>
      </c>
      <c r="X500">
        <v>5</v>
      </c>
      <c r="Y500">
        <v>0</v>
      </c>
      <c r="Z500">
        <v>0</v>
      </c>
      <c r="AA500">
        <v>76</v>
      </c>
      <c r="AB500">
        <v>50</v>
      </c>
      <c r="AC500">
        <v>32</v>
      </c>
      <c r="AD500">
        <v>2</v>
      </c>
      <c r="AE500">
        <v>1</v>
      </c>
      <c r="AF500">
        <v>0</v>
      </c>
      <c r="AG500">
        <v>0</v>
      </c>
      <c r="AH500">
        <v>8</v>
      </c>
      <c r="AI500">
        <v>0</v>
      </c>
      <c r="AJ500">
        <v>4</v>
      </c>
      <c r="AK500">
        <v>1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1</v>
      </c>
      <c r="AV500">
        <v>0</v>
      </c>
      <c r="AW500">
        <v>1</v>
      </c>
      <c r="AX500">
        <v>0</v>
      </c>
      <c r="AY500">
        <v>50</v>
      </c>
      <c r="AZ500">
        <v>3</v>
      </c>
      <c r="BA500">
        <v>1</v>
      </c>
      <c r="BB500">
        <v>0</v>
      </c>
      <c r="BC500">
        <v>1</v>
      </c>
      <c r="BD500">
        <v>0</v>
      </c>
      <c r="BE500">
        <v>0</v>
      </c>
      <c r="BF500">
        <v>0</v>
      </c>
      <c r="BG500">
        <v>0</v>
      </c>
      <c r="BH500">
        <v>1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3</v>
      </c>
      <c r="BX500">
        <v>6</v>
      </c>
      <c r="BY500">
        <v>1</v>
      </c>
      <c r="BZ500">
        <v>3</v>
      </c>
      <c r="CA500">
        <v>0</v>
      </c>
      <c r="CB500">
        <v>1</v>
      </c>
      <c r="CC500">
        <v>0</v>
      </c>
      <c r="CD500">
        <v>1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6</v>
      </c>
      <c r="CL500">
        <v>2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1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1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2</v>
      </c>
      <c r="DJ500">
        <v>7</v>
      </c>
      <c r="DK500">
        <v>2</v>
      </c>
      <c r="DL500">
        <v>0</v>
      </c>
      <c r="DM500">
        <v>0</v>
      </c>
      <c r="DN500">
        <v>1</v>
      </c>
      <c r="DO500">
        <v>0</v>
      </c>
      <c r="DP500">
        <v>1</v>
      </c>
      <c r="DQ500">
        <v>2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1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7</v>
      </c>
      <c r="EH500">
        <v>1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1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1</v>
      </c>
      <c r="FF500">
        <v>4</v>
      </c>
      <c r="FG500">
        <v>0</v>
      </c>
      <c r="FH500">
        <v>3</v>
      </c>
      <c r="FI500">
        <v>0</v>
      </c>
      <c r="FJ500">
        <v>0</v>
      </c>
      <c r="FK500">
        <v>1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4</v>
      </c>
      <c r="GA500">
        <v>2</v>
      </c>
      <c r="GB500">
        <v>2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0</v>
      </c>
      <c r="GL500">
        <v>0</v>
      </c>
      <c r="GM500">
        <v>0</v>
      </c>
      <c r="GN500">
        <v>0</v>
      </c>
      <c r="GO500">
        <v>0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2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1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1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1</v>
      </c>
      <c r="IM500" t="s">
        <v>0</v>
      </c>
      <c r="IN500" t="s">
        <v>0</v>
      </c>
      <c r="IO500" t="s">
        <v>0</v>
      </c>
      <c r="IP500" t="s">
        <v>0</v>
      </c>
      <c r="IQ500" t="s">
        <v>0</v>
      </c>
      <c r="IR500" t="s">
        <v>0</v>
      </c>
      <c r="IS500" t="s">
        <v>0</v>
      </c>
      <c r="IT500" t="s">
        <v>0</v>
      </c>
      <c r="IU500" t="s">
        <v>0</v>
      </c>
      <c r="IV500" t="s">
        <v>0</v>
      </c>
      <c r="IW500" t="s">
        <v>0</v>
      </c>
      <c r="IX500" t="s">
        <v>0</v>
      </c>
      <c r="IY500" t="s">
        <v>0</v>
      </c>
      <c r="IZ500" t="s">
        <v>0</v>
      </c>
    </row>
    <row r="501" spans="1:260">
      <c r="A501" t="s">
        <v>626</v>
      </c>
      <c r="B501" t="s">
        <v>617</v>
      </c>
      <c r="C501" t="str">
        <f>"181302"</f>
        <v>181302</v>
      </c>
      <c r="D501" t="s">
        <v>625</v>
      </c>
      <c r="E501">
        <v>6</v>
      </c>
      <c r="F501">
        <v>586</v>
      </c>
      <c r="G501">
        <v>450</v>
      </c>
      <c r="H501">
        <v>244</v>
      </c>
      <c r="I501">
        <v>206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206</v>
      </c>
      <c r="T501">
        <v>0</v>
      </c>
      <c r="U501">
        <v>0</v>
      </c>
      <c r="V501">
        <v>206</v>
      </c>
      <c r="W501">
        <v>9</v>
      </c>
      <c r="X501">
        <v>6</v>
      </c>
      <c r="Y501">
        <v>3</v>
      </c>
      <c r="Z501">
        <v>0</v>
      </c>
      <c r="AA501">
        <v>197</v>
      </c>
      <c r="AB501">
        <v>129</v>
      </c>
      <c r="AC501">
        <v>61</v>
      </c>
      <c r="AD501">
        <v>7</v>
      </c>
      <c r="AE501">
        <v>2</v>
      </c>
      <c r="AF501">
        <v>1</v>
      </c>
      <c r="AG501">
        <v>3</v>
      </c>
      <c r="AH501">
        <v>33</v>
      </c>
      <c r="AI501">
        <v>1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2</v>
      </c>
      <c r="AP501">
        <v>0</v>
      </c>
      <c r="AQ501">
        <v>5</v>
      </c>
      <c r="AR501">
        <v>0</v>
      </c>
      <c r="AS501">
        <v>5</v>
      </c>
      <c r="AT501">
        <v>0</v>
      </c>
      <c r="AU501">
        <v>0</v>
      </c>
      <c r="AV501">
        <v>1</v>
      </c>
      <c r="AW501">
        <v>8</v>
      </c>
      <c r="AX501">
        <v>0</v>
      </c>
      <c r="AY501">
        <v>129</v>
      </c>
      <c r="AZ501">
        <v>8</v>
      </c>
      <c r="BA501">
        <v>5</v>
      </c>
      <c r="BB501">
        <v>0</v>
      </c>
      <c r="BC501">
        <v>1</v>
      </c>
      <c r="BD501">
        <v>0</v>
      </c>
      <c r="BE501">
        <v>0</v>
      </c>
      <c r="BF501">
        <v>1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1</v>
      </c>
      <c r="BW501">
        <v>8</v>
      </c>
      <c r="BX501">
        <v>2</v>
      </c>
      <c r="BY501">
        <v>1</v>
      </c>
      <c r="BZ501">
        <v>0</v>
      </c>
      <c r="CA501">
        <v>1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2</v>
      </c>
      <c r="CL501">
        <v>21</v>
      </c>
      <c r="CM501">
        <v>1</v>
      </c>
      <c r="CN501">
        <v>0</v>
      </c>
      <c r="CO501">
        <v>0</v>
      </c>
      <c r="CP501">
        <v>0</v>
      </c>
      <c r="CQ501">
        <v>1</v>
      </c>
      <c r="CR501">
        <v>1</v>
      </c>
      <c r="CS501">
        <v>0</v>
      </c>
      <c r="CT501">
        <v>0</v>
      </c>
      <c r="CU501">
        <v>0</v>
      </c>
      <c r="CV501">
        <v>0</v>
      </c>
      <c r="CW501">
        <v>2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15</v>
      </c>
      <c r="DE501">
        <v>0</v>
      </c>
      <c r="DF501">
        <v>0</v>
      </c>
      <c r="DG501">
        <v>1</v>
      </c>
      <c r="DH501">
        <v>0</v>
      </c>
      <c r="DI501">
        <v>21</v>
      </c>
      <c r="DJ501">
        <v>17</v>
      </c>
      <c r="DK501">
        <v>1</v>
      </c>
      <c r="DL501">
        <v>0</v>
      </c>
      <c r="DM501">
        <v>0</v>
      </c>
      <c r="DN501">
        <v>2</v>
      </c>
      <c r="DO501">
        <v>0</v>
      </c>
      <c r="DP501">
        <v>1</v>
      </c>
      <c r="DQ501">
        <v>3</v>
      </c>
      <c r="DR501">
        <v>0</v>
      </c>
      <c r="DS501">
        <v>0</v>
      </c>
      <c r="DT501">
        <v>1</v>
      </c>
      <c r="DU501">
        <v>0</v>
      </c>
      <c r="DV501">
        <v>0</v>
      </c>
      <c r="DW501">
        <v>0</v>
      </c>
      <c r="DX501">
        <v>0</v>
      </c>
      <c r="DY501">
        <v>9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17</v>
      </c>
      <c r="EH501">
        <v>5</v>
      </c>
      <c r="EI501">
        <v>3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1</v>
      </c>
      <c r="EP501">
        <v>0</v>
      </c>
      <c r="EQ501">
        <v>0</v>
      </c>
      <c r="ER501">
        <v>1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5</v>
      </c>
      <c r="FF501">
        <v>12</v>
      </c>
      <c r="FG501">
        <v>6</v>
      </c>
      <c r="FH501">
        <v>4</v>
      </c>
      <c r="FI501">
        <v>0</v>
      </c>
      <c r="FJ501">
        <v>0</v>
      </c>
      <c r="FK501">
        <v>0</v>
      </c>
      <c r="FL501">
        <v>1</v>
      </c>
      <c r="FM501">
        <v>1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>
        <v>0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12</v>
      </c>
      <c r="GA501">
        <v>2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1</v>
      </c>
      <c r="GL501">
        <v>0</v>
      </c>
      <c r="GM501">
        <v>0</v>
      </c>
      <c r="GN501">
        <v>1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2</v>
      </c>
      <c r="GY501">
        <v>1</v>
      </c>
      <c r="GZ501">
        <v>1</v>
      </c>
      <c r="HA501">
        <v>0</v>
      </c>
      <c r="HB501">
        <v>0</v>
      </c>
      <c r="HC501">
        <v>0</v>
      </c>
      <c r="HD501">
        <v>0</v>
      </c>
      <c r="HE501">
        <v>0</v>
      </c>
      <c r="HF501">
        <v>0</v>
      </c>
      <c r="HG501">
        <v>0</v>
      </c>
      <c r="HH501">
        <v>0</v>
      </c>
      <c r="HI501">
        <v>0</v>
      </c>
      <c r="HJ501">
        <v>0</v>
      </c>
      <c r="HK501">
        <v>0</v>
      </c>
      <c r="HL501">
        <v>0</v>
      </c>
      <c r="HM501">
        <v>0</v>
      </c>
      <c r="HN501">
        <v>0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1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0</v>
      </c>
      <c r="IL501">
        <v>0</v>
      </c>
      <c r="IM501" t="s">
        <v>0</v>
      </c>
      <c r="IN501" t="s">
        <v>0</v>
      </c>
      <c r="IO501" t="s">
        <v>0</v>
      </c>
      <c r="IP501" t="s">
        <v>0</v>
      </c>
      <c r="IQ501" t="s">
        <v>0</v>
      </c>
      <c r="IR501" t="s">
        <v>0</v>
      </c>
      <c r="IS501" t="s">
        <v>0</v>
      </c>
      <c r="IT501" t="s">
        <v>0</v>
      </c>
      <c r="IU501" t="s">
        <v>0</v>
      </c>
      <c r="IV501" t="s">
        <v>0</v>
      </c>
      <c r="IW501" t="s">
        <v>0</v>
      </c>
      <c r="IX501" t="s">
        <v>0</v>
      </c>
      <c r="IY501" t="s">
        <v>0</v>
      </c>
      <c r="IZ501" t="s">
        <v>0</v>
      </c>
    </row>
    <row r="502" spans="1:260">
      <c r="A502" t="s">
        <v>624</v>
      </c>
      <c r="B502" t="s">
        <v>617</v>
      </c>
      <c r="C502" t="str">
        <f>"181302"</f>
        <v>181302</v>
      </c>
      <c r="D502" t="s">
        <v>623</v>
      </c>
      <c r="E502">
        <v>7</v>
      </c>
      <c r="F502">
        <v>316</v>
      </c>
      <c r="G502">
        <v>240</v>
      </c>
      <c r="H502">
        <v>122</v>
      </c>
      <c r="I502">
        <v>118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118</v>
      </c>
      <c r="T502">
        <v>0</v>
      </c>
      <c r="U502">
        <v>0</v>
      </c>
      <c r="V502">
        <v>118</v>
      </c>
      <c r="W502">
        <v>6</v>
      </c>
      <c r="X502">
        <v>0</v>
      </c>
      <c r="Y502">
        <v>3</v>
      </c>
      <c r="Z502">
        <v>3</v>
      </c>
      <c r="AA502">
        <v>112</v>
      </c>
      <c r="AB502">
        <v>56</v>
      </c>
      <c r="AC502">
        <v>22</v>
      </c>
      <c r="AD502">
        <v>6</v>
      </c>
      <c r="AE502">
        <v>4</v>
      </c>
      <c r="AF502">
        <v>0</v>
      </c>
      <c r="AG502">
        <v>0</v>
      </c>
      <c r="AH502">
        <v>11</v>
      </c>
      <c r="AI502">
        <v>1</v>
      </c>
      <c r="AJ502">
        <v>2</v>
      </c>
      <c r="AK502">
        <v>2</v>
      </c>
      <c r="AL502">
        <v>1</v>
      </c>
      <c r="AM502">
        <v>1</v>
      </c>
      <c r="AN502">
        <v>2</v>
      </c>
      <c r="AO502">
        <v>0</v>
      </c>
      <c r="AP502">
        <v>1</v>
      </c>
      <c r="AQ502">
        <v>2</v>
      </c>
      <c r="AR502">
        <v>0</v>
      </c>
      <c r="AS502">
        <v>0</v>
      </c>
      <c r="AT502">
        <v>0</v>
      </c>
      <c r="AU502">
        <v>1</v>
      </c>
      <c r="AV502">
        <v>0</v>
      </c>
      <c r="AW502">
        <v>0</v>
      </c>
      <c r="AX502">
        <v>0</v>
      </c>
      <c r="AY502">
        <v>56</v>
      </c>
      <c r="AZ502">
        <v>24</v>
      </c>
      <c r="BA502">
        <v>19</v>
      </c>
      <c r="BB502">
        <v>0</v>
      </c>
      <c r="BC502">
        <v>1</v>
      </c>
      <c r="BD502">
        <v>0</v>
      </c>
      <c r="BE502">
        <v>0</v>
      </c>
      <c r="BF502">
        <v>0</v>
      </c>
      <c r="BG502">
        <v>2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2</v>
      </c>
      <c r="BW502">
        <v>24</v>
      </c>
      <c r="BX502">
        <v>3</v>
      </c>
      <c r="BY502">
        <v>1</v>
      </c>
      <c r="BZ502">
        <v>0</v>
      </c>
      <c r="CA502">
        <v>0</v>
      </c>
      <c r="CB502">
        <v>0</v>
      </c>
      <c r="CC502">
        <v>1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1</v>
      </c>
      <c r="CJ502">
        <v>0</v>
      </c>
      <c r="CK502">
        <v>3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11</v>
      </c>
      <c r="DK502">
        <v>2</v>
      </c>
      <c r="DL502">
        <v>0</v>
      </c>
      <c r="DM502">
        <v>0</v>
      </c>
      <c r="DN502">
        <v>2</v>
      </c>
      <c r="DO502">
        <v>0</v>
      </c>
      <c r="DP502">
        <v>0</v>
      </c>
      <c r="DQ502">
        <v>6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1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11</v>
      </c>
      <c r="EH502">
        <v>3</v>
      </c>
      <c r="EI502">
        <v>1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1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1</v>
      </c>
      <c r="FD502">
        <v>0</v>
      </c>
      <c r="FE502">
        <v>3</v>
      </c>
      <c r="FF502">
        <v>12</v>
      </c>
      <c r="FG502">
        <v>5</v>
      </c>
      <c r="FH502">
        <v>1</v>
      </c>
      <c r="FI502">
        <v>1</v>
      </c>
      <c r="FJ502">
        <v>0</v>
      </c>
      <c r="FK502">
        <v>0</v>
      </c>
      <c r="FL502">
        <v>1</v>
      </c>
      <c r="FM502">
        <v>1</v>
      </c>
      <c r="FN502">
        <v>0</v>
      </c>
      <c r="FO502">
        <v>0</v>
      </c>
      <c r="FP502">
        <v>1</v>
      </c>
      <c r="FQ502">
        <v>0</v>
      </c>
      <c r="FR502">
        <v>1</v>
      </c>
      <c r="FS502">
        <v>1</v>
      </c>
      <c r="FT502">
        <v>0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12</v>
      </c>
      <c r="GA502">
        <v>1</v>
      </c>
      <c r="GB502">
        <v>0</v>
      </c>
      <c r="GC502">
        <v>0</v>
      </c>
      <c r="GD502">
        <v>0</v>
      </c>
      <c r="GE502">
        <v>1</v>
      </c>
      <c r="GF502">
        <v>0</v>
      </c>
      <c r="GG502">
        <v>0</v>
      </c>
      <c r="GH502">
        <v>0</v>
      </c>
      <c r="GI502">
        <v>0</v>
      </c>
      <c r="GJ502">
        <v>0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1</v>
      </c>
      <c r="GY502">
        <v>2</v>
      </c>
      <c r="GZ502">
        <v>0</v>
      </c>
      <c r="HA502">
        <v>1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0</v>
      </c>
      <c r="HN502">
        <v>0</v>
      </c>
      <c r="HO502">
        <v>1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0</v>
      </c>
      <c r="HV502">
        <v>2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0</v>
      </c>
      <c r="IL502">
        <v>0</v>
      </c>
      <c r="IM502" t="s">
        <v>0</v>
      </c>
      <c r="IN502" t="s">
        <v>0</v>
      </c>
      <c r="IO502" t="s">
        <v>0</v>
      </c>
      <c r="IP502" t="s">
        <v>0</v>
      </c>
      <c r="IQ502" t="s">
        <v>0</v>
      </c>
      <c r="IR502" t="s">
        <v>0</v>
      </c>
      <c r="IS502" t="s">
        <v>0</v>
      </c>
      <c r="IT502" t="s">
        <v>0</v>
      </c>
      <c r="IU502" t="s">
        <v>0</v>
      </c>
      <c r="IV502" t="s">
        <v>0</v>
      </c>
      <c r="IW502" t="s">
        <v>0</v>
      </c>
      <c r="IX502" t="s">
        <v>0</v>
      </c>
      <c r="IY502" t="s">
        <v>0</v>
      </c>
      <c r="IZ502" t="s">
        <v>0</v>
      </c>
    </row>
    <row r="503" spans="1:260">
      <c r="A503" t="s">
        <v>622</v>
      </c>
      <c r="B503" t="s">
        <v>617</v>
      </c>
      <c r="C503" t="str">
        <f>"181302"</f>
        <v>181302</v>
      </c>
      <c r="D503" t="s">
        <v>621</v>
      </c>
      <c r="E503">
        <v>8</v>
      </c>
      <c r="F503">
        <v>394</v>
      </c>
      <c r="G503">
        <v>300</v>
      </c>
      <c r="H503">
        <v>174</v>
      </c>
      <c r="I503">
        <v>126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126</v>
      </c>
      <c r="T503">
        <v>0</v>
      </c>
      <c r="U503">
        <v>0</v>
      </c>
      <c r="V503">
        <v>126</v>
      </c>
      <c r="W503">
        <v>13</v>
      </c>
      <c r="X503">
        <v>9</v>
      </c>
      <c r="Y503">
        <v>2</v>
      </c>
      <c r="Z503">
        <v>2</v>
      </c>
      <c r="AA503">
        <v>113</v>
      </c>
      <c r="AB503">
        <v>57</v>
      </c>
      <c r="AC503">
        <v>17</v>
      </c>
      <c r="AD503">
        <v>11</v>
      </c>
      <c r="AE503">
        <v>1</v>
      </c>
      <c r="AF503">
        <v>2</v>
      </c>
      <c r="AG503">
        <v>1</v>
      </c>
      <c r="AH503">
        <v>12</v>
      </c>
      <c r="AI503">
        <v>5</v>
      </c>
      <c r="AJ503">
        <v>4</v>
      </c>
      <c r="AK503">
        <v>1</v>
      </c>
      <c r="AL503">
        <v>0</v>
      </c>
      <c r="AM503">
        <v>2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1</v>
      </c>
      <c r="AY503">
        <v>57</v>
      </c>
      <c r="AZ503">
        <v>10</v>
      </c>
      <c r="BA503">
        <v>7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1</v>
      </c>
      <c r="BU503">
        <v>0</v>
      </c>
      <c r="BV503">
        <v>2</v>
      </c>
      <c r="BW503">
        <v>10</v>
      </c>
      <c r="BX503">
        <v>4</v>
      </c>
      <c r="BY503">
        <v>2</v>
      </c>
      <c r="BZ503">
        <v>0</v>
      </c>
      <c r="CA503">
        <v>1</v>
      </c>
      <c r="CB503">
        <v>0</v>
      </c>
      <c r="CC503">
        <v>0</v>
      </c>
      <c r="CD503">
        <v>0</v>
      </c>
      <c r="CE503">
        <v>0</v>
      </c>
      <c r="CF503">
        <v>1</v>
      </c>
      <c r="CG503">
        <v>0</v>
      </c>
      <c r="CH503">
        <v>0</v>
      </c>
      <c r="CI503">
        <v>0</v>
      </c>
      <c r="CJ503">
        <v>0</v>
      </c>
      <c r="CK503">
        <v>4</v>
      </c>
      <c r="CL503">
        <v>2</v>
      </c>
      <c r="CM503">
        <v>0</v>
      </c>
      <c r="CN503">
        <v>0</v>
      </c>
      <c r="CO503">
        <v>0</v>
      </c>
      <c r="CP503">
        <v>1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1</v>
      </c>
      <c r="DE503">
        <v>0</v>
      </c>
      <c r="DF503">
        <v>0</v>
      </c>
      <c r="DG503">
        <v>0</v>
      </c>
      <c r="DH503">
        <v>0</v>
      </c>
      <c r="DI503">
        <v>2</v>
      </c>
      <c r="DJ503">
        <v>25</v>
      </c>
      <c r="DK503">
        <v>0</v>
      </c>
      <c r="DL503">
        <v>0</v>
      </c>
      <c r="DM503">
        <v>0</v>
      </c>
      <c r="DN503">
        <v>3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1</v>
      </c>
      <c r="DU503">
        <v>0</v>
      </c>
      <c r="DV503">
        <v>0</v>
      </c>
      <c r="DW503">
        <v>0</v>
      </c>
      <c r="DX503">
        <v>0</v>
      </c>
      <c r="DY503">
        <v>21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25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12</v>
      </c>
      <c r="FG503">
        <v>7</v>
      </c>
      <c r="FH503">
        <v>1</v>
      </c>
      <c r="FI503">
        <v>0</v>
      </c>
      <c r="FJ503">
        <v>0</v>
      </c>
      <c r="FK503">
        <v>0</v>
      </c>
      <c r="FL503">
        <v>2</v>
      </c>
      <c r="FM503">
        <v>0</v>
      </c>
      <c r="FN503">
        <v>0</v>
      </c>
      <c r="FO503">
        <v>1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1</v>
      </c>
      <c r="FW503">
        <v>0</v>
      </c>
      <c r="FX503">
        <v>0</v>
      </c>
      <c r="FY503">
        <v>0</v>
      </c>
      <c r="FZ503">
        <v>12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3</v>
      </c>
      <c r="GZ503">
        <v>0</v>
      </c>
      <c r="HA503">
        <v>2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1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3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 t="s">
        <v>0</v>
      </c>
      <c r="IN503" t="s">
        <v>0</v>
      </c>
      <c r="IO503" t="s">
        <v>0</v>
      </c>
      <c r="IP503" t="s">
        <v>0</v>
      </c>
      <c r="IQ503" t="s">
        <v>0</v>
      </c>
      <c r="IR503" t="s">
        <v>0</v>
      </c>
      <c r="IS503" t="s">
        <v>0</v>
      </c>
      <c r="IT503" t="s">
        <v>0</v>
      </c>
      <c r="IU503" t="s">
        <v>0</v>
      </c>
      <c r="IV503" t="s">
        <v>0</v>
      </c>
      <c r="IW503" t="s">
        <v>0</v>
      </c>
      <c r="IX503" t="s">
        <v>0</v>
      </c>
      <c r="IY503" t="s">
        <v>0</v>
      </c>
      <c r="IZ503" t="s">
        <v>0</v>
      </c>
    </row>
    <row r="504" spans="1:260">
      <c r="A504" t="s">
        <v>620</v>
      </c>
      <c r="B504" t="s">
        <v>617</v>
      </c>
      <c r="C504" t="str">
        <f>"181302"</f>
        <v>181302</v>
      </c>
      <c r="D504" t="s">
        <v>619</v>
      </c>
      <c r="E504">
        <v>9</v>
      </c>
      <c r="F504">
        <v>997</v>
      </c>
      <c r="G504">
        <v>750</v>
      </c>
      <c r="H504">
        <v>353</v>
      </c>
      <c r="I504">
        <v>397</v>
      </c>
      <c r="J504">
        <v>0</v>
      </c>
      <c r="K504">
        <v>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397</v>
      </c>
      <c r="T504">
        <v>0</v>
      </c>
      <c r="U504">
        <v>0</v>
      </c>
      <c r="V504">
        <v>397</v>
      </c>
      <c r="W504">
        <v>9</v>
      </c>
      <c r="X504">
        <v>5</v>
      </c>
      <c r="Y504">
        <v>1</v>
      </c>
      <c r="Z504">
        <v>1</v>
      </c>
      <c r="AA504">
        <v>388</v>
      </c>
      <c r="AB504">
        <v>197</v>
      </c>
      <c r="AC504">
        <v>102</v>
      </c>
      <c r="AD504">
        <v>16</v>
      </c>
      <c r="AE504">
        <v>2</v>
      </c>
      <c r="AF504">
        <v>1</v>
      </c>
      <c r="AG504">
        <v>2</v>
      </c>
      <c r="AH504">
        <v>34</v>
      </c>
      <c r="AI504">
        <v>13</v>
      </c>
      <c r="AJ504">
        <v>8</v>
      </c>
      <c r="AK504">
        <v>2</v>
      </c>
      <c r="AL504">
        <v>6</v>
      </c>
      <c r="AM504">
        <v>1</v>
      </c>
      <c r="AN504">
        <v>1</v>
      </c>
      <c r="AO504">
        <v>1</v>
      </c>
      <c r="AP504">
        <v>1</v>
      </c>
      <c r="AQ504">
        <v>2</v>
      </c>
      <c r="AR504">
        <v>0</v>
      </c>
      <c r="AS504">
        <v>1</v>
      </c>
      <c r="AT504">
        <v>1</v>
      </c>
      <c r="AU504">
        <v>1</v>
      </c>
      <c r="AV504">
        <v>1</v>
      </c>
      <c r="AW504">
        <v>0</v>
      </c>
      <c r="AX504">
        <v>1</v>
      </c>
      <c r="AY504">
        <v>197</v>
      </c>
      <c r="AZ504">
        <v>52</v>
      </c>
      <c r="BA504">
        <v>33</v>
      </c>
      <c r="BB504">
        <v>1</v>
      </c>
      <c r="BC504">
        <v>0</v>
      </c>
      <c r="BD504">
        <v>1</v>
      </c>
      <c r="BE504">
        <v>2</v>
      </c>
      <c r="BF504">
        <v>0</v>
      </c>
      <c r="BG504">
        <v>0</v>
      </c>
      <c r="BH504">
        <v>0</v>
      </c>
      <c r="BI504">
        <v>1</v>
      </c>
      <c r="BJ504">
        <v>0</v>
      </c>
      <c r="BK504">
        <v>1</v>
      </c>
      <c r="BL504">
        <v>1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12</v>
      </c>
      <c r="BW504">
        <v>52</v>
      </c>
      <c r="BX504">
        <v>14</v>
      </c>
      <c r="BY504">
        <v>4</v>
      </c>
      <c r="BZ504">
        <v>2</v>
      </c>
      <c r="CA504">
        <v>1</v>
      </c>
      <c r="CB504">
        <v>2</v>
      </c>
      <c r="CC504">
        <v>1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3</v>
      </c>
      <c r="CJ504">
        <v>1</v>
      </c>
      <c r="CK504">
        <v>14</v>
      </c>
      <c r="CL504">
        <v>17</v>
      </c>
      <c r="CM504">
        <v>8</v>
      </c>
      <c r="CN504">
        <v>0</v>
      </c>
      <c r="CO504">
        <v>1</v>
      </c>
      <c r="CP504">
        <v>1</v>
      </c>
      <c r="CQ504">
        <v>0</v>
      </c>
      <c r="CR504">
        <v>1</v>
      </c>
      <c r="CS504">
        <v>0</v>
      </c>
      <c r="CT504">
        <v>0</v>
      </c>
      <c r="CU504">
        <v>2</v>
      </c>
      <c r="CV504">
        <v>1</v>
      </c>
      <c r="CW504">
        <v>1</v>
      </c>
      <c r="CX504">
        <v>0</v>
      </c>
      <c r="CY504">
        <v>0</v>
      </c>
      <c r="CZ504">
        <v>1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1</v>
      </c>
      <c r="DI504">
        <v>17</v>
      </c>
      <c r="DJ504">
        <v>34</v>
      </c>
      <c r="DK504">
        <v>5</v>
      </c>
      <c r="DL504">
        <v>0</v>
      </c>
      <c r="DM504">
        <v>0</v>
      </c>
      <c r="DN504">
        <v>3</v>
      </c>
      <c r="DO504">
        <v>0</v>
      </c>
      <c r="DP504">
        <v>1</v>
      </c>
      <c r="DQ504">
        <v>10</v>
      </c>
      <c r="DR504">
        <v>0</v>
      </c>
      <c r="DS504">
        <v>1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12</v>
      </c>
      <c r="DZ504">
        <v>1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1</v>
      </c>
      <c r="EG504">
        <v>34</v>
      </c>
      <c r="EH504">
        <v>12</v>
      </c>
      <c r="EI504">
        <v>7</v>
      </c>
      <c r="EJ504">
        <v>1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1</v>
      </c>
      <c r="EU504">
        <v>1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2</v>
      </c>
      <c r="FD504">
        <v>0</v>
      </c>
      <c r="FE504">
        <v>12</v>
      </c>
      <c r="FF504">
        <v>44</v>
      </c>
      <c r="FG504">
        <v>16</v>
      </c>
      <c r="FH504">
        <v>5</v>
      </c>
      <c r="FI504">
        <v>1</v>
      </c>
      <c r="FJ504">
        <v>0</v>
      </c>
      <c r="FK504">
        <v>3</v>
      </c>
      <c r="FL504">
        <v>1</v>
      </c>
      <c r="FM504">
        <v>6</v>
      </c>
      <c r="FN504">
        <v>0</v>
      </c>
      <c r="FO504">
        <v>4</v>
      </c>
      <c r="FP504">
        <v>1</v>
      </c>
      <c r="FQ504">
        <v>5</v>
      </c>
      <c r="FR504">
        <v>1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1</v>
      </c>
      <c r="FZ504">
        <v>44</v>
      </c>
      <c r="GA504">
        <v>14</v>
      </c>
      <c r="GB504">
        <v>6</v>
      </c>
      <c r="GC504">
        <v>0</v>
      </c>
      <c r="GD504">
        <v>1</v>
      </c>
      <c r="GE504">
        <v>1</v>
      </c>
      <c r="GF504">
        <v>0</v>
      </c>
      <c r="GG504">
        <v>1</v>
      </c>
      <c r="GH504">
        <v>0</v>
      </c>
      <c r="GI504">
        <v>0</v>
      </c>
      <c r="GJ504">
        <v>0</v>
      </c>
      <c r="GK504">
        <v>1</v>
      </c>
      <c r="GL504">
        <v>0</v>
      </c>
      <c r="GM504">
        <v>0</v>
      </c>
      <c r="GN504">
        <v>0</v>
      </c>
      <c r="GO504">
        <v>0</v>
      </c>
      <c r="GP504">
        <v>1</v>
      </c>
      <c r="GQ504">
        <v>0</v>
      </c>
      <c r="GR504">
        <v>1</v>
      </c>
      <c r="GS504">
        <v>0</v>
      </c>
      <c r="GT504">
        <v>0</v>
      </c>
      <c r="GU504">
        <v>0</v>
      </c>
      <c r="GV504">
        <v>2</v>
      </c>
      <c r="GW504">
        <v>0</v>
      </c>
      <c r="GX504">
        <v>14</v>
      </c>
      <c r="GY504">
        <v>2</v>
      </c>
      <c r="GZ504">
        <v>0</v>
      </c>
      <c r="HA504">
        <v>0</v>
      </c>
      <c r="HB504">
        <v>1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1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2</v>
      </c>
      <c r="HW504">
        <v>2</v>
      </c>
      <c r="HX504">
        <v>1</v>
      </c>
      <c r="HY504">
        <v>0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1</v>
      </c>
      <c r="IK504">
        <v>0</v>
      </c>
      <c r="IL504">
        <v>2</v>
      </c>
      <c r="IM504" t="s">
        <v>0</v>
      </c>
      <c r="IN504" t="s">
        <v>0</v>
      </c>
      <c r="IO504" t="s">
        <v>0</v>
      </c>
      <c r="IP504" t="s">
        <v>0</v>
      </c>
      <c r="IQ504" t="s">
        <v>0</v>
      </c>
      <c r="IR504" t="s">
        <v>0</v>
      </c>
      <c r="IS504" t="s">
        <v>0</v>
      </c>
      <c r="IT504" t="s">
        <v>0</v>
      </c>
      <c r="IU504" t="s">
        <v>0</v>
      </c>
      <c r="IV504" t="s">
        <v>0</v>
      </c>
      <c r="IW504" t="s">
        <v>0</v>
      </c>
      <c r="IX504" t="s">
        <v>0</v>
      </c>
      <c r="IY504" t="s">
        <v>0</v>
      </c>
      <c r="IZ504" t="s">
        <v>0</v>
      </c>
    </row>
    <row r="505" spans="1:260">
      <c r="A505" t="s">
        <v>618</v>
      </c>
      <c r="B505" t="s">
        <v>617</v>
      </c>
      <c r="C505" t="str">
        <f>"181302"</f>
        <v>181302</v>
      </c>
      <c r="D505" t="s">
        <v>616</v>
      </c>
      <c r="E505">
        <v>10</v>
      </c>
      <c r="F505">
        <v>464</v>
      </c>
      <c r="G505">
        <v>360</v>
      </c>
      <c r="H505">
        <v>180</v>
      </c>
      <c r="I505">
        <v>180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180</v>
      </c>
      <c r="T505">
        <v>0</v>
      </c>
      <c r="U505">
        <v>0</v>
      </c>
      <c r="V505">
        <v>180</v>
      </c>
      <c r="W505">
        <v>12</v>
      </c>
      <c r="X505">
        <v>10</v>
      </c>
      <c r="Y505">
        <v>2</v>
      </c>
      <c r="Z505">
        <v>0</v>
      </c>
      <c r="AA505">
        <v>168</v>
      </c>
      <c r="AB505">
        <v>114</v>
      </c>
      <c r="AC505">
        <v>63</v>
      </c>
      <c r="AD505">
        <v>12</v>
      </c>
      <c r="AE505">
        <v>1</v>
      </c>
      <c r="AF505">
        <v>4</v>
      </c>
      <c r="AG505">
        <v>1</v>
      </c>
      <c r="AH505">
        <v>26</v>
      </c>
      <c r="AI505">
        <v>3</v>
      </c>
      <c r="AJ505">
        <v>1</v>
      </c>
      <c r="AK505">
        <v>1</v>
      </c>
      <c r="AL505">
        <v>0</v>
      </c>
      <c r="AM505">
        <v>0</v>
      </c>
      <c r="AN505">
        <v>1</v>
      </c>
      <c r="AO505">
        <v>1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114</v>
      </c>
      <c r="AZ505">
        <v>7</v>
      </c>
      <c r="BA505">
        <v>2</v>
      </c>
      <c r="BB505">
        <v>0</v>
      </c>
      <c r="BC505">
        <v>0</v>
      </c>
      <c r="BD505">
        <v>2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1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2</v>
      </c>
      <c r="BV505">
        <v>0</v>
      </c>
      <c r="BW505">
        <v>7</v>
      </c>
      <c r="BX505">
        <v>2</v>
      </c>
      <c r="BY505">
        <v>0</v>
      </c>
      <c r="BZ505">
        <v>0</v>
      </c>
      <c r="CA505">
        <v>1</v>
      </c>
      <c r="CB505">
        <v>0</v>
      </c>
      <c r="CC505">
        <v>0</v>
      </c>
      <c r="CD505">
        <v>0</v>
      </c>
      <c r="CE505">
        <v>1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2</v>
      </c>
      <c r="CL505">
        <v>8</v>
      </c>
      <c r="CM505">
        <v>1</v>
      </c>
      <c r="CN505">
        <v>2</v>
      </c>
      <c r="CO505">
        <v>0</v>
      </c>
      <c r="CP505">
        <v>1</v>
      </c>
      <c r="CQ505">
        <v>1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2</v>
      </c>
      <c r="DB505">
        <v>0</v>
      </c>
      <c r="DC505">
        <v>1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8</v>
      </c>
      <c r="DJ505">
        <v>19</v>
      </c>
      <c r="DK505">
        <v>2</v>
      </c>
      <c r="DL505">
        <v>0</v>
      </c>
      <c r="DM505">
        <v>0</v>
      </c>
      <c r="DN505">
        <v>1</v>
      </c>
      <c r="DO505">
        <v>0</v>
      </c>
      <c r="DP505">
        <v>0</v>
      </c>
      <c r="DQ505">
        <v>3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1</v>
      </c>
      <c r="DY505">
        <v>12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19</v>
      </c>
      <c r="EH505">
        <v>4</v>
      </c>
      <c r="EI505">
        <v>4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4</v>
      </c>
      <c r="FF505">
        <v>11</v>
      </c>
      <c r="FG505">
        <v>5</v>
      </c>
      <c r="FH505">
        <v>4</v>
      </c>
      <c r="FI505">
        <v>0</v>
      </c>
      <c r="FJ505">
        <v>0</v>
      </c>
      <c r="FK505">
        <v>0</v>
      </c>
      <c r="FL505">
        <v>1</v>
      </c>
      <c r="FM505">
        <v>1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11</v>
      </c>
      <c r="GA505">
        <v>1</v>
      </c>
      <c r="GB505">
        <v>1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0</v>
      </c>
      <c r="GJ505">
        <v>0</v>
      </c>
      <c r="GK505">
        <v>0</v>
      </c>
      <c r="GL505">
        <v>0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0</v>
      </c>
      <c r="GX505">
        <v>1</v>
      </c>
      <c r="GY505">
        <v>2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1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1</v>
      </c>
      <c r="HR505">
        <v>0</v>
      </c>
      <c r="HS505">
        <v>0</v>
      </c>
      <c r="HT505">
        <v>0</v>
      </c>
      <c r="HU505">
        <v>0</v>
      </c>
      <c r="HV505">
        <v>2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 t="s">
        <v>0</v>
      </c>
      <c r="IN505" t="s">
        <v>0</v>
      </c>
      <c r="IO505" t="s">
        <v>0</v>
      </c>
      <c r="IP505" t="s">
        <v>0</v>
      </c>
      <c r="IQ505" t="s">
        <v>0</v>
      </c>
      <c r="IR505" t="s">
        <v>0</v>
      </c>
      <c r="IS505" t="s">
        <v>0</v>
      </c>
      <c r="IT505" t="s">
        <v>0</v>
      </c>
      <c r="IU505" t="s">
        <v>0</v>
      </c>
      <c r="IV505" t="s">
        <v>0</v>
      </c>
      <c r="IW505" t="s">
        <v>0</v>
      </c>
      <c r="IX505" t="s">
        <v>0</v>
      </c>
      <c r="IY505" t="s">
        <v>0</v>
      </c>
      <c r="IZ505" t="s">
        <v>0</v>
      </c>
    </row>
    <row r="506" spans="1:260">
      <c r="A506" t="s">
        <v>615</v>
      </c>
      <c r="B506" t="s">
        <v>590</v>
      </c>
      <c r="C506" t="str">
        <f>"181303"</f>
        <v>181303</v>
      </c>
      <c r="D506" t="s">
        <v>614</v>
      </c>
      <c r="E506">
        <v>1</v>
      </c>
      <c r="F506">
        <v>548</v>
      </c>
      <c r="G506">
        <v>430</v>
      </c>
      <c r="H506">
        <v>212</v>
      </c>
      <c r="I506">
        <v>218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218</v>
      </c>
      <c r="T506">
        <v>0</v>
      </c>
      <c r="U506">
        <v>0</v>
      </c>
      <c r="V506">
        <v>218</v>
      </c>
      <c r="W506">
        <v>10</v>
      </c>
      <c r="X506">
        <v>8</v>
      </c>
      <c r="Y506">
        <v>2</v>
      </c>
      <c r="Z506">
        <v>0</v>
      </c>
      <c r="AA506">
        <v>208</v>
      </c>
      <c r="AB506">
        <v>73</v>
      </c>
      <c r="AC506">
        <v>36</v>
      </c>
      <c r="AD506">
        <v>11</v>
      </c>
      <c r="AE506">
        <v>0</v>
      </c>
      <c r="AF506">
        <v>0</v>
      </c>
      <c r="AG506">
        <v>2</v>
      </c>
      <c r="AH506">
        <v>9</v>
      </c>
      <c r="AI506">
        <v>0</v>
      </c>
      <c r="AJ506">
        <v>5</v>
      </c>
      <c r="AK506">
        <v>0</v>
      </c>
      <c r="AL506">
        <v>4</v>
      </c>
      <c r="AM506">
        <v>0</v>
      </c>
      <c r="AN506">
        <v>4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1</v>
      </c>
      <c r="AV506">
        <v>0</v>
      </c>
      <c r="AW506">
        <v>1</v>
      </c>
      <c r="AX506">
        <v>0</v>
      </c>
      <c r="AY506">
        <v>73</v>
      </c>
      <c r="AZ506">
        <v>54</v>
      </c>
      <c r="BA506">
        <v>35</v>
      </c>
      <c r="BB506">
        <v>1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18</v>
      </c>
      <c r="BW506">
        <v>54</v>
      </c>
      <c r="BX506">
        <v>4</v>
      </c>
      <c r="BY506">
        <v>2</v>
      </c>
      <c r="BZ506">
        <v>1</v>
      </c>
      <c r="CA506">
        <v>1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4</v>
      </c>
      <c r="CL506">
        <v>7</v>
      </c>
      <c r="CM506">
        <v>5</v>
      </c>
      <c r="CN506">
        <v>0</v>
      </c>
      <c r="CO506">
        <v>0</v>
      </c>
      <c r="CP506">
        <v>1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1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7</v>
      </c>
      <c r="DJ506">
        <v>16</v>
      </c>
      <c r="DK506">
        <v>11</v>
      </c>
      <c r="DL506">
        <v>0</v>
      </c>
      <c r="DM506">
        <v>1</v>
      </c>
      <c r="DN506">
        <v>0</v>
      </c>
      <c r="DO506">
        <v>1</v>
      </c>
      <c r="DP506">
        <v>0</v>
      </c>
      <c r="DQ506">
        <v>2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1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16</v>
      </c>
      <c r="EH506">
        <v>9</v>
      </c>
      <c r="EI506">
        <v>8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1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9</v>
      </c>
      <c r="FF506">
        <v>31</v>
      </c>
      <c r="FG506">
        <v>20</v>
      </c>
      <c r="FH506">
        <v>5</v>
      </c>
      <c r="FI506">
        <v>1</v>
      </c>
      <c r="FJ506">
        <v>0</v>
      </c>
      <c r="FK506">
        <v>0</v>
      </c>
      <c r="FL506">
        <v>1</v>
      </c>
      <c r="FM506">
        <v>1</v>
      </c>
      <c r="FN506">
        <v>0</v>
      </c>
      <c r="FO506">
        <v>1</v>
      </c>
      <c r="FP506">
        <v>1</v>
      </c>
      <c r="FQ506">
        <v>0</v>
      </c>
      <c r="FR506">
        <v>1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0</v>
      </c>
      <c r="FZ506">
        <v>31</v>
      </c>
      <c r="GA506">
        <v>4</v>
      </c>
      <c r="GB506">
        <v>0</v>
      </c>
      <c r="GC506">
        <v>0</v>
      </c>
      <c r="GD506">
        <v>0</v>
      </c>
      <c r="GE506">
        <v>1</v>
      </c>
      <c r="GF506">
        <v>0</v>
      </c>
      <c r="GG506">
        <v>0</v>
      </c>
      <c r="GH506">
        <v>0</v>
      </c>
      <c r="GI506">
        <v>0</v>
      </c>
      <c r="GJ506">
        <v>0</v>
      </c>
      <c r="GK506">
        <v>1</v>
      </c>
      <c r="GL506">
        <v>2</v>
      </c>
      <c r="GM506">
        <v>0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0</v>
      </c>
      <c r="GX506">
        <v>4</v>
      </c>
      <c r="GY506">
        <v>5</v>
      </c>
      <c r="GZ506">
        <v>2</v>
      </c>
      <c r="HA506">
        <v>0</v>
      </c>
      <c r="HB506">
        <v>3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5</v>
      </c>
      <c r="HW506">
        <v>5</v>
      </c>
      <c r="HX506">
        <v>4</v>
      </c>
      <c r="HY506">
        <v>0</v>
      </c>
      <c r="HZ506">
        <v>0</v>
      </c>
      <c r="IA506">
        <v>0</v>
      </c>
      <c r="IB506">
        <v>0</v>
      </c>
      <c r="IC506">
        <v>1</v>
      </c>
      <c r="ID506">
        <v>0</v>
      </c>
      <c r="IE506">
        <v>0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5</v>
      </c>
      <c r="IM506" t="s">
        <v>0</v>
      </c>
      <c r="IN506" t="s">
        <v>0</v>
      </c>
      <c r="IO506" t="s">
        <v>0</v>
      </c>
      <c r="IP506" t="s">
        <v>0</v>
      </c>
      <c r="IQ506" t="s">
        <v>0</v>
      </c>
      <c r="IR506" t="s">
        <v>0</v>
      </c>
      <c r="IS506" t="s">
        <v>0</v>
      </c>
      <c r="IT506" t="s">
        <v>0</v>
      </c>
      <c r="IU506" t="s">
        <v>0</v>
      </c>
      <c r="IV506" t="s">
        <v>0</v>
      </c>
      <c r="IW506" t="s">
        <v>0</v>
      </c>
      <c r="IX506" t="s">
        <v>0</v>
      </c>
      <c r="IY506" t="s">
        <v>0</v>
      </c>
      <c r="IZ506" t="s">
        <v>0</v>
      </c>
    </row>
    <row r="507" spans="1:260">
      <c r="A507" t="s">
        <v>613</v>
      </c>
      <c r="B507" t="s">
        <v>590</v>
      </c>
      <c r="C507" t="str">
        <f>"181303"</f>
        <v>181303</v>
      </c>
      <c r="D507" t="s">
        <v>612</v>
      </c>
      <c r="E507">
        <v>2</v>
      </c>
      <c r="F507">
        <v>489</v>
      </c>
      <c r="G507">
        <v>380</v>
      </c>
      <c r="H507">
        <v>231</v>
      </c>
      <c r="I507">
        <v>149</v>
      </c>
      <c r="J507">
        <v>0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149</v>
      </c>
      <c r="T507">
        <v>0</v>
      </c>
      <c r="U507">
        <v>0</v>
      </c>
      <c r="V507">
        <v>149</v>
      </c>
      <c r="W507">
        <v>5</v>
      </c>
      <c r="X507">
        <v>2</v>
      </c>
      <c r="Y507">
        <v>3</v>
      </c>
      <c r="Z507">
        <v>0</v>
      </c>
      <c r="AA507">
        <v>144</v>
      </c>
      <c r="AB507">
        <v>66</v>
      </c>
      <c r="AC507">
        <v>32</v>
      </c>
      <c r="AD507">
        <v>13</v>
      </c>
      <c r="AE507">
        <v>2</v>
      </c>
      <c r="AF507">
        <v>0</v>
      </c>
      <c r="AG507">
        <v>1</v>
      </c>
      <c r="AH507">
        <v>9</v>
      </c>
      <c r="AI507">
        <v>0</v>
      </c>
      <c r="AJ507">
        <v>0</v>
      </c>
      <c r="AK507">
        <v>0</v>
      </c>
      <c r="AL507">
        <v>3</v>
      </c>
      <c r="AM507">
        <v>0</v>
      </c>
      <c r="AN507">
        <v>4</v>
      </c>
      <c r="AO507">
        <v>1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1</v>
      </c>
      <c r="AV507">
        <v>0</v>
      </c>
      <c r="AW507">
        <v>0</v>
      </c>
      <c r="AX507">
        <v>0</v>
      </c>
      <c r="AY507">
        <v>66</v>
      </c>
      <c r="AZ507">
        <v>34</v>
      </c>
      <c r="BA507">
        <v>29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5</v>
      </c>
      <c r="BW507">
        <v>34</v>
      </c>
      <c r="BX507">
        <v>2</v>
      </c>
      <c r="BY507">
        <v>0</v>
      </c>
      <c r="BZ507">
        <v>0</v>
      </c>
      <c r="CA507">
        <v>0</v>
      </c>
      <c r="CB507">
        <v>2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2</v>
      </c>
      <c r="CL507">
        <v>2</v>
      </c>
      <c r="CM507">
        <v>1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1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2</v>
      </c>
      <c r="DJ507">
        <v>14</v>
      </c>
      <c r="DK507">
        <v>3</v>
      </c>
      <c r="DL507">
        <v>1</v>
      </c>
      <c r="DM507">
        <v>1</v>
      </c>
      <c r="DN507">
        <v>0</v>
      </c>
      <c r="DO507">
        <v>0</v>
      </c>
      <c r="DP507">
        <v>0</v>
      </c>
      <c r="DQ507">
        <v>1</v>
      </c>
      <c r="DR507">
        <v>0</v>
      </c>
      <c r="DS507">
        <v>2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2</v>
      </c>
      <c r="DZ507">
        <v>0</v>
      </c>
      <c r="EA507">
        <v>2</v>
      </c>
      <c r="EB507">
        <v>0</v>
      </c>
      <c r="EC507">
        <v>0</v>
      </c>
      <c r="ED507">
        <v>0</v>
      </c>
      <c r="EE507">
        <v>0</v>
      </c>
      <c r="EF507">
        <v>2</v>
      </c>
      <c r="EG507">
        <v>14</v>
      </c>
      <c r="EH507">
        <v>2</v>
      </c>
      <c r="EI507">
        <v>0</v>
      </c>
      <c r="EJ507">
        <v>1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1</v>
      </c>
      <c r="FD507">
        <v>0</v>
      </c>
      <c r="FE507">
        <v>2</v>
      </c>
      <c r="FF507">
        <v>21</v>
      </c>
      <c r="FG507">
        <v>9</v>
      </c>
      <c r="FH507">
        <v>2</v>
      </c>
      <c r="FI507">
        <v>3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3</v>
      </c>
      <c r="FR507">
        <v>2</v>
      </c>
      <c r="FS507">
        <v>0</v>
      </c>
      <c r="FT507">
        <v>2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21</v>
      </c>
      <c r="GA507">
        <v>2</v>
      </c>
      <c r="GB507">
        <v>0</v>
      </c>
      <c r="GC507">
        <v>0</v>
      </c>
      <c r="GD507">
        <v>1</v>
      </c>
      <c r="GE507">
        <v>0</v>
      </c>
      <c r="GF507">
        <v>0</v>
      </c>
      <c r="GG507">
        <v>0</v>
      </c>
      <c r="GH507">
        <v>0</v>
      </c>
      <c r="GI507">
        <v>0</v>
      </c>
      <c r="GJ507">
        <v>0</v>
      </c>
      <c r="GK507">
        <v>1</v>
      </c>
      <c r="GL507">
        <v>0</v>
      </c>
      <c r="GM507">
        <v>0</v>
      </c>
      <c r="GN507">
        <v>0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0</v>
      </c>
      <c r="GX507">
        <v>2</v>
      </c>
      <c r="GY507">
        <v>0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1</v>
      </c>
      <c r="HX507">
        <v>1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1</v>
      </c>
      <c r="IM507" t="s">
        <v>0</v>
      </c>
      <c r="IN507" t="s">
        <v>0</v>
      </c>
      <c r="IO507" t="s">
        <v>0</v>
      </c>
      <c r="IP507" t="s">
        <v>0</v>
      </c>
      <c r="IQ507" t="s">
        <v>0</v>
      </c>
      <c r="IR507" t="s">
        <v>0</v>
      </c>
      <c r="IS507" t="s">
        <v>0</v>
      </c>
      <c r="IT507" t="s">
        <v>0</v>
      </c>
      <c r="IU507" t="s">
        <v>0</v>
      </c>
      <c r="IV507" t="s">
        <v>0</v>
      </c>
      <c r="IW507" t="s">
        <v>0</v>
      </c>
      <c r="IX507" t="s">
        <v>0</v>
      </c>
      <c r="IY507" t="s">
        <v>0</v>
      </c>
      <c r="IZ507" t="s">
        <v>0</v>
      </c>
    </row>
    <row r="508" spans="1:260">
      <c r="A508" t="s">
        <v>611</v>
      </c>
      <c r="B508" t="s">
        <v>590</v>
      </c>
      <c r="C508" t="str">
        <f>"181303"</f>
        <v>181303</v>
      </c>
      <c r="D508" t="s">
        <v>610</v>
      </c>
      <c r="E508">
        <v>3</v>
      </c>
      <c r="F508">
        <v>339</v>
      </c>
      <c r="G508">
        <v>260</v>
      </c>
      <c r="H508">
        <v>117</v>
      </c>
      <c r="I508">
        <v>143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143</v>
      </c>
      <c r="T508">
        <v>0</v>
      </c>
      <c r="U508">
        <v>0</v>
      </c>
      <c r="V508">
        <v>143</v>
      </c>
      <c r="W508">
        <v>2</v>
      </c>
      <c r="X508">
        <v>0</v>
      </c>
      <c r="Y508">
        <v>2</v>
      </c>
      <c r="Z508">
        <v>0</v>
      </c>
      <c r="AA508">
        <v>141</v>
      </c>
      <c r="AB508">
        <v>49</v>
      </c>
      <c r="AC508">
        <v>25</v>
      </c>
      <c r="AD508">
        <v>7</v>
      </c>
      <c r="AE508">
        <v>0</v>
      </c>
      <c r="AF508">
        <v>0</v>
      </c>
      <c r="AG508">
        <v>0</v>
      </c>
      <c r="AH508">
        <v>9</v>
      </c>
      <c r="AI508">
        <v>1</v>
      </c>
      <c r="AJ508">
        <v>0</v>
      </c>
      <c r="AK508">
        <v>0</v>
      </c>
      <c r="AL508">
        <v>1</v>
      </c>
      <c r="AM508">
        <v>0</v>
      </c>
      <c r="AN508">
        <v>4</v>
      </c>
      <c r="AO508">
        <v>1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1</v>
      </c>
      <c r="AW508">
        <v>0</v>
      </c>
      <c r="AX508">
        <v>0</v>
      </c>
      <c r="AY508">
        <v>49</v>
      </c>
      <c r="AZ508">
        <v>34</v>
      </c>
      <c r="BA508">
        <v>20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1</v>
      </c>
      <c r="BJ508">
        <v>0</v>
      </c>
      <c r="BK508">
        <v>0</v>
      </c>
      <c r="BL508">
        <v>1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1</v>
      </c>
      <c r="BU508">
        <v>0</v>
      </c>
      <c r="BV508">
        <v>11</v>
      </c>
      <c r="BW508">
        <v>34</v>
      </c>
      <c r="BX508">
        <v>6</v>
      </c>
      <c r="BY508">
        <v>0</v>
      </c>
      <c r="BZ508">
        <v>2</v>
      </c>
      <c r="CA508">
        <v>0</v>
      </c>
      <c r="CB508">
        <v>1</v>
      </c>
      <c r="CC508">
        <v>2</v>
      </c>
      <c r="CD508">
        <v>0</v>
      </c>
      <c r="CE508">
        <v>0</v>
      </c>
      <c r="CF508">
        <v>0</v>
      </c>
      <c r="CG508">
        <v>1</v>
      </c>
      <c r="CH508">
        <v>0</v>
      </c>
      <c r="CI508">
        <v>0</v>
      </c>
      <c r="CJ508">
        <v>0</v>
      </c>
      <c r="CK508">
        <v>6</v>
      </c>
      <c r="CL508">
        <v>5</v>
      </c>
      <c r="CM508">
        <v>3</v>
      </c>
      <c r="CN508">
        <v>0</v>
      </c>
      <c r="CO508">
        <v>1</v>
      </c>
      <c r="CP508">
        <v>0</v>
      </c>
      <c r="CQ508">
        <v>0</v>
      </c>
      <c r="CR508">
        <v>0</v>
      </c>
      <c r="CS508">
        <v>1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5</v>
      </c>
      <c r="DJ508">
        <v>4</v>
      </c>
      <c r="DK508">
        <v>3</v>
      </c>
      <c r="DL508">
        <v>0</v>
      </c>
      <c r="DM508">
        <v>0</v>
      </c>
      <c r="DN508">
        <v>1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4</v>
      </c>
      <c r="EH508">
        <v>10</v>
      </c>
      <c r="EI508">
        <v>6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4</v>
      </c>
      <c r="FE508">
        <v>10</v>
      </c>
      <c r="FF508">
        <v>18</v>
      </c>
      <c r="FG508">
        <v>10</v>
      </c>
      <c r="FH508">
        <v>1</v>
      </c>
      <c r="FI508">
        <v>0</v>
      </c>
      <c r="FJ508">
        <v>0</v>
      </c>
      <c r="FK508">
        <v>0</v>
      </c>
      <c r="FL508">
        <v>0</v>
      </c>
      <c r="FM508">
        <v>1</v>
      </c>
      <c r="FN508">
        <v>1</v>
      </c>
      <c r="FO508">
        <v>2</v>
      </c>
      <c r="FP508">
        <v>0</v>
      </c>
      <c r="FQ508">
        <v>0</v>
      </c>
      <c r="FR508">
        <v>1</v>
      </c>
      <c r="FS508">
        <v>0</v>
      </c>
      <c r="FT508">
        <v>0</v>
      </c>
      <c r="FU508">
        <v>0</v>
      </c>
      <c r="FV508">
        <v>0</v>
      </c>
      <c r="FW508">
        <v>0</v>
      </c>
      <c r="FX508">
        <v>0</v>
      </c>
      <c r="FY508">
        <v>2</v>
      </c>
      <c r="FZ508">
        <v>18</v>
      </c>
      <c r="GA508">
        <v>4</v>
      </c>
      <c r="GB508">
        <v>1</v>
      </c>
      <c r="GC508">
        <v>0</v>
      </c>
      <c r="GD508">
        <v>0</v>
      </c>
      <c r="GE508">
        <v>2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1</v>
      </c>
      <c r="GL508">
        <v>0</v>
      </c>
      <c r="GM508">
        <v>0</v>
      </c>
      <c r="GN508">
        <v>0</v>
      </c>
      <c r="GO508">
        <v>0</v>
      </c>
      <c r="GP508">
        <v>0</v>
      </c>
      <c r="GQ508">
        <v>0</v>
      </c>
      <c r="GR508">
        <v>0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4</v>
      </c>
      <c r="GY508">
        <v>6</v>
      </c>
      <c r="GZ508">
        <v>0</v>
      </c>
      <c r="HA508">
        <v>0</v>
      </c>
      <c r="HB508">
        <v>0</v>
      </c>
      <c r="HC508">
        <v>1</v>
      </c>
      <c r="HD508">
        <v>0</v>
      </c>
      <c r="HE508">
        <v>1</v>
      </c>
      <c r="HF508">
        <v>0</v>
      </c>
      <c r="HG508">
        <v>4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6</v>
      </c>
      <c r="HW508">
        <v>5</v>
      </c>
      <c r="HX508">
        <v>3</v>
      </c>
      <c r="HY508">
        <v>0</v>
      </c>
      <c r="HZ508">
        <v>0</v>
      </c>
      <c r="IA508">
        <v>0</v>
      </c>
      <c r="IB508">
        <v>1</v>
      </c>
      <c r="IC508">
        <v>0</v>
      </c>
      <c r="ID508">
        <v>0</v>
      </c>
      <c r="IE508">
        <v>1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5</v>
      </c>
      <c r="IM508" t="s">
        <v>0</v>
      </c>
      <c r="IN508" t="s">
        <v>0</v>
      </c>
      <c r="IO508" t="s">
        <v>0</v>
      </c>
      <c r="IP508" t="s">
        <v>0</v>
      </c>
      <c r="IQ508" t="s">
        <v>0</v>
      </c>
      <c r="IR508" t="s">
        <v>0</v>
      </c>
      <c r="IS508" t="s">
        <v>0</v>
      </c>
      <c r="IT508" t="s">
        <v>0</v>
      </c>
      <c r="IU508" t="s">
        <v>0</v>
      </c>
      <c r="IV508" t="s">
        <v>0</v>
      </c>
      <c r="IW508" t="s">
        <v>0</v>
      </c>
      <c r="IX508" t="s">
        <v>0</v>
      </c>
      <c r="IY508" t="s">
        <v>0</v>
      </c>
      <c r="IZ508" t="s">
        <v>0</v>
      </c>
    </row>
    <row r="509" spans="1:260">
      <c r="A509" t="s">
        <v>609</v>
      </c>
      <c r="B509" t="s">
        <v>590</v>
      </c>
      <c r="C509" t="str">
        <f>"181303"</f>
        <v>181303</v>
      </c>
      <c r="D509" t="s">
        <v>608</v>
      </c>
      <c r="E509">
        <v>4</v>
      </c>
      <c r="F509">
        <v>553</v>
      </c>
      <c r="G509">
        <v>430</v>
      </c>
      <c r="H509">
        <v>192</v>
      </c>
      <c r="I509">
        <v>238</v>
      </c>
      <c r="J509">
        <v>0</v>
      </c>
      <c r="K509">
        <v>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238</v>
      </c>
      <c r="T509">
        <v>0</v>
      </c>
      <c r="U509">
        <v>0</v>
      </c>
      <c r="V509">
        <v>238</v>
      </c>
      <c r="W509">
        <v>11</v>
      </c>
      <c r="X509">
        <v>8</v>
      </c>
      <c r="Y509">
        <v>1</v>
      </c>
      <c r="Z509">
        <v>2</v>
      </c>
      <c r="AA509">
        <v>227</v>
      </c>
      <c r="AB509">
        <v>130</v>
      </c>
      <c r="AC509">
        <v>75</v>
      </c>
      <c r="AD509">
        <v>19</v>
      </c>
      <c r="AE509">
        <v>0</v>
      </c>
      <c r="AF509">
        <v>0</v>
      </c>
      <c r="AG509">
        <v>0</v>
      </c>
      <c r="AH509">
        <v>14</v>
      </c>
      <c r="AI509">
        <v>1</v>
      </c>
      <c r="AJ509">
        <v>0</v>
      </c>
      <c r="AK509">
        <v>1</v>
      </c>
      <c r="AL509">
        <v>5</v>
      </c>
      <c r="AM509">
        <v>0</v>
      </c>
      <c r="AN509">
        <v>11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2</v>
      </c>
      <c r="AX509">
        <v>2</v>
      </c>
      <c r="AY509">
        <v>130</v>
      </c>
      <c r="AZ509">
        <v>43</v>
      </c>
      <c r="BA509">
        <v>25</v>
      </c>
      <c r="BB509">
        <v>0</v>
      </c>
      <c r="BC509">
        <v>0</v>
      </c>
      <c r="BD509">
        <v>1</v>
      </c>
      <c r="BE509">
        <v>0</v>
      </c>
      <c r="BF509">
        <v>0</v>
      </c>
      <c r="BG509">
        <v>0</v>
      </c>
      <c r="BH509">
        <v>0</v>
      </c>
      <c r="BI509">
        <v>1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16</v>
      </c>
      <c r="BW509">
        <v>43</v>
      </c>
      <c r="BX509">
        <v>1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1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1</v>
      </c>
      <c r="CL509">
        <v>3</v>
      </c>
      <c r="CM509">
        <v>1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1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1</v>
      </c>
      <c r="DI509">
        <v>3</v>
      </c>
      <c r="DJ509">
        <v>8</v>
      </c>
      <c r="DK509">
        <v>2</v>
      </c>
      <c r="DL509">
        <v>0</v>
      </c>
      <c r="DM509">
        <v>0</v>
      </c>
      <c r="DN509">
        <v>2</v>
      </c>
      <c r="DO509">
        <v>0</v>
      </c>
      <c r="DP509">
        <v>0</v>
      </c>
      <c r="DQ509">
        <v>3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1</v>
      </c>
      <c r="EG509">
        <v>8</v>
      </c>
      <c r="EH509">
        <v>11</v>
      </c>
      <c r="EI509">
        <v>8</v>
      </c>
      <c r="EJ509">
        <v>2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1</v>
      </c>
      <c r="FE509">
        <v>11</v>
      </c>
      <c r="FF509">
        <v>21</v>
      </c>
      <c r="FG509">
        <v>12</v>
      </c>
      <c r="FH509">
        <v>4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1</v>
      </c>
      <c r="FO509">
        <v>1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2</v>
      </c>
      <c r="FY509">
        <v>1</v>
      </c>
      <c r="FZ509">
        <v>21</v>
      </c>
      <c r="GA509">
        <v>9</v>
      </c>
      <c r="GB509">
        <v>0</v>
      </c>
      <c r="GC509">
        <v>1</v>
      </c>
      <c r="GD509">
        <v>0</v>
      </c>
      <c r="GE509">
        <v>2</v>
      </c>
      <c r="GF509">
        <v>1</v>
      </c>
      <c r="GG509">
        <v>2</v>
      </c>
      <c r="GH509">
        <v>0</v>
      </c>
      <c r="GI509">
        <v>0</v>
      </c>
      <c r="GJ509">
        <v>1</v>
      </c>
      <c r="GK509">
        <v>1</v>
      </c>
      <c r="GL509">
        <v>0</v>
      </c>
      <c r="GM509">
        <v>0</v>
      </c>
      <c r="GN509">
        <v>0</v>
      </c>
      <c r="GO509">
        <v>0</v>
      </c>
      <c r="GP509">
        <v>1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9</v>
      </c>
      <c r="GY509">
        <v>1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1</v>
      </c>
      <c r="HU509">
        <v>0</v>
      </c>
      <c r="HV509">
        <v>1</v>
      </c>
      <c r="HW509">
        <v>0</v>
      </c>
      <c r="HX509">
        <v>0</v>
      </c>
      <c r="HY509">
        <v>0</v>
      </c>
      <c r="HZ509">
        <v>0</v>
      </c>
      <c r="IA509">
        <v>0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0</v>
      </c>
      <c r="IL509">
        <v>0</v>
      </c>
      <c r="IM509" t="s">
        <v>0</v>
      </c>
      <c r="IN509" t="s">
        <v>0</v>
      </c>
      <c r="IO509" t="s">
        <v>0</v>
      </c>
      <c r="IP509" t="s">
        <v>0</v>
      </c>
      <c r="IQ509" t="s">
        <v>0</v>
      </c>
      <c r="IR509" t="s">
        <v>0</v>
      </c>
      <c r="IS509" t="s">
        <v>0</v>
      </c>
      <c r="IT509" t="s">
        <v>0</v>
      </c>
      <c r="IU509" t="s">
        <v>0</v>
      </c>
      <c r="IV509" t="s">
        <v>0</v>
      </c>
      <c r="IW509" t="s">
        <v>0</v>
      </c>
      <c r="IX509" t="s">
        <v>0</v>
      </c>
      <c r="IY509" t="s">
        <v>0</v>
      </c>
      <c r="IZ509" t="s">
        <v>0</v>
      </c>
    </row>
    <row r="510" spans="1:260">
      <c r="A510" t="s">
        <v>607</v>
      </c>
      <c r="B510" t="s">
        <v>590</v>
      </c>
      <c r="C510" t="str">
        <f>"181303"</f>
        <v>181303</v>
      </c>
      <c r="D510" t="s">
        <v>606</v>
      </c>
      <c r="E510">
        <v>5</v>
      </c>
      <c r="F510">
        <v>269</v>
      </c>
      <c r="G510">
        <v>200</v>
      </c>
      <c r="H510">
        <v>58</v>
      </c>
      <c r="I510">
        <v>142</v>
      </c>
      <c r="J510">
        <v>0</v>
      </c>
      <c r="K510">
        <v>6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142</v>
      </c>
      <c r="T510">
        <v>0</v>
      </c>
      <c r="U510">
        <v>0</v>
      </c>
      <c r="V510">
        <v>142</v>
      </c>
      <c r="W510">
        <v>3</v>
      </c>
      <c r="X510">
        <v>1</v>
      </c>
      <c r="Y510">
        <v>1</v>
      </c>
      <c r="Z510">
        <v>1</v>
      </c>
      <c r="AA510">
        <v>139</v>
      </c>
      <c r="AB510">
        <v>83</v>
      </c>
      <c r="AC510">
        <v>57</v>
      </c>
      <c r="AD510">
        <v>4</v>
      </c>
      <c r="AE510">
        <v>0</v>
      </c>
      <c r="AF510">
        <v>0</v>
      </c>
      <c r="AG510">
        <v>4</v>
      </c>
      <c r="AH510">
        <v>11</v>
      </c>
      <c r="AI510">
        <v>1</v>
      </c>
      <c r="AJ510">
        <v>1</v>
      </c>
      <c r="AK510">
        <v>2</v>
      </c>
      <c r="AL510">
        <v>0</v>
      </c>
      <c r="AM510">
        <v>1</v>
      </c>
      <c r="AN510">
        <v>0</v>
      </c>
      <c r="AO510">
        <v>0</v>
      </c>
      <c r="AP510">
        <v>0</v>
      </c>
      <c r="AQ510">
        <v>1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1</v>
      </c>
      <c r="AX510">
        <v>0</v>
      </c>
      <c r="AY510">
        <v>83</v>
      </c>
      <c r="AZ510">
        <v>14</v>
      </c>
      <c r="BA510">
        <v>9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5</v>
      </c>
      <c r="BW510">
        <v>14</v>
      </c>
      <c r="BX510">
        <v>2</v>
      </c>
      <c r="BY510">
        <v>1</v>
      </c>
      <c r="BZ510">
        <v>0</v>
      </c>
      <c r="CA510">
        <v>1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2</v>
      </c>
      <c r="CL510">
        <v>6</v>
      </c>
      <c r="CM510">
        <v>1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1</v>
      </c>
      <c r="CT510">
        <v>0</v>
      </c>
      <c r="CU510">
        <v>0</v>
      </c>
      <c r="CV510">
        <v>2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1</v>
      </c>
      <c r="DD510">
        <v>0</v>
      </c>
      <c r="DE510">
        <v>0</v>
      </c>
      <c r="DF510">
        <v>0</v>
      </c>
      <c r="DG510">
        <v>1</v>
      </c>
      <c r="DH510">
        <v>0</v>
      </c>
      <c r="DI510">
        <v>6</v>
      </c>
      <c r="DJ510">
        <v>16</v>
      </c>
      <c r="DK510">
        <v>11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3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2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16</v>
      </c>
      <c r="EH510">
        <v>3</v>
      </c>
      <c r="EI510">
        <v>3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3</v>
      </c>
      <c r="FF510">
        <v>14</v>
      </c>
      <c r="FG510">
        <v>8</v>
      </c>
      <c r="FH510">
        <v>2</v>
      </c>
      <c r="FI510">
        <v>1</v>
      </c>
      <c r="FJ510">
        <v>0</v>
      </c>
      <c r="FK510">
        <v>0</v>
      </c>
      <c r="FL510">
        <v>2</v>
      </c>
      <c r="FM510">
        <v>1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14</v>
      </c>
      <c r="GA510">
        <v>1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0</v>
      </c>
      <c r="GK510">
        <v>0</v>
      </c>
      <c r="GL510">
        <v>1</v>
      </c>
      <c r="GM510">
        <v>0</v>
      </c>
      <c r="GN510">
        <v>0</v>
      </c>
      <c r="GO510">
        <v>0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1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0</v>
      </c>
      <c r="IA510">
        <v>0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0</v>
      </c>
      <c r="IM510" t="s">
        <v>0</v>
      </c>
      <c r="IN510" t="s">
        <v>0</v>
      </c>
      <c r="IO510" t="s">
        <v>0</v>
      </c>
      <c r="IP510" t="s">
        <v>0</v>
      </c>
      <c r="IQ510" t="s">
        <v>0</v>
      </c>
      <c r="IR510" t="s">
        <v>0</v>
      </c>
      <c r="IS510" t="s">
        <v>0</v>
      </c>
      <c r="IT510" t="s">
        <v>0</v>
      </c>
      <c r="IU510" t="s">
        <v>0</v>
      </c>
      <c r="IV510" t="s">
        <v>0</v>
      </c>
      <c r="IW510" t="s">
        <v>0</v>
      </c>
      <c r="IX510" t="s">
        <v>0</v>
      </c>
      <c r="IY510" t="s">
        <v>0</v>
      </c>
      <c r="IZ510" t="s">
        <v>0</v>
      </c>
    </row>
    <row r="511" spans="1:260">
      <c r="A511" t="s">
        <v>605</v>
      </c>
      <c r="B511" t="s">
        <v>590</v>
      </c>
      <c r="C511" t="str">
        <f>"181303"</f>
        <v>181303</v>
      </c>
      <c r="D511" t="s">
        <v>604</v>
      </c>
      <c r="E511">
        <v>6</v>
      </c>
      <c r="F511">
        <v>342</v>
      </c>
      <c r="G511">
        <v>270</v>
      </c>
      <c r="H511">
        <v>121</v>
      </c>
      <c r="I511">
        <v>149</v>
      </c>
      <c r="J511">
        <v>0</v>
      </c>
      <c r="K511">
        <v>2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149</v>
      </c>
      <c r="T511">
        <v>0</v>
      </c>
      <c r="U511">
        <v>0</v>
      </c>
      <c r="V511">
        <v>149</v>
      </c>
      <c r="W511">
        <v>0</v>
      </c>
      <c r="X511">
        <v>0</v>
      </c>
      <c r="Y511">
        <v>0</v>
      </c>
      <c r="Z511">
        <v>0</v>
      </c>
      <c r="AA511">
        <v>149</v>
      </c>
      <c r="AB511">
        <v>73</v>
      </c>
      <c r="AC511">
        <v>44</v>
      </c>
      <c r="AD511">
        <v>8</v>
      </c>
      <c r="AE511">
        <v>0</v>
      </c>
      <c r="AF511">
        <v>0</v>
      </c>
      <c r="AG511">
        <v>1</v>
      </c>
      <c r="AH511">
        <v>11</v>
      </c>
      <c r="AI511">
        <v>1</v>
      </c>
      <c r="AJ511">
        <v>0</v>
      </c>
      <c r="AK511">
        <v>1</v>
      </c>
      <c r="AL511">
        <v>1</v>
      </c>
      <c r="AM511">
        <v>0</v>
      </c>
      <c r="AN511">
        <v>1</v>
      </c>
      <c r="AO511">
        <v>1</v>
      </c>
      <c r="AP511">
        <v>0</v>
      </c>
      <c r="AQ511">
        <v>0</v>
      </c>
      <c r="AR511">
        <v>3</v>
      </c>
      <c r="AS511">
        <v>0</v>
      </c>
      <c r="AT511">
        <v>1</v>
      </c>
      <c r="AU511">
        <v>0</v>
      </c>
      <c r="AV511">
        <v>0</v>
      </c>
      <c r="AW511">
        <v>0</v>
      </c>
      <c r="AX511">
        <v>0</v>
      </c>
      <c r="AY511">
        <v>73</v>
      </c>
      <c r="AZ511">
        <v>43</v>
      </c>
      <c r="BA511">
        <v>23</v>
      </c>
      <c r="BB511">
        <v>0</v>
      </c>
      <c r="BC511">
        <v>1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1</v>
      </c>
      <c r="BN511">
        <v>0</v>
      </c>
      <c r="BO511">
        <v>2</v>
      </c>
      <c r="BP511">
        <v>1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15</v>
      </c>
      <c r="BW511">
        <v>43</v>
      </c>
      <c r="BX511">
        <v>3</v>
      </c>
      <c r="BY511">
        <v>1</v>
      </c>
      <c r="BZ511">
        <v>0</v>
      </c>
      <c r="CA511">
        <v>1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1</v>
      </c>
      <c r="CJ511">
        <v>0</v>
      </c>
      <c r="CK511">
        <v>3</v>
      </c>
      <c r="CL511">
        <v>6</v>
      </c>
      <c r="CM511">
        <v>2</v>
      </c>
      <c r="CN511">
        <v>2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2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6</v>
      </c>
      <c r="DJ511">
        <v>4</v>
      </c>
      <c r="DK511">
        <v>1</v>
      </c>
      <c r="DL511">
        <v>0</v>
      </c>
      <c r="DM511">
        <v>0</v>
      </c>
      <c r="DN511">
        <v>1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1</v>
      </c>
      <c r="DZ511">
        <v>0</v>
      </c>
      <c r="EA511">
        <v>1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4</v>
      </c>
      <c r="EH511">
        <v>6</v>
      </c>
      <c r="EI511">
        <v>3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1</v>
      </c>
      <c r="EP511">
        <v>0</v>
      </c>
      <c r="EQ511">
        <v>1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1</v>
      </c>
      <c r="FE511">
        <v>6</v>
      </c>
      <c r="FF511">
        <v>11</v>
      </c>
      <c r="FG511">
        <v>5</v>
      </c>
      <c r="FH511">
        <v>0</v>
      </c>
      <c r="FI511">
        <v>1</v>
      </c>
      <c r="FJ511">
        <v>0</v>
      </c>
      <c r="FK511">
        <v>0</v>
      </c>
      <c r="FL511">
        <v>1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>
        <v>0</v>
      </c>
      <c r="FU511">
        <v>1</v>
      </c>
      <c r="FV511">
        <v>0</v>
      </c>
      <c r="FW511">
        <v>0</v>
      </c>
      <c r="FX511">
        <v>1</v>
      </c>
      <c r="FY511">
        <v>2</v>
      </c>
      <c r="FZ511">
        <v>11</v>
      </c>
      <c r="GA511">
        <v>2</v>
      </c>
      <c r="GB511">
        <v>0</v>
      </c>
      <c r="GC511">
        <v>0</v>
      </c>
      <c r="GD511">
        <v>0</v>
      </c>
      <c r="GE511">
        <v>1</v>
      </c>
      <c r="GF511">
        <v>0</v>
      </c>
      <c r="GG511">
        <v>0</v>
      </c>
      <c r="GH511">
        <v>0</v>
      </c>
      <c r="GI511">
        <v>0</v>
      </c>
      <c r="GJ511">
        <v>0</v>
      </c>
      <c r="GK511">
        <v>1</v>
      </c>
      <c r="GL511">
        <v>0</v>
      </c>
      <c r="GM511">
        <v>0</v>
      </c>
      <c r="GN511">
        <v>0</v>
      </c>
      <c r="GO511">
        <v>0</v>
      </c>
      <c r="GP511">
        <v>0</v>
      </c>
      <c r="GQ511">
        <v>0</v>
      </c>
      <c r="GR511">
        <v>0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2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1</v>
      </c>
      <c r="HX511">
        <v>1</v>
      </c>
      <c r="HY511">
        <v>0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1</v>
      </c>
      <c r="IM511" t="s">
        <v>0</v>
      </c>
      <c r="IN511" t="s">
        <v>0</v>
      </c>
      <c r="IO511" t="s">
        <v>0</v>
      </c>
      <c r="IP511" t="s">
        <v>0</v>
      </c>
      <c r="IQ511" t="s">
        <v>0</v>
      </c>
      <c r="IR511" t="s">
        <v>0</v>
      </c>
      <c r="IS511" t="s">
        <v>0</v>
      </c>
      <c r="IT511" t="s">
        <v>0</v>
      </c>
      <c r="IU511" t="s">
        <v>0</v>
      </c>
      <c r="IV511" t="s">
        <v>0</v>
      </c>
      <c r="IW511" t="s">
        <v>0</v>
      </c>
      <c r="IX511" t="s">
        <v>0</v>
      </c>
      <c r="IY511" t="s">
        <v>0</v>
      </c>
      <c r="IZ511" t="s">
        <v>0</v>
      </c>
    </row>
    <row r="512" spans="1:260">
      <c r="A512" t="s">
        <v>603</v>
      </c>
      <c r="B512" t="s">
        <v>590</v>
      </c>
      <c r="C512" t="str">
        <f>"181303"</f>
        <v>181303</v>
      </c>
      <c r="D512" t="s">
        <v>602</v>
      </c>
      <c r="E512">
        <v>7</v>
      </c>
      <c r="F512">
        <v>388</v>
      </c>
      <c r="G512">
        <v>300</v>
      </c>
      <c r="H512">
        <v>172</v>
      </c>
      <c r="I512">
        <v>128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128</v>
      </c>
      <c r="T512">
        <v>0</v>
      </c>
      <c r="U512">
        <v>0</v>
      </c>
      <c r="V512">
        <v>128</v>
      </c>
      <c r="W512">
        <v>6</v>
      </c>
      <c r="X512">
        <v>2</v>
      </c>
      <c r="Y512">
        <v>3</v>
      </c>
      <c r="Z512">
        <v>1</v>
      </c>
      <c r="AA512">
        <v>122</v>
      </c>
      <c r="AB512">
        <v>39</v>
      </c>
      <c r="AC512">
        <v>14</v>
      </c>
      <c r="AD512">
        <v>7</v>
      </c>
      <c r="AE512">
        <v>0</v>
      </c>
      <c r="AF512">
        <v>0</v>
      </c>
      <c r="AG512">
        <v>0</v>
      </c>
      <c r="AH512">
        <v>6</v>
      </c>
      <c r="AI512">
        <v>2</v>
      </c>
      <c r="AJ512">
        <v>1</v>
      </c>
      <c r="AK512">
        <v>0</v>
      </c>
      <c r="AL512">
        <v>3</v>
      </c>
      <c r="AM512">
        <v>0</v>
      </c>
      <c r="AN512">
        <v>1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1</v>
      </c>
      <c r="AV512">
        <v>2</v>
      </c>
      <c r="AW512">
        <v>2</v>
      </c>
      <c r="AX512">
        <v>0</v>
      </c>
      <c r="AY512">
        <v>39</v>
      </c>
      <c r="AZ512">
        <v>32</v>
      </c>
      <c r="BA512">
        <v>20</v>
      </c>
      <c r="BB512">
        <v>0</v>
      </c>
      <c r="BC512">
        <v>0</v>
      </c>
      <c r="BD512">
        <v>1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11</v>
      </c>
      <c r="BW512">
        <v>32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5</v>
      </c>
      <c r="CM512">
        <v>4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1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5</v>
      </c>
      <c r="DJ512">
        <v>6</v>
      </c>
      <c r="DK512">
        <v>1</v>
      </c>
      <c r="DL512">
        <v>0</v>
      </c>
      <c r="DM512">
        <v>0</v>
      </c>
      <c r="DN512">
        <v>4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1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6</v>
      </c>
      <c r="EH512">
        <v>6</v>
      </c>
      <c r="EI512">
        <v>5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1</v>
      </c>
      <c r="FE512">
        <v>6</v>
      </c>
      <c r="FF512">
        <v>32</v>
      </c>
      <c r="FG512">
        <v>18</v>
      </c>
      <c r="FH512">
        <v>3</v>
      </c>
      <c r="FI512">
        <v>1</v>
      </c>
      <c r="FJ512">
        <v>0</v>
      </c>
      <c r="FK512">
        <v>0</v>
      </c>
      <c r="FL512">
        <v>1</v>
      </c>
      <c r="FM512">
        <v>0</v>
      </c>
      <c r="FN512">
        <v>0</v>
      </c>
      <c r="FO512">
        <v>0</v>
      </c>
      <c r="FP512">
        <v>0</v>
      </c>
      <c r="FQ512">
        <v>5</v>
      </c>
      <c r="FR512">
        <v>1</v>
      </c>
      <c r="FS512">
        <v>0</v>
      </c>
      <c r="FT512">
        <v>0</v>
      </c>
      <c r="FU512">
        <v>0</v>
      </c>
      <c r="FV512">
        <v>0</v>
      </c>
      <c r="FW512">
        <v>0</v>
      </c>
      <c r="FX512">
        <v>3</v>
      </c>
      <c r="FY512">
        <v>0</v>
      </c>
      <c r="FZ512">
        <v>32</v>
      </c>
      <c r="GA512">
        <v>2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1</v>
      </c>
      <c r="GJ512">
        <v>0</v>
      </c>
      <c r="GK512">
        <v>0</v>
      </c>
      <c r="GL512">
        <v>0</v>
      </c>
      <c r="GM512">
        <v>0</v>
      </c>
      <c r="GN512">
        <v>0</v>
      </c>
      <c r="GO512">
        <v>0</v>
      </c>
      <c r="GP512">
        <v>0</v>
      </c>
      <c r="GQ512">
        <v>0</v>
      </c>
      <c r="GR512">
        <v>0</v>
      </c>
      <c r="GS512">
        <v>1</v>
      </c>
      <c r="GT512">
        <v>0</v>
      </c>
      <c r="GU512">
        <v>0</v>
      </c>
      <c r="GV512">
        <v>0</v>
      </c>
      <c r="GW512">
        <v>0</v>
      </c>
      <c r="GX512">
        <v>2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0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0</v>
      </c>
      <c r="IM512" t="s">
        <v>0</v>
      </c>
      <c r="IN512" t="s">
        <v>0</v>
      </c>
      <c r="IO512" t="s">
        <v>0</v>
      </c>
      <c r="IP512" t="s">
        <v>0</v>
      </c>
      <c r="IQ512" t="s">
        <v>0</v>
      </c>
      <c r="IR512" t="s">
        <v>0</v>
      </c>
      <c r="IS512" t="s">
        <v>0</v>
      </c>
      <c r="IT512" t="s">
        <v>0</v>
      </c>
      <c r="IU512" t="s">
        <v>0</v>
      </c>
      <c r="IV512" t="s">
        <v>0</v>
      </c>
      <c r="IW512" t="s">
        <v>0</v>
      </c>
      <c r="IX512" t="s">
        <v>0</v>
      </c>
      <c r="IY512" t="s">
        <v>0</v>
      </c>
      <c r="IZ512" t="s">
        <v>0</v>
      </c>
    </row>
    <row r="513" spans="1:260">
      <c r="A513" t="s">
        <v>601</v>
      </c>
      <c r="B513" t="s">
        <v>590</v>
      </c>
      <c r="C513" t="str">
        <f>"181303"</f>
        <v>181303</v>
      </c>
      <c r="D513" t="s">
        <v>600</v>
      </c>
      <c r="E513">
        <v>8</v>
      </c>
      <c r="F513">
        <v>237</v>
      </c>
      <c r="G513">
        <v>180</v>
      </c>
      <c r="H513">
        <v>71</v>
      </c>
      <c r="I513">
        <v>109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109</v>
      </c>
      <c r="T513">
        <v>0</v>
      </c>
      <c r="U513">
        <v>0</v>
      </c>
      <c r="V513">
        <v>109</v>
      </c>
      <c r="W513">
        <v>3</v>
      </c>
      <c r="X513">
        <v>2</v>
      </c>
      <c r="Y513">
        <v>1</v>
      </c>
      <c r="Z513">
        <v>0</v>
      </c>
      <c r="AA513">
        <v>106</v>
      </c>
      <c r="AB513">
        <v>40</v>
      </c>
      <c r="AC513">
        <v>16</v>
      </c>
      <c r="AD513">
        <v>5</v>
      </c>
      <c r="AE513">
        <v>0</v>
      </c>
      <c r="AF513">
        <v>0</v>
      </c>
      <c r="AG513">
        <v>1</v>
      </c>
      <c r="AH513">
        <v>11</v>
      </c>
      <c r="AI513">
        <v>2</v>
      </c>
      <c r="AJ513">
        <v>0</v>
      </c>
      <c r="AK513">
        <v>0</v>
      </c>
      <c r="AL513">
        <v>2</v>
      </c>
      <c r="AM513">
        <v>0</v>
      </c>
      <c r="AN513">
        <v>0</v>
      </c>
      <c r="AO513">
        <v>1</v>
      </c>
      <c r="AP513">
        <v>0</v>
      </c>
      <c r="AQ513">
        <v>2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40</v>
      </c>
      <c r="AZ513">
        <v>22</v>
      </c>
      <c r="BA513">
        <v>18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4</v>
      </c>
      <c r="BW513">
        <v>22</v>
      </c>
      <c r="BX513">
        <v>4</v>
      </c>
      <c r="BY513">
        <v>1</v>
      </c>
      <c r="BZ513">
        <v>2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1</v>
      </c>
      <c r="CI513">
        <v>0</v>
      </c>
      <c r="CJ513">
        <v>0</v>
      </c>
      <c r="CK513">
        <v>4</v>
      </c>
      <c r="CL513">
        <v>4</v>
      </c>
      <c r="CM513">
        <v>2</v>
      </c>
      <c r="CN513">
        <v>0</v>
      </c>
      <c r="CO513">
        <v>0</v>
      </c>
      <c r="CP513">
        <v>0</v>
      </c>
      <c r="CQ513">
        <v>0</v>
      </c>
      <c r="CR513">
        <v>1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1</v>
      </c>
      <c r="DG513">
        <v>0</v>
      </c>
      <c r="DH513">
        <v>0</v>
      </c>
      <c r="DI513">
        <v>4</v>
      </c>
      <c r="DJ513">
        <v>7</v>
      </c>
      <c r="DK513">
        <v>1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1</v>
      </c>
      <c r="EA513">
        <v>2</v>
      </c>
      <c r="EB513">
        <v>0</v>
      </c>
      <c r="EC513">
        <v>0</v>
      </c>
      <c r="ED513">
        <v>0</v>
      </c>
      <c r="EE513">
        <v>0</v>
      </c>
      <c r="EF513">
        <v>3</v>
      </c>
      <c r="EG513">
        <v>7</v>
      </c>
      <c r="EH513">
        <v>5</v>
      </c>
      <c r="EI513">
        <v>2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2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1</v>
      </c>
      <c r="FE513">
        <v>5</v>
      </c>
      <c r="FF513">
        <v>21</v>
      </c>
      <c r="FG513">
        <v>12</v>
      </c>
      <c r="FH513">
        <v>6</v>
      </c>
      <c r="FI513">
        <v>1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0</v>
      </c>
      <c r="FS513">
        <v>0</v>
      </c>
      <c r="FT513">
        <v>0</v>
      </c>
      <c r="FU513">
        <v>0</v>
      </c>
      <c r="FV513">
        <v>0</v>
      </c>
      <c r="FW513">
        <v>0</v>
      </c>
      <c r="FX513">
        <v>1</v>
      </c>
      <c r="FY513">
        <v>1</v>
      </c>
      <c r="FZ513">
        <v>21</v>
      </c>
      <c r="GA513">
        <v>1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0</v>
      </c>
      <c r="GK513">
        <v>1</v>
      </c>
      <c r="GL513">
        <v>0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0</v>
      </c>
      <c r="GT513">
        <v>0</v>
      </c>
      <c r="GU513">
        <v>0</v>
      </c>
      <c r="GV513">
        <v>0</v>
      </c>
      <c r="GW513">
        <v>0</v>
      </c>
      <c r="GX513">
        <v>1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2</v>
      </c>
      <c r="HX513">
        <v>1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1</v>
      </c>
      <c r="IH513">
        <v>0</v>
      </c>
      <c r="II513">
        <v>0</v>
      </c>
      <c r="IJ513">
        <v>0</v>
      </c>
      <c r="IK513">
        <v>0</v>
      </c>
      <c r="IL513">
        <v>2</v>
      </c>
      <c r="IM513" t="s">
        <v>0</v>
      </c>
      <c r="IN513" t="s">
        <v>0</v>
      </c>
      <c r="IO513" t="s">
        <v>0</v>
      </c>
      <c r="IP513" t="s">
        <v>0</v>
      </c>
      <c r="IQ513" t="s">
        <v>0</v>
      </c>
      <c r="IR513" t="s">
        <v>0</v>
      </c>
      <c r="IS513" t="s">
        <v>0</v>
      </c>
      <c r="IT513" t="s">
        <v>0</v>
      </c>
      <c r="IU513" t="s">
        <v>0</v>
      </c>
      <c r="IV513" t="s">
        <v>0</v>
      </c>
      <c r="IW513" t="s">
        <v>0</v>
      </c>
      <c r="IX513" t="s">
        <v>0</v>
      </c>
      <c r="IY513" t="s">
        <v>0</v>
      </c>
      <c r="IZ513" t="s">
        <v>0</v>
      </c>
    </row>
    <row r="514" spans="1:260">
      <c r="A514" t="s">
        <v>599</v>
      </c>
      <c r="B514" t="s">
        <v>590</v>
      </c>
      <c r="C514" t="str">
        <f>"181303"</f>
        <v>181303</v>
      </c>
      <c r="D514" t="s">
        <v>598</v>
      </c>
      <c r="E514">
        <v>9</v>
      </c>
      <c r="F514">
        <v>247</v>
      </c>
      <c r="G514">
        <v>190</v>
      </c>
      <c r="H514">
        <v>116</v>
      </c>
      <c r="I514">
        <v>74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74</v>
      </c>
      <c r="T514">
        <v>0</v>
      </c>
      <c r="U514">
        <v>0</v>
      </c>
      <c r="V514">
        <v>74</v>
      </c>
      <c r="W514">
        <v>2</v>
      </c>
      <c r="X514">
        <v>2</v>
      </c>
      <c r="Y514">
        <v>0</v>
      </c>
      <c r="Z514">
        <v>0</v>
      </c>
      <c r="AA514">
        <v>72</v>
      </c>
      <c r="AB514">
        <v>32</v>
      </c>
      <c r="AC514">
        <v>17</v>
      </c>
      <c r="AD514">
        <v>3</v>
      </c>
      <c r="AE514">
        <v>0</v>
      </c>
      <c r="AF514">
        <v>0</v>
      </c>
      <c r="AG514">
        <v>1</v>
      </c>
      <c r="AH514">
        <v>7</v>
      </c>
      <c r="AI514">
        <v>1</v>
      </c>
      <c r="AJ514">
        <v>0</v>
      </c>
      <c r="AK514">
        <v>0</v>
      </c>
      <c r="AL514">
        <v>0</v>
      </c>
      <c r="AM514">
        <v>0</v>
      </c>
      <c r="AN514">
        <v>2</v>
      </c>
      <c r="AO514">
        <v>0</v>
      </c>
      <c r="AP514">
        <v>0</v>
      </c>
      <c r="AQ514">
        <v>1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32</v>
      </c>
      <c r="AZ514">
        <v>12</v>
      </c>
      <c r="BA514">
        <v>8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4</v>
      </c>
      <c r="BW514">
        <v>12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4</v>
      </c>
      <c r="CM514">
        <v>2</v>
      </c>
      <c r="CN514">
        <v>1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1</v>
      </c>
      <c r="DI514">
        <v>4</v>
      </c>
      <c r="DJ514">
        <v>6</v>
      </c>
      <c r="DK514">
        <v>5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1</v>
      </c>
      <c r="EG514">
        <v>6</v>
      </c>
      <c r="EH514">
        <v>5</v>
      </c>
      <c r="EI514">
        <v>4</v>
      </c>
      <c r="EJ514">
        <v>0</v>
      </c>
      <c r="EK514">
        <v>0</v>
      </c>
      <c r="EL514">
        <v>1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5</v>
      </c>
      <c r="FF514">
        <v>10</v>
      </c>
      <c r="FG514">
        <v>6</v>
      </c>
      <c r="FH514">
        <v>1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1</v>
      </c>
      <c r="FP514">
        <v>0</v>
      </c>
      <c r="FQ514">
        <v>1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1</v>
      </c>
      <c r="FX514">
        <v>0</v>
      </c>
      <c r="FY514">
        <v>0</v>
      </c>
      <c r="FZ514">
        <v>10</v>
      </c>
      <c r="GA514">
        <v>3</v>
      </c>
      <c r="GB514">
        <v>2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1</v>
      </c>
      <c r="GP514">
        <v>0</v>
      </c>
      <c r="GQ514">
        <v>0</v>
      </c>
      <c r="GR514">
        <v>0</v>
      </c>
      <c r="GS514">
        <v>0</v>
      </c>
      <c r="GT514">
        <v>0</v>
      </c>
      <c r="GU514">
        <v>0</v>
      </c>
      <c r="GV514">
        <v>0</v>
      </c>
      <c r="GW514">
        <v>0</v>
      </c>
      <c r="GX514">
        <v>3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0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 t="s">
        <v>0</v>
      </c>
      <c r="IN514" t="s">
        <v>0</v>
      </c>
      <c r="IO514" t="s">
        <v>0</v>
      </c>
      <c r="IP514" t="s">
        <v>0</v>
      </c>
      <c r="IQ514" t="s">
        <v>0</v>
      </c>
      <c r="IR514" t="s">
        <v>0</v>
      </c>
      <c r="IS514" t="s">
        <v>0</v>
      </c>
      <c r="IT514" t="s">
        <v>0</v>
      </c>
      <c r="IU514" t="s">
        <v>0</v>
      </c>
      <c r="IV514" t="s">
        <v>0</v>
      </c>
      <c r="IW514" t="s">
        <v>0</v>
      </c>
      <c r="IX514" t="s">
        <v>0</v>
      </c>
      <c r="IY514" t="s">
        <v>0</v>
      </c>
      <c r="IZ514" t="s">
        <v>0</v>
      </c>
    </row>
    <row r="515" spans="1:260">
      <c r="A515" t="s">
        <v>597</v>
      </c>
      <c r="B515" t="s">
        <v>590</v>
      </c>
      <c r="C515" t="str">
        <f>"181303"</f>
        <v>181303</v>
      </c>
      <c r="D515" t="s">
        <v>596</v>
      </c>
      <c r="E515">
        <v>10</v>
      </c>
      <c r="F515">
        <v>293</v>
      </c>
      <c r="G515">
        <v>230</v>
      </c>
      <c r="H515">
        <v>94</v>
      </c>
      <c r="I515">
        <v>136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136</v>
      </c>
      <c r="T515">
        <v>0</v>
      </c>
      <c r="U515">
        <v>0</v>
      </c>
      <c r="V515">
        <v>136</v>
      </c>
      <c r="W515">
        <v>7</v>
      </c>
      <c r="X515">
        <v>5</v>
      </c>
      <c r="Y515">
        <v>2</v>
      </c>
      <c r="Z515">
        <v>0</v>
      </c>
      <c r="AA515">
        <v>129</v>
      </c>
      <c r="AB515">
        <v>45</v>
      </c>
      <c r="AC515">
        <v>24</v>
      </c>
      <c r="AD515">
        <v>7</v>
      </c>
      <c r="AE515">
        <v>0</v>
      </c>
      <c r="AF515">
        <v>0</v>
      </c>
      <c r="AG515">
        <v>1</v>
      </c>
      <c r="AH515">
        <v>8</v>
      </c>
      <c r="AI515">
        <v>0</v>
      </c>
      <c r="AJ515">
        <v>0</v>
      </c>
      <c r="AK515">
        <v>0</v>
      </c>
      <c r="AL515">
        <v>2</v>
      </c>
      <c r="AM515">
        <v>0</v>
      </c>
      <c r="AN515">
        <v>1</v>
      </c>
      <c r="AO515">
        <v>0</v>
      </c>
      <c r="AP515">
        <v>0</v>
      </c>
      <c r="AQ515">
        <v>1</v>
      </c>
      <c r="AR515">
        <v>0</v>
      </c>
      <c r="AS515">
        <v>0</v>
      </c>
      <c r="AT515">
        <v>0</v>
      </c>
      <c r="AU515">
        <v>1</v>
      </c>
      <c r="AV515">
        <v>0</v>
      </c>
      <c r="AW515">
        <v>0</v>
      </c>
      <c r="AX515">
        <v>0</v>
      </c>
      <c r="AY515">
        <v>45</v>
      </c>
      <c r="AZ515">
        <v>42</v>
      </c>
      <c r="BA515">
        <v>34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8</v>
      </c>
      <c r="BW515">
        <v>42</v>
      </c>
      <c r="BX515">
        <v>4</v>
      </c>
      <c r="BY515">
        <v>2</v>
      </c>
      <c r="BZ515">
        <v>0</v>
      </c>
      <c r="CA515">
        <v>0</v>
      </c>
      <c r="CB515">
        <v>0</v>
      </c>
      <c r="CC515">
        <v>1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1</v>
      </c>
      <c r="CK515">
        <v>4</v>
      </c>
      <c r="CL515">
        <v>9</v>
      </c>
      <c r="CM515">
        <v>6</v>
      </c>
      <c r="CN515">
        <v>0</v>
      </c>
      <c r="CO515">
        <v>3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9</v>
      </c>
      <c r="DJ515">
        <v>8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5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1</v>
      </c>
      <c r="DZ515">
        <v>0</v>
      </c>
      <c r="EA515">
        <v>0</v>
      </c>
      <c r="EB515">
        <v>0</v>
      </c>
      <c r="EC515">
        <v>0</v>
      </c>
      <c r="ED515">
        <v>1</v>
      </c>
      <c r="EE515">
        <v>0</v>
      </c>
      <c r="EF515">
        <v>1</v>
      </c>
      <c r="EG515">
        <v>8</v>
      </c>
      <c r="EH515">
        <v>5</v>
      </c>
      <c r="EI515">
        <v>3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1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1</v>
      </c>
      <c r="FE515">
        <v>5</v>
      </c>
      <c r="FF515">
        <v>11</v>
      </c>
      <c r="FG515">
        <v>8</v>
      </c>
      <c r="FH515">
        <v>3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11</v>
      </c>
      <c r="GA515">
        <v>1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0</v>
      </c>
      <c r="GJ515">
        <v>0</v>
      </c>
      <c r="GK515">
        <v>0</v>
      </c>
      <c r="GL515">
        <v>0</v>
      </c>
      <c r="GM515">
        <v>0</v>
      </c>
      <c r="GN515">
        <v>0</v>
      </c>
      <c r="GO515">
        <v>0</v>
      </c>
      <c r="GP515">
        <v>0</v>
      </c>
      <c r="GQ515">
        <v>0</v>
      </c>
      <c r="GR515">
        <v>0</v>
      </c>
      <c r="GS515">
        <v>0</v>
      </c>
      <c r="GT515">
        <v>0</v>
      </c>
      <c r="GU515">
        <v>0</v>
      </c>
      <c r="GV515">
        <v>0</v>
      </c>
      <c r="GW515">
        <v>1</v>
      </c>
      <c r="GX515">
        <v>1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4</v>
      </c>
      <c r="HX515">
        <v>1</v>
      </c>
      <c r="HY515">
        <v>2</v>
      </c>
      <c r="HZ515">
        <v>0</v>
      </c>
      <c r="IA515">
        <v>0</v>
      </c>
      <c r="IB515">
        <v>1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4</v>
      </c>
      <c r="IM515" t="s">
        <v>0</v>
      </c>
      <c r="IN515" t="s">
        <v>0</v>
      </c>
      <c r="IO515" t="s">
        <v>0</v>
      </c>
      <c r="IP515" t="s">
        <v>0</v>
      </c>
      <c r="IQ515" t="s">
        <v>0</v>
      </c>
      <c r="IR515" t="s">
        <v>0</v>
      </c>
      <c r="IS515" t="s">
        <v>0</v>
      </c>
      <c r="IT515" t="s">
        <v>0</v>
      </c>
      <c r="IU515" t="s">
        <v>0</v>
      </c>
      <c r="IV515" t="s">
        <v>0</v>
      </c>
      <c r="IW515" t="s">
        <v>0</v>
      </c>
      <c r="IX515" t="s">
        <v>0</v>
      </c>
      <c r="IY515" t="s">
        <v>0</v>
      </c>
      <c r="IZ515" t="s">
        <v>0</v>
      </c>
    </row>
    <row r="516" spans="1:260">
      <c r="A516" t="s">
        <v>595</v>
      </c>
      <c r="B516" t="s">
        <v>590</v>
      </c>
      <c r="C516" t="str">
        <f>"181303"</f>
        <v>181303</v>
      </c>
      <c r="D516" t="s">
        <v>594</v>
      </c>
      <c r="E516">
        <v>11</v>
      </c>
      <c r="F516">
        <v>437</v>
      </c>
      <c r="G516">
        <v>340</v>
      </c>
      <c r="H516">
        <v>159</v>
      </c>
      <c r="I516">
        <v>181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181</v>
      </c>
      <c r="T516">
        <v>0</v>
      </c>
      <c r="U516">
        <v>0</v>
      </c>
      <c r="V516">
        <v>181</v>
      </c>
      <c r="W516">
        <v>7</v>
      </c>
      <c r="X516">
        <v>4</v>
      </c>
      <c r="Y516">
        <v>3</v>
      </c>
      <c r="Z516">
        <v>0</v>
      </c>
      <c r="AA516">
        <v>174</v>
      </c>
      <c r="AB516">
        <v>89</v>
      </c>
      <c r="AC516">
        <v>46</v>
      </c>
      <c r="AD516">
        <v>8</v>
      </c>
      <c r="AE516">
        <v>2</v>
      </c>
      <c r="AF516">
        <v>1</v>
      </c>
      <c r="AG516">
        <v>1</v>
      </c>
      <c r="AH516">
        <v>13</v>
      </c>
      <c r="AI516">
        <v>1</v>
      </c>
      <c r="AJ516">
        <v>1</v>
      </c>
      <c r="AK516">
        <v>0</v>
      </c>
      <c r="AL516">
        <v>2</v>
      </c>
      <c r="AM516">
        <v>0</v>
      </c>
      <c r="AN516">
        <v>9</v>
      </c>
      <c r="AO516">
        <v>0</v>
      </c>
      <c r="AP516">
        <v>0</v>
      </c>
      <c r="AQ516">
        <v>0</v>
      </c>
      <c r="AR516">
        <v>1</v>
      </c>
      <c r="AS516">
        <v>0</v>
      </c>
      <c r="AT516">
        <v>0</v>
      </c>
      <c r="AU516">
        <v>3</v>
      </c>
      <c r="AV516">
        <v>0</v>
      </c>
      <c r="AW516">
        <v>1</v>
      </c>
      <c r="AX516">
        <v>0</v>
      </c>
      <c r="AY516">
        <v>89</v>
      </c>
      <c r="AZ516">
        <v>35</v>
      </c>
      <c r="BA516">
        <v>16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1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18</v>
      </c>
      <c r="BW516">
        <v>35</v>
      </c>
      <c r="BX516">
        <v>2</v>
      </c>
      <c r="BY516">
        <v>1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1</v>
      </c>
      <c r="CI516">
        <v>0</v>
      </c>
      <c r="CJ516">
        <v>0</v>
      </c>
      <c r="CK516">
        <v>2</v>
      </c>
      <c r="CL516">
        <v>17</v>
      </c>
      <c r="CM516">
        <v>16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1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17</v>
      </c>
      <c r="DJ516">
        <v>11</v>
      </c>
      <c r="DK516">
        <v>10</v>
      </c>
      <c r="DL516">
        <v>0</v>
      </c>
      <c r="DM516">
        <v>1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11</v>
      </c>
      <c r="EH516">
        <v>6</v>
      </c>
      <c r="EI516">
        <v>2</v>
      </c>
      <c r="EJ516">
        <v>0</v>
      </c>
      <c r="EK516">
        <v>0</v>
      </c>
      <c r="EL516">
        <v>0</v>
      </c>
      <c r="EM516">
        <v>1</v>
      </c>
      <c r="EN516">
        <v>0</v>
      </c>
      <c r="EO516">
        <v>1</v>
      </c>
      <c r="EP516">
        <v>0</v>
      </c>
      <c r="EQ516">
        <v>0</v>
      </c>
      <c r="ER516">
        <v>0</v>
      </c>
      <c r="ES516">
        <v>0</v>
      </c>
      <c r="ET516">
        <v>2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6</v>
      </c>
      <c r="FF516">
        <v>10</v>
      </c>
      <c r="FG516">
        <v>9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1</v>
      </c>
      <c r="FS516">
        <v>0</v>
      </c>
      <c r="FT516">
        <v>0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10</v>
      </c>
      <c r="GA516">
        <v>3</v>
      </c>
      <c r="GB516">
        <v>2</v>
      </c>
      <c r="GC516">
        <v>0</v>
      </c>
      <c r="GD516">
        <v>0</v>
      </c>
      <c r="GE516">
        <v>1</v>
      </c>
      <c r="GF516">
        <v>0</v>
      </c>
      <c r="GG516">
        <v>0</v>
      </c>
      <c r="GH516">
        <v>0</v>
      </c>
      <c r="GI516">
        <v>0</v>
      </c>
      <c r="GJ516">
        <v>0</v>
      </c>
      <c r="GK516">
        <v>0</v>
      </c>
      <c r="GL516">
        <v>0</v>
      </c>
      <c r="GM516">
        <v>0</v>
      </c>
      <c r="GN516">
        <v>0</v>
      </c>
      <c r="GO516">
        <v>0</v>
      </c>
      <c r="GP516">
        <v>0</v>
      </c>
      <c r="GQ516">
        <v>0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3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1</v>
      </c>
      <c r="HX516">
        <v>1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1</v>
      </c>
      <c r="IM516" t="s">
        <v>0</v>
      </c>
      <c r="IN516" t="s">
        <v>0</v>
      </c>
      <c r="IO516" t="s">
        <v>0</v>
      </c>
      <c r="IP516" t="s">
        <v>0</v>
      </c>
      <c r="IQ516" t="s">
        <v>0</v>
      </c>
      <c r="IR516" t="s">
        <v>0</v>
      </c>
      <c r="IS516" t="s">
        <v>0</v>
      </c>
      <c r="IT516" t="s">
        <v>0</v>
      </c>
      <c r="IU516" t="s">
        <v>0</v>
      </c>
      <c r="IV516" t="s">
        <v>0</v>
      </c>
      <c r="IW516" t="s">
        <v>0</v>
      </c>
      <c r="IX516" t="s">
        <v>0</v>
      </c>
      <c r="IY516" t="s">
        <v>0</v>
      </c>
      <c r="IZ516" t="s">
        <v>0</v>
      </c>
    </row>
    <row r="517" spans="1:260">
      <c r="A517" t="s">
        <v>593</v>
      </c>
      <c r="B517" t="s">
        <v>590</v>
      </c>
      <c r="C517" t="str">
        <f>"181303"</f>
        <v>181303</v>
      </c>
      <c r="D517" t="s">
        <v>592</v>
      </c>
      <c r="E517">
        <v>12</v>
      </c>
      <c r="F517">
        <v>276</v>
      </c>
      <c r="G517">
        <v>220</v>
      </c>
      <c r="H517">
        <v>99</v>
      </c>
      <c r="I517">
        <v>121</v>
      </c>
      <c r="J517">
        <v>0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121</v>
      </c>
      <c r="T517">
        <v>0</v>
      </c>
      <c r="U517">
        <v>0</v>
      </c>
      <c r="V517">
        <v>121</v>
      </c>
      <c r="W517">
        <v>5</v>
      </c>
      <c r="X517">
        <v>3</v>
      </c>
      <c r="Y517">
        <v>2</v>
      </c>
      <c r="Z517">
        <v>0</v>
      </c>
      <c r="AA517">
        <v>116</v>
      </c>
      <c r="AB517">
        <v>65</v>
      </c>
      <c r="AC517">
        <v>43</v>
      </c>
      <c r="AD517">
        <v>9</v>
      </c>
      <c r="AE517">
        <v>0</v>
      </c>
      <c r="AF517">
        <v>0</v>
      </c>
      <c r="AG517">
        <v>1</v>
      </c>
      <c r="AH517">
        <v>9</v>
      </c>
      <c r="AI517">
        <v>1</v>
      </c>
      <c r="AJ517">
        <v>0</v>
      </c>
      <c r="AK517">
        <v>0</v>
      </c>
      <c r="AL517">
        <v>1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1</v>
      </c>
      <c r="AX517">
        <v>0</v>
      </c>
      <c r="AY517">
        <v>65</v>
      </c>
      <c r="AZ517">
        <v>28</v>
      </c>
      <c r="BA517">
        <v>6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22</v>
      </c>
      <c r="BW517">
        <v>28</v>
      </c>
      <c r="BX517">
        <v>1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1</v>
      </c>
      <c r="CK517">
        <v>1</v>
      </c>
      <c r="CL517">
        <v>1</v>
      </c>
      <c r="CM517">
        <v>1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1</v>
      </c>
      <c r="DJ517">
        <v>1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1</v>
      </c>
      <c r="EF517">
        <v>0</v>
      </c>
      <c r="EG517">
        <v>1</v>
      </c>
      <c r="EH517">
        <v>6</v>
      </c>
      <c r="EI517">
        <v>5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1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6</v>
      </c>
      <c r="FF517">
        <v>12</v>
      </c>
      <c r="FG517">
        <v>6</v>
      </c>
      <c r="FH517">
        <v>4</v>
      </c>
      <c r="FI517">
        <v>0</v>
      </c>
      <c r="FJ517">
        <v>0</v>
      </c>
      <c r="FK517">
        <v>0</v>
      </c>
      <c r="FL517">
        <v>0</v>
      </c>
      <c r="FM517">
        <v>1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0</v>
      </c>
      <c r="FW517">
        <v>0</v>
      </c>
      <c r="FX517">
        <v>0</v>
      </c>
      <c r="FY517">
        <v>1</v>
      </c>
      <c r="FZ517">
        <v>12</v>
      </c>
      <c r="GA517">
        <v>2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2</v>
      </c>
      <c r="GH517">
        <v>0</v>
      </c>
      <c r="GI517">
        <v>0</v>
      </c>
      <c r="GJ517">
        <v>0</v>
      </c>
      <c r="GK517">
        <v>0</v>
      </c>
      <c r="GL517">
        <v>0</v>
      </c>
      <c r="GM517">
        <v>0</v>
      </c>
      <c r="GN517">
        <v>0</v>
      </c>
      <c r="GO517">
        <v>0</v>
      </c>
      <c r="GP517">
        <v>0</v>
      </c>
      <c r="GQ517">
        <v>0</v>
      </c>
      <c r="GR517">
        <v>0</v>
      </c>
      <c r="GS517">
        <v>0</v>
      </c>
      <c r="GT517">
        <v>0</v>
      </c>
      <c r="GU517">
        <v>0</v>
      </c>
      <c r="GV517">
        <v>0</v>
      </c>
      <c r="GW517">
        <v>0</v>
      </c>
      <c r="GX517">
        <v>2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0</v>
      </c>
      <c r="IL517">
        <v>0</v>
      </c>
      <c r="IM517" t="s">
        <v>0</v>
      </c>
      <c r="IN517" t="s">
        <v>0</v>
      </c>
      <c r="IO517" t="s">
        <v>0</v>
      </c>
      <c r="IP517" t="s">
        <v>0</v>
      </c>
      <c r="IQ517" t="s">
        <v>0</v>
      </c>
      <c r="IR517" t="s">
        <v>0</v>
      </c>
      <c r="IS517" t="s">
        <v>0</v>
      </c>
      <c r="IT517" t="s">
        <v>0</v>
      </c>
      <c r="IU517" t="s">
        <v>0</v>
      </c>
      <c r="IV517" t="s">
        <v>0</v>
      </c>
      <c r="IW517" t="s">
        <v>0</v>
      </c>
      <c r="IX517" t="s">
        <v>0</v>
      </c>
      <c r="IY517" t="s">
        <v>0</v>
      </c>
      <c r="IZ517" t="s">
        <v>0</v>
      </c>
    </row>
    <row r="518" spans="1:260">
      <c r="A518" t="s">
        <v>591</v>
      </c>
      <c r="B518" t="s">
        <v>590</v>
      </c>
      <c r="C518" t="str">
        <f>"181303"</f>
        <v>181303</v>
      </c>
      <c r="D518" t="s">
        <v>589</v>
      </c>
      <c r="E518">
        <v>13</v>
      </c>
      <c r="F518">
        <v>69</v>
      </c>
      <c r="G518">
        <v>53</v>
      </c>
      <c r="H518">
        <v>31</v>
      </c>
      <c r="I518">
        <v>22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22</v>
      </c>
      <c r="T518">
        <v>0</v>
      </c>
      <c r="U518">
        <v>0</v>
      </c>
      <c r="V518">
        <v>22</v>
      </c>
      <c r="W518">
        <v>5</v>
      </c>
      <c r="X518">
        <v>5</v>
      </c>
      <c r="Y518">
        <v>0</v>
      </c>
      <c r="Z518">
        <v>0</v>
      </c>
      <c r="AA518">
        <v>17</v>
      </c>
      <c r="AB518">
        <v>10</v>
      </c>
      <c r="AC518">
        <v>3</v>
      </c>
      <c r="AD518">
        <v>1</v>
      </c>
      <c r="AE518">
        <v>0</v>
      </c>
      <c r="AF518">
        <v>0</v>
      </c>
      <c r="AG518">
        <v>0</v>
      </c>
      <c r="AH518">
        <v>2</v>
      </c>
      <c r="AI518">
        <v>2</v>
      </c>
      <c r="AJ518">
        <v>0</v>
      </c>
      <c r="AK518">
        <v>1</v>
      </c>
      <c r="AL518">
        <v>0</v>
      </c>
      <c r="AM518">
        <v>0</v>
      </c>
      <c r="AN518">
        <v>1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10</v>
      </c>
      <c r="AZ518">
        <v>2</v>
      </c>
      <c r="BA518">
        <v>2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2</v>
      </c>
      <c r="BX518">
        <v>2</v>
      </c>
      <c r="BY518">
        <v>0</v>
      </c>
      <c r="BZ518">
        <v>1</v>
      </c>
      <c r="CA518">
        <v>0</v>
      </c>
      <c r="CB518">
        <v>0</v>
      </c>
      <c r="CC518">
        <v>1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2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3</v>
      </c>
      <c r="EI518">
        <v>1</v>
      </c>
      <c r="EJ518">
        <v>0</v>
      </c>
      <c r="EK518">
        <v>0</v>
      </c>
      <c r="EL518">
        <v>1</v>
      </c>
      <c r="EM518">
        <v>0</v>
      </c>
      <c r="EN518">
        <v>0</v>
      </c>
      <c r="EO518">
        <v>0</v>
      </c>
      <c r="EP518">
        <v>1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3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0</v>
      </c>
      <c r="FT518">
        <v>0</v>
      </c>
      <c r="FU518">
        <v>0</v>
      </c>
      <c r="FV518">
        <v>0</v>
      </c>
      <c r="FW518">
        <v>0</v>
      </c>
      <c r="FX518">
        <v>0</v>
      </c>
      <c r="FY518">
        <v>0</v>
      </c>
      <c r="FZ518">
        <v>0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0</v>
      </c>
      <c r="GJ518">
        <v>0</v>
      </c>
      <c r="GK518">
        <v>0</v>
      </c>
      <c r="GL518">
        <v>0</v>
      </c>
      <c r="GM518">
        <v>0</v>
      </c>
      <c r="GN518">
        <v>0</v>
      </c>
      <c r="GO518">
        <v>0</v>
      </c>
      <c r="GP518">
        <v>0</v>
      </c>
      <c r="GQ518">
        <v>0</v>
      </c>
      <c r="GR518">
        <v>0</v>
      </c>
      <c r="GS518">
        <v>0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0</v>
      </c>
      <c r="HK518">
        <v>0</v>
      </c>
      <c r="HL518">
        <v>0</v>
      </c>
      <c r="HM518">
        <v>0</v>
      </c>
      <c r="HN518">
        <v>0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0</v>
      </c>
      <c r="IK518">
        <v>0</v>
      </c>
      <c r="IL518">
        <v>0</v>
      </c>
      <c r="IM518" t="s">
        <v>0</v>
      </c>
      <c r="IN518" t="s">
        <v>0</v>
      </c>
      <c r="IO518" t="s">
        <v>0</v>
      </c>
      <c r="IP518" t="s">
        <v>0</v>
      </c>
      <c r="IQ518" t="s">
        <v>0</v>
      </c>
      <c r="IR518" t="s">
        <v>0</v>
      </c>
      <c r="IS518" t="s">
        <v>0</v>
      </c>
      <c r="IT518" t="s">
        <v>0</v>
      </c>
      <c r="IU518" t="s">
        <v>0</v>
      </c>
      <c r="IV518" t="s">
        <v>0</v>
      </c>
      <c r="IW518" t="s">
        <v>0</v>
      </c>
      <c r="IX518" t="s">
        <v>0</v>
      </c>
      <c r="IY518" t="s">
        <v>0</v>
      </c>
      <c r="IZ518" t="s">
        <v>0</v>
      </c>
    </row>
    <row r="519" spans="1:260">
      <c r="A519" t="s">
        <v>588</v>
      </c>
      <c r="B519" t="s">
        <v>579</v>
      </c>
      <c r="C519" t="str">
        <f>"181304"</f>
        <v>181304</v>
      </c>
      <c r="D519" t="s">
        <v>587</v>
      </c>
      <c r="E519">
        <v>1</v>
      </c>
      <c r="F519">
        <v>1158</v>
      </c>
      <c r="G519">
        <v>870</v>
      </c>
      <c r="H519">
        <v>271</v>
      </c>
      <c r="I519">
        <v>599</v>
      </c>
      <c r="J519">
        <v>1</v>
      </c>
      <c r="K519">
        <v>21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599</v>
      </c>
      <c r="T519">
        <v>0</v>
      </c>
      <c r="U519">
        <v>0</v>
      </c>
      <c r="V519">
        <v>599</v>
      </c>
      <c r="W519">
        <v>19</v>
      </c>
      <c r="X519">
        <v>14</v>
      </c>
      <c r="Y519">
        <v>3</v>
      </c>
      <c r="Z519">
        <v>0</v>
      </c>
      <c r="AA519">
        <v>580</v>
      </c>
      <c r="AB519">
        <v>243</v>
      </c>
      <c r="AC519">
        <v>97</v>
      </c>
      <c r="AD519">
        <v>50</v>
      </c>
      <c r="AE519">
        <v>2</v>
      </c>
      <c r="AF519">
        <v>0</v>
      </c>
      <c r="AG519">
        <v>1</v>
      </c>
      <c r="AH519">
        <v>62</v>
      </c>
      <c r="AI519">
        <v>5</v>
      </c>
      <c r="AJ519">
        <v>1</v>
      </c>
      <c r="AK519">
        <v>3</v>
      </c>
      <c r="AL519">
        <v>0</v>
      </c>
      <c r="AM519">
        <v>0</v>
      </c>
      <c r="AN519">
        <v>7</v>
      </c>
      <c r="AO519">
        <v>7</v>
      </c>
      <c r="AP519">
        <v>0</v>
      </c>
      <c r="AQ519">
        <v>2</v>
      </c>
      <c r="AR519">
        <v>0</v>
      </c>
      <c r="AS519">
        <v>0</v>
      </c>
      <c r="AT519">
        <v>0</v>
      </c>
      <c r="AU519">
        <v>1</v>
      </c>
      <c r="AV519">
        <v>1</v>
      </c>
      <c r="AW519">
        <v>2</v>
      </c>
      <c r="AX519">
        <v>2</v>
      </c>
      <c r="AY519">
        <v>243</v>
      </c>
      <c r="AZ519">
        <v>122</v>
      </c>
      <c r="BA519">
        <v>67</v>
      </c>
      <c r="BB519">
        <v>1</v>
      </c>
      <c r="BC519">
        <v>2</v>
      </c>
      <c r="BD519">
        <v>1</v>
      </c>
      <c r="BE519">
        <v>0</v>
      </c>
      <c r="BF519">
        <v>0</v>
      </c>
      <c r="BG519">
        <v>1</v>
      </c>
      <c r="BH519">
        <v>0</v>
      </c>
      <c r="BI519">
        <v>0</v>
      </c>
      <c r="BJ519">
        <v>0</v>
      </c>
      <c r="BK519">
        <v>0</v>
      </c>
      <c r="BL519">
        <v>3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1</v>
      </c>
      <c r="BT519">
        <v>0</v>
      </c>
      <c r="BU519">
        <v>0</v>
      </c>
      <c r="BV519">
        <v>46</v>
      </c>
      <c r="BW519">
        <v>122</v>
      </c>
      <c r="BX519">
        <v>14</v>
      </c>
      <c r="BY519">
        <v>7</v>
      </c>
      <c r="BZ519">
        <v>1</v>
      </c>
      <c r="CA519">
        <v>2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1</v>
      </c>
      <c r="CI519">
        <v>0</v>
      </c>
      <c r="CJ519">
        <v>3</v>
      </c>
      <c r="CK519">
        <v>14</v>
      </c>
      <c r="CL519">
        <v>24</v>
      </c>
      <c r="CM519">
        <v>15</v>
      </c>
      <c r="CN519">
        <v>0</v>
      </c>
      <c r="CO519">
        <v>1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4</v>
      </c>
      <c r="CY519">
        <v>1</v>
      </c>
      <c r="CZ519">
        <v>0</v>
      </c>
      <c r="DA519">
        <v>0</v>
      </c>
      <c r="DB519">
        <v>0</v>
      </c>
      <c r="DC519">
        <v>1</v>
      </c>
      <c r="DD519">
        <v>2</v>
      </c>
      <c r="DE519">
        <v>0</v>
      </c>
      <c r="DF519">
        <v>0</v>
      </c>
      <c r="DG519">
        <v>0</v>
      </c>
      <c r="DH519">
        <v>0</v>
      </c>
      <c r="DI519">
        <v>24</v>
      </c>
      <c r="DJ519">
        <v>35</v>
      </c>
      <c r="DK519">
        <v>5</v>
      </c>
      <c r="DL519">
        <v>0</v>
      </c>
      <c r="DM519">
        <v>1</v>
      </c>
      <c r="DN519">
        <v>2</v>
      </c>
      <c r="DO519">
        <v>0</v>
      </c>
      <c r="DP519">
        <v>1</v>
      </c>
      <c r="DQ519">
        <v>6</v>
      </c>
      <c r="DR519">
        <v>0</v>
      </c>
      <c r="DS519">
        <v>0</v>
      </c>
      <c r="DT519">
        <v>2</v>
      </c>
      <c r="DU519">
        <v>0</v>
      </c>
      <c r="DV519">
        <v>0</v>
      </c>
      <c r="DW519">
        <v>0</v>
      </c>
      <c r="DX519">
        <v>0</v>
      </c>
      <c r="DY519">
        <v>17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1</v>
      </c>
      <c r="EF519">
        <v>0</v>
      </c>
      <c r="EG519">
        <v>35</v>
      </c>
      <c r="EH519">
        <v>50</v>
      </c>
      <c r="EI519">
        <v>32</v>
      </c>
      <c r="EJ519">
        <v>4</v>
      </c>
      <c r="EK519">
        <v>0</v>
      </c>
      <c r="EL519">
        <v>0</v>
      </c>
      <c r="EM519">
        <v>0</v>
      </c>
      <c r="EN519">
        <v>0</v>
      </c>
      <c r="EO519">
        <v>1</v>
      </c>
      <c r="EP519">
        <v>1</v>
      </c>
      <c r="EQ519">
        <v>3</v>
      </c>
      <c r="ER519">
        <v>1</v>
      </c>
      <c r="ES519">
        <v>0</v>
      </c>
      <c r="ET519">
        <v>2</v>
      </c>
      <c r="EU519">
        <v>0</v>
      </c>
      <c r="EV519">
        <v>0</v>
      </c>
      <c r="EW519">
        <v>0</v>
      </c>
      <c r="EX519">
        <v>1</v>
      </c>
      <c r="EY519">
        <v>0</v>
      </c>
      <c r="EZ519">
        <v>1</v>
      </c>
      <c r="FA519">
        <v>1</v>
      </c>
      <c r="FB519">
        <v>0</v>
      </c>
      <c r="FC519">
        <v>1</v>
      </c>
      <c r="FD519">
        <v>2</v>
      </c>
      <c r="FE519">
        <v>50</v>
      </c>
      <c r="FF519">
        <v>59</v>
      </c>
      <c r="FG519">
        <v>24</v>
      </c>
      <c r="FH519">
        <v>13</v>
      </c>
      <c r="FI519">
        <v>2</v>
      </c>
      <c r="FJ519">
        <v>1</v>
      </c>
      <c r="FK519">
        <v>2</v>
      </c>
      <c r="FL519">
        <v>0</v>
      </c>
      <c r="FM519">
        <v>3</v>
      </c>
      <c r="FN519">
        <v>0</v>
      </c>
      <c r="FO519">
        <v>0</v>
      </c>
      <c r="FP519">
        <v>2</v>
      </c>
      <c r="FQ519">
        <v>1</v>
      </c>
      <c r="FR519">
        <v>4</v>
      </c>
      <c r="FS519">
        <v>0</v>
      </c>
      <c r="FT519">
        <v>2</v>
      </c>
      <c r="FU519">
        <v>0</v>
      </c>
      <c r="FV519">
        <v>1</v>
      </c>
      <c r="FW519">
        <v>0</v>
      </c>
      <c r="FX519">
        <v>3</v>
      </c>
      <c r="FY519">
        <v>1</v>
      </c>
      <c r="FZ519">
        <v>59</v>
      </c>
      <c r="GA519">
        <v>30</v>
      </c>
      <c r="GB519">
        <v>16</v>
      </c>
      <c r="GC519">
        <v>0</v>
      </c>
      <c r="GD519">
        <v>0</v>
      </c>
      <c r="GE519">
        <v>5</v>
      </c>
      <c r="GF519">
        <v>1</v>
      </c>
      <c r="GG519">
        <v>2</v>
      </c>
      <c r="GH519">
        <v>0</v>
      </c>
      <c r="GI519">
        <v>0</v>
      </c>
      <c r="GJ519">
        <v>0</v>
      </c>
      <c r="GK519">
        <v>3</v>
      </c>
      <c r="GL519">
        <v>0</v>
      </c>
      <c r="GM519">
        <v>0</v>
      </c>
      <c r="GN519">
        <v>0</v>
      </c>
      <c r="GO519">
        <v>1</v>
      </c>
      <c r="GP519">
        <v>0</v>
      </c>
      <c r="GQ519">
        <v>0</v>
      </c>
      <c r="GR519">
        <v>0</v>
      </c>
      <c r="GS519">
        <v>2</v>
      </c>
      <c r="GT519">
        <v>0</v>
      </c>
      <c r="GU519">
        <v>0</v>
      </c>
      <c r="GV519">
        <v>0</v>
      </c>
      <c r="GW519">
        <v>0</v>
      </c>
      <c r="GX519">
        <v>30</v>
      </c>
      <c r="GY519">
        <v>3</v>
      </c>
      <c r="GZ519">
        <v>1</v>
      </c>
      <c r="HA519">
        <v>1</v>
      </c>
      <c r="HB519">
        <v>0</v>
      </c>
      <c r="HC519">
        <v>0</v>
      </c>
      <c r="HD519">
        <v>0</v>
      </c>
      <c r="HE519">
        <v>1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0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3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0</v>
      </c>
      <c r="IH519">
        <v>0</v>
      </c>
      <c r="II519">
        <v>0</v>
      </c>
      <c r="IJ519">
        <v>0</v>
      </c>
      <c r="IK519">
        <v>0</v>
      </c>
      <c r="IL519">
        <v>0</v>
      </c>
      <c r="IM519" t="s">
        <v>0</v>
      </c>
      <c r="IN519" t="s">
        <v>0</v>
      </c>
      <c r="IO519" t="s">
        <v>0</v>
      </c>
      <c r="IP519" t="s">
        <v>0</v>
      </c>
      <c r="IQ519" t="s">
        <v>0</v>
      </c>
      <c r="IR519" t="s">
        <v>0</v>
      </c>
      <c r="IS519" t="s">
        <v>0</v>
      </c>
      <c r="IT519" t="s">
        <v>0</v>
      </c>
      <c r="IU519" t="s">
        <v>0</v>
      </c>
      <c r="IV519" t="s">
        <v>0</v>
      </c>
      <c r="IW519" t="s">
        <v>0</v>
      </c>
      <c r="IX519" t="s">
        <v>0</v>
      </c>
      <c r="IY519" t="s">
        <v>0</v>
      </c>
      <c r="IZ519" t="s">
        <v>0</v>
      </c>
    </row>
    <row r="520" spans="1:260">
      <c r="A520" t="s">
        <v>586</v>
      </c>
      <c r="B520" t="s">
        <v>579</v>
      </c>
      <c r="C520" t="str">
        <f>"181304"</f>
        <v>181304</v>
      </c>
      <c r="D520" t="s">
        <v>585</v>
      </c>
      <c r="E520">
        <v>2</v>
      </c>
      <c r="F520">
        <v>720</v>
      </c>
      <c r="G520">
        <v>559</v>
      </c>
      <c r="H520">
        <v>149</v>
      </c>
      <c r="I520">
        <v>410</v>
      </c>
      <c r="J520">
        <v>0</v>
      </c>
      <c r="K520">
        <v>3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410</v>
      </c>
      <c r="T520">
        <v>0</v>
      </c>
      <c r="U520">
        <v>0</v>
      </c>
      <c r="V520">
        <v>410</v>
      </c>
      <c r="W520">
        <v>11</v>
      </c>
      <c r="X520">
        <v>9</v>
      </c>
      <c r="Y520">
        <v>1</v>
      </c>
      <c r="Z520">
        <v>1</v>
      </c>
      <c r="AA520">
        <v>399</v>
      </c>
      <c r="AB520">
        <v>194</v>
      </c>
      <c r="AC520">
        <v>66</v>
      </c>
      <c r="AD520">
        <v>19</v>
      </c>
      <c r="AE520">
        <v>0</v>
      </c>
      <c r="AF520">
        <v>1</v>
      </c>
      <c r="AG520">
        <v>1</v>
      </c>
      <c r="AH520">
        <v>85</v>
      </c>
      <c r="AI520">
        <v>11</v>
      </c>
      <c r="AJ520">
        <v>2</v>
      </c>
      <c r="AK520">
        <v>2</v>
      </c>
      <c r="AL520">
        <v>1</v>
      </c>
      <c r="AM520">
        <v>0</v>
      </c>
      <c r="AN520">
        <v>3</v>
      </c>
      <c r="AO520">
        <v>1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2</v>
      </c>
      <c r="AY520">
        <v>194</v>
      </c>
      <c r="AZ520">
        <v>90</v>
      </c>
      <c r="BA520">
        <v>57</v>
      </c>
      <c r="BB520">
        <v>3</v>
      </c>
      <c r="BC520">
        <v>0</v>
      </c>
      <c r="BD520">
        <v>2</v>
      </c>
      <c r="BE520">
        <v>0</v>
      </c>
      <c r="BF520">
        <v>0</v>
      </c>
      <c r="BG520">
        <v>0</v>
      </c>
      <c r="BH520">
        <v>0</v>
      </c>
      <c r="BI520">
        <v>1</v>
      </c>
      <c r="BJ520">
        <v>0</v>
      </c>
      <c r="BK520">
        <v>0</v>
      </c>
      <c r="BL520">
        <v>3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24</v>
      </c>
      <c r="BW520">
        <v>90</v>
      </c>
      <c r="BX520">
        <v>5</v>
      </c>
      <c r="BY520">
        <v>2</v>
      </c>
      <c r="BZ520">
        <v>1</v>
      </c>
      <c r="CA520">
        <v>0</v>
      </c>
      <c r="CB520">
        <v>1</v>
      </c>
      <c r="CC520">
        <v>1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5</v>
      </c>
      <c r="CL520">
        <v>13</v>
      </c>
      <c r="CM520">
        <v>9</v>
      </c>
      <c r="CN520">
        <v>1</v>
      </c>
      <c r="CO520">
        <v>0</v>
      </c>
      <c r="CP520">
        <v>0</v>
      </c>
      <c r="CQ520">
        <v>0</v>
      </c>
      <c r="CR520">
        <v>0</v>
      </c>
      <c r="CS520">
        <v>1</v>
      </c>
      <c r="CT520">
        <v>0</v>
      </c>
      <c r="CU520">
        <v>0</v>
      </c>
      <c r="CV520">
        <v>0</v>
      </c>
      <c r="CW520">
        <v>0</v>
      </c>
      <c r="CX520">
        <v>1</v>
      </c>
      <c r="CY520">
        <v>0</v>
      </c>
      <c r="CZ520">
        <v>1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13</v>
      </c>
      <c r="DJ520">
        <v>4</v>
      </c>
      <c r="DK520">
        <v>0</v>
      </c>
      <c r="DL520">
        <v>0</v>
      </c>
      <c r="DM520">
        <v>0</v>
      </c>
      <c r="DN520">
        <v>1</v>
      </c>
      <c r="DO520">
        <v>0</v>
      </c>
      <c r="DP520">
        <v>0</v>
      </c>
      <c r="DQ520">
        <v>2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1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4</v>
      </c>
      <c r="EH520">
        <v>24</v>
      </c>
      <c r="EI520">
        <v>17</v>
      </c>
      <c r="EJ520">
        <v>3</v>
      </c>
      <c r="EK520">
        <v>1</v>
      </c>
      <c r="EL520">
        <v>0</v>
      </c>
      <c r="EM520">
        <v>0</v>
      </c>
      <c r="EN520">
        <v>0</v>
      </c>
      <c r="EO520">
        <v>1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1</v>
      </c>
      <c r="EY520">
        <v>0</v>
      </c>
      <c r="EZ520">
        <v>0</v>
      </c>
      <c r="FA520">
        <v>0</v>
      </c>
      <c r="FB520">
        <v>1</v>
      </c>
      <c r="FC520">
        <v>0</v>
      </c>
      <c r="FD520">
        <v>0</v>
      </c>
      <c r="FE520">
        <v>24</v>
      </c>
      <c r="FF520">
        <v>20</v>
      </c>
      <c r="FG520">
        <v>11</v>
      </c>
      <c r="FH520">
        <v>5</v>
      </c>
      <c r="FI520">
        <v>0</v>
      </c>
      <c r="FJ520">
        <v>0</v>
      </c>
      <c r="FK520">
        <v>0</v>
      </c>
      <c r="FL520">
        <v>1</v>
      </c>
      <c r="FM520">
        <v>0</v>
      </c>
      <c r="FN520">
        <v>0</v>
      </c>
      <c r="FO520">
        <v>0</v>
      </c>
      <c r="FP520">
        <v>0</v>
      </c>
      <c r="FQ520">
        <v>2</v>
      </c>
      <c r="FR520">
        <v>0</v>
      </c>
      <c r="FS520">
        <v>0</v>
      </c>
      <c r="FT520">
        <v>0</v>
      </c>
      <c r="FU520">
        <v>0</v>
      </c>
      <c r="FV520">
        <v>0</v>
      </c>
      <c r="FW520">
        <v>0</v>
      </c>
      <c r="FX520">
        <v>0</v>
      </c>
      <c r="FY520">
        <v>1</v>
      </c>
      <c r="FZ520">
        <v>20</v>
      </c>
      <c r="GA520">
        <v>34</v>
      </c>
      <c r="GB520">
        <v>11</v>
      </c>
      <c r="GC520">
        <v>2</v>
      </c>
      <c r="GD520">
        <v>1</v>
      </c>
      <c r="GE520">
        <v>9</v>
      </c>
      <c r="GF520">
        <v>0</v>
      </c>
      <c r="GG520">
        <v>0</v>
      </c>
      <c r="GH520">
        <v>0</v>
      </c>
      <c r="GI520">
        <v>0</v>
      </c>
      <c r="GJ520">
        <v>0</v>
      </c>
      <c r="GK520">
        <v>7</v>
      </c>
      <c r="GL520">
        <v>0</v>
      </c>
      <c r="GM520">
        <v>0</v>
      </c>
      <c r="GN520">
        <v>0</v>
      </c>
      <c r="GO520">
        <v>2</v>
      </c>
      <c r="GP520">
        <v>0</v>
      </c>
      <c r="GQ520">
        <v>1</v>
      </c>
      <c r="GR520">
        <v>0</v>
      </c>
      <c r="GS520">
        <v>0</v>
      </c>
      <c r="GT520">
        <v>1</v>
      </c>
      <c r="GU520">
        <v>0</v>
      </c>
      <c r="GV520">
        <v>0</v>
      </c>
      <c r="GW520">
        <v>0</v>
      </c>
      <c r="GX520">
        <v>34</v>
      </c>
      <c r="GY520">
        <v>14</v>
      </c>
      <c r="GZ520">
        <v>0</v>
      </c>
      <c r="HA520">
        <v>1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12</v>
      </c>
      <c r="HH520">
        <v>0</v>
      </c>
      <c r="HI520">
        <v>0</v>
      </c>
      <c r="HJ520">
        <v>0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1</v>
      </c>
      <c r="HR520">
        <v>0</v>
      </c>
      <c r="HS520">
        <v>0</v>
      </c>
      <c r="HT520">
        <v>0</v>
      </c>
      <c r="HU520">
        <v>0</v>
      </c>
      <c r="HV520">
        <v>14</v>
      </c>
      <c r="HW520">
        <v>1</v>
      </c>
      <c r="HX520">
        <v>0</v>
      </c>
      <c r="HY520">
        <v>0</v>
      </c>
      <c r="HZ520">
        <v>0</v>
      </c>
      <c r="IA520">
        <v>1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0</v>
      </c>
      <c r="IL520">
        <v>1</v>
      </c>
      <c r="IM520" t="s">
        <v>0</v>
      </c>
      <c r="IN520" t="s">
        <v>0</v>
      </c>
      <c r="IO520" t="s">
        <v>0</v>
      </c>
      <c r="IP520" t="s">
        <v>0</v>
      </c>
      <c r="IQ520" t="s">
        <v>0</v>
      </c>
      <c r="IR520" t="s">
        <v>0</v>
      </c>
      <c r="IS520" t="s">
        <v>0</v>
      </c>
      <c r="IT520" t="s">
        <v>0</v>
      </c>
      <c r="IU520" t="s">
        <v>0</v>
      </c>
      <c r="IV520" t="s">
        <v>0</v>
      </c>
      <c r="IW520" t="s">
        <v>0</v>
      </c>
      <c r="IX520" t="s">
        <v>0</v>
      </c>
      <c r="IY520" t="s">
        <v>0</v>
      </c>
      <c r="IZ520" t="s">
        <v>0</v>
      </c>
    </row>
    <row r="521" spans="1:260">
      <c r="A521" t="s">
        <v>584</v>
      </c>
      <c r="B521" t="s">
        <v>579</v>
      </c>
      <c r="C521" t="str">
        <f>"181304"</f>
        <v>181304</v>
      </c>
      <c r="D521" t="s">
        <v>583</v>
      </c>
      <c r="E521">
        <v>3</v>
      </c>
      <c r="F521">
        <v>1245</v>
      </c>
      <c r="G521">
        <v>970</v>
      </c>
      <c r="H521">
        <v>469</v>
      </c>
      <c r="I521">
        <v>501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501</v>
      </c>
      <c r="T521">
        <v>0</v>
      </c>
      <c r="U521">
        <v>0</v>
      </c>
      <c r="V521">
        <v>501</v>
      </c>
      <c r="W521">
        <v>22</v>
      </c>
      <c r="X521">
        <v>17</v>
      </c>
      <c r="Y521">
        <v>4</v>
      </c>
      <c r="Z521">
        <v>1</v>
      </c>
      <c r="AA521">
        <v>479</v>
      </c>
      <c r="AB521">
        <v>237</v>
      </c>
      <c r="AC521">
        <v>80</v>
      </c>
      <c r="AD521">
        <v>17</v>
      </c>
      <c r="AE521">
        <v>1</v>
      </c>
      <c r="AF521">
        <v>1</v>
      </c>
      <c r="AG521">
        <v>3</v>
      </c>
      <c r="AH521">
        <v>99</v>
      </c>
      <c r="AI521">
        <v>5</v>
      </c>
      <c r="AJ521">
        <v>2</v>
      </c>
      <c r="AK521">
        <v>0</v>
      </c>
      <c r="AL521">
        <v>1</v>
      </c>
      <c r="AM521">
        <v>3</v>
      </c>
      <c r="AN521">
        <v>6</v>
      </c>
      <c r="AO521">
        <v>0</v>
      </c>
      <c r="AP521">
        <v>0</v>
      </c>
      <c r="AQ521">
        <v>7</v>
      </c>
      <c r="AR521">
        <v>1</v>
      </c>
      <c r="AS521">
        <v>0</v>
      </c>
      <c r="AT521">
        <v>0</v>
      </c>
      <c r="AU521">
        <v>7</v>
      </c>
      <c r="AV521">
        <v>2</v>
      </c>
      <c r="AW521">
        <v>1</v>
      </c>
      <c r="AX521">
        <v>1</v>
      </c>
      <c r="AY521">
        <v>237</v>
      </c>
      <c r="AZ521">
        <v>82</v>
      </c>
      <c r="BA521">
        <v>38</v>
      </c>
      <c r="BB521">
        <v>1</v>
      </c>
      <c r="BC521">
        <v>0</v>
      </c>
      <c r="BD521">
        <v>2</v>
      </c>
      <c r="BE521">
        <v>0</v>
      </c>
      <c r="BF521">
        <v>0</v>
      </c>
      <c r="BG521">
        <v>0</v>
      </c>
      <c r="BH521">
        <v>0</v>
      </c>
      <c r="BI521">
        <v>1</v>
      </c>
      <c r="BJ521">
        <v>0</v>
      </c>
      <c r="BK521">
        <v>0</v>
      </c>
      <c r="BL521">
        <v>3</v>
      </c>
      <c r="BM521">
        <v>1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36</v>
      </c>
      <c r="BW521">
        <v>82</v>
      </c>
      <c r="BX521">
        <v>13</v>
      </c>
      <c r="BY521">
        <v>4</v>
      </c>
      <c r="BZ521">
        <v>1</v>
      </c>
      <c r="CA521">
        <v>1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2</v>
      </c>
      <c r="CH521">
        <v>4</v>
      </c>
      <c r="CI521">
        <v>1</v>
      </c>
      <c r="CJ521">
        <v>0</v>
      </c>
      <c r="CK521">
        <v>13</v>
      </c>
      <c r="CL521">
        <v>20</v>
      </c>
      <c r="CM521">
        <v>14</v>
      </c>
      <c r="CN521">
        <v>0</v>
      </c>
      <c r="CO521">
        <v>1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2</v>
      </c>
      <c r="CW521">
        <v>1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1</v>
      </c>
      <c r="DG521">
        <v>0</v>
      </c>
      <c r="DH521">
        <v>1</v>
      </c>
      <c r="DI521">
        <v>20</v>
      </c>
      <c r="DJ521">
        <v>33</v>
      </c>
      <c r="DK521">
        <v>7</v>
      </c>
      <c r="DL521">
        <v>2</v>
      </c>
      <c r="DM521">
        <v>0</v>
      </c>
      <c r="DN521">
        <v>0</v>
      </c>
      <c r="DO521">
        <v>4</v>
      </c>
      <c r="DP521">
        <v>1</v>
      </c>
      <c r="DQ521">
        <v>11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1</v>
      </c>
      <c r="DY521">
        <v>6</v>
      </c>
      <c r="DZ521">
        <v>0</v>
      </c>
      <c r="EA521">
        <v>1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33</v>
      </c>
      <c r="EH521">
        <v>13</v>
      </c>
      <c r="EI521">
        <v>8</v>
      </c>
      <c r="EJ521">
        <v>0</v>
      </c>
      <c r="EK521">
        <v>0</v>
      </c>
      <c r="EL521">
        <v>1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1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3</v>
      </c>
      <c r="FE521">
        <v>13</v>
      </c>
      <c r="FF521">
        <v>54</v>
      </c>
      <c r="FG521">
        <v>24</v>
      </c>
      <c r="FH521">
        <v>4</v>
      </c>
      <c r="FI521">
        <v>5</v>
      </c>
      <c r="FJ521">
        <v>1</v>
      </c>
      <c r="FK521">
        <v>0</v>
      </c>
      <c r="FL521">
        <v>2</v>
      </c>
      <c r="FM521">
        <v>5</v>
      </c>
      <c r="FN521">
        <v>2</v>
      </c>
      <c r="FO521">
        <v>2</v>
      </c>
      <c r="FP521">
        <v>2</v>
      </c>
      <c r="FQ521">
        <v>1</v>
      </c>
      <c r="FR521">
        <v>2</v>
      </c>
      <c r="FS521">
        <v>0</v>
      </c>
      <c r="FT521">
        <v>0</v>
      </c>
      <c r="FU521">
        <v>1</v>
      </c>
      <c r="FV521">
        <v>0</v>
      </c>
      <c r="FW521">
        <v>0</v>
      </c>
      <c r="FX521">
        <v>3</v>
      </c>
      <c r="FY521">
        <v>0</v>
      </c>
      <c r="FZ521">
        <v>54</v>
      </c>
      <c r="GA521">
        <v>18</v>
      </c>
      <c r="GB521">
        <v>3</v>
      </c>
      <c r="GC521">
        <v>1</v>
      </c>
      <c r="GD521">
        <v>5</v>
      </c>
      <c r="GE521">
        <v>3</v>
      </c>
      <c r="GF521">
        <v>0</v>
      </c>
      <c r="GG521">
        <v>1</v>
      </c>
      <c r="GH521">
        <v>0</v>
      </c>
      <c r="GI521">
        <v>0</v>
      </c>
      <c r="GJ521">
        <v>1</v>
      </c>
      <c r="GK521">
        <v>3</v>
      </c>
      <c r="GL521">
        <v>0</v>
      </c>
      <c r="GM521">
        <v>0</v>
      </c>
      <c r="GN521">
        <v>0</v>
      </c>
      <c r="GO521">
        <v>0</v>
      </c>
      <c r="GP521">
        <v>0</v>
      </c>
      <c r="GQ521">
        <v>0</v>
      </c>
      <c r="GR521">
        <v>0</v>
      </c>
      <c r="GS521">
        <v>0</v>
      </c>
      <c r="GT521">
        <v>0</v>
      </c>
      <c r="GU521">
        <v>0</v>
      </c>
      <c r="GV521">
        <v>1</v>
      </c>
      <c r="GW521">
        <v>0</v>
      </c>
      <c r="GX521">
        <v>18</v>
      </c>
      <c r="GY521">
        <v>4</v>
      </c>
      <c r="GZ521">
        <v>1</v>
      </c>
      <c r="HA521">
        <v>0</v>
      </c>
      <c r="HB521">
        <v>1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0</v>
      </c>
      <c r="HS521">
        <v>0</v>
      </c>
      <c r="HT521">
        <v>0</v>
      </c>
      <c r="HU521">
        <v>2</v>
      </c>
      <c r="HV521">
        <v>4</v>
      </c>
      <c r="HW521">
        <v>5</v>
      </c>
      <c r="HX521">
        <v>4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1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0</v>
      </c>
      <c r="IL521">
        <v>5</v>
      </c>
      <c r="IM521" t="s">
        <v>0</v>
      </c>
      <c r="IN521" t="s">
        <v>0</v>
      </c>
      <c r="IO521" t="s">
        <v>0</v>
      </c>
      <c r="IP521" t="s">
        <v>0</v>
      </c>
      <c r="IQ521" t="s">
        <v>0</v>
      </c>
      <c r="IR521" t="s">
        <v>0</v>
      </c>
      <c r="IS521" t="s">
        <v>0</v>
      </c>
      <c r="IT521" t="s">
        <v>0</v>
      </c>
      <c r="IU521" t="s">
        <v>0</v>
      </c>
      <c r="IV521" t="s">
        <v>0</v>
      </c>
      <c r="IW521" t="s">
        <v>0</v>
      </c>
      <c r="IX521" t="s">
        <v>0</v>
      </c>
      <c r="IY521" t="s">
        <v>0</v>
      </c>
      <c r="IZ521" t="s">
        <v>0</v>
      </c>
    </row>
    <row r="522" spans="1:260">
      <c r="A522" t="s">
        <v>582</v>
      </c>
      <c r="B522" t="s">
        <v>579</v>
      </c>
      <c r="C522" t="str">
        <f>"181304"</f>
        <v>181304</v>
      </c>
      <c r="D522" t="s">
        <v>581</v>
      </c>
      <c r="E522">
        <v>4</v>
      </c>
      <c r="F522">
        <v>505</v>
      </c>
      <c r="G522">
        <v>380</v>
      </c>
      <c r="H522">
        <v>183</v>
      </c>
      <c r="I522">
        <v>197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197</v>
      </c>
      <c r="T522">
        <v>0</v>
      </c>
      <c r="U522">
        <v>0</v>
      </c>
      <c r="V522">
        <v>197</v>
      </c>
      <c r="W522">
        <v>12</v>
      </c>
      <c r="X522">
        <v>8</v>
      </c>
      <c r="Y522">
        <v>4</v>
      </c>
      <c r="Z522">
        <v>0</v>
      </c>
      <c r="AA522">
        <v>185</v>
      </c>
      <c r="AB522">
        <v>103</v>
      </c>
      <c r="AC522">
        <v>46</v>
      </c>
      <c r="AD522">
        <v>11</v>
      </c>
      <c r="AE522">
        <v>0</v>
      </c>
      <c r="AF522">
        <v>0</v>
      </c>
      <c r="AG522">
        <v>0</v>
      </c>
      <c r="AH522">
        <v>28</v>
      </c>
      <c r="AI522">
        <v>5</v>
      </c>
      <c r="AJ522">
        <v>1</v>
      </c>
      <c r="AK522">
        <v>0</v>
      </c>
      <c r="AL522">
        <v>2</v>
      </c>
      <c r="AM522">
        <v>0</v>
      </c>
      <c r="AN522">
        <v>3</v>
      </c>
      <c r="AO522">
        <v>0</v>
      </c>
      <c r="AP522">
        <v>1</v>
      </c>
      <c r="AQ522">
        <v>1</v>
      </c>
      <c r="AR522">
        <v>0</v>
      </c>
      <c r="AS522">
        <v>0</v>
      </c>
      <c r="AT522">
        <v>0</v>
      </c>
      <c r="AU522">
        <v>2</v>
      </c>
      <c r="AV522">
        <v>2</v>
      </c>
      <c r="AW522">
        <v>1</v>
      </c>
      <c r="AX522">
        <v>0</v>
      </c>
      <c r="AY522">
        <v>103</v>
      </c>
      <c r="AZ522">
        <v>26</v>
      </c>
      <c r="BA522">
        <v>10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1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2</v>
      </c>
      <c r="BS522">
        <v>0</v>
      </c>
      <c r="BT522">
        <v>0</v>
      </c>
      <c r="BU522">
        <v>0</v>
      </c>
      <c r="BV522">
        <v>13</v>
      </c>
      <c r="BW522">
        <v>26</v>
      </c>
      <c r="BX522">
        <v>1</v>
      </c>
      <c r="BY522">
        <v>0</v>
      </c>
      <c r="BZ522">
        <v>0</v>
      </c>
      <c r="CA522">
        <v>0</v>
      </c>
      <c r="CB522">
        <v>0</v>
      </c>
      <c r="CC522">
        <v>1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1</v>
      </c>
      <c r="CL522">
        <v>7</v>
      </c>
      <c r="CM522">
        <v>2</v>
      </c>
      <c r="CN522">
        <v>0</v>
      </c>
      <c r="CO522">
        <v>1</v>
      </c>
      <c r="CP522">
        <v>1</v>
      </c>
      <c r="CQ522">
        <v>0</v>
      </c>
      <c r="CR522">
        <v>1</v>
      </c>
      <c r="CS522">
        <v>0</v>
      </c>
      <c r="CT522">
        <v>0</v>
      </c>
      <c r="CU522">
        <v>2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7</v>
      </c>
      <c r="DJ522">
        <v>6</v>
      </c>
      <c r="DK522">
        <v>1</v>
      </c>
      <c r="DL522">
        <v>0</v>
      </c>
      <c r="DM522">
        <v>2</v>
      </c>
      <c r="DN522">
        <v>0</v>
      </c>
      <c r="DO522">
        <v>0</v>
      </c>
      <c r="DP522">
        <v>0</v>
      </c>
      <c r="DQ522">
        <v>1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1</v>
      </c>
      <c r="DZ522">
        <v>0</v>
      </c>
      <c r="EA522">
        <v>1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6</v>
      </c>
      <c r="EH522">
        <v>7</v>
      </c>
      <c r="EI522">
        <v>5</v>
      </c>
      <c r="EJ522">
        <v>1</v>
      </c>
      <c r="EK522">
        <v>1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7</v>
      </c>
      <c r="FF522">
        <v>27</v>
      </c>
      <c r="FG522">
        <v>13</v>
      </c>
      <c r="FH522">
        <v>5</v>
      </c>
      <c r="FI522">
        <v>2</v>
      </c>
      <c r="FJ522">
        <v>1</v>
      </c>
      <c r="FK522">
        <v>0</v>
      </c>
      <c r="FL522">
        <v>2</v>
      </c>
      <c r="FM522">
        <v>0</v>
      </c>
      <c r="FN522">
        <v>0</v>
      </c>
      <c r="FO522">
        <v>1</v>
      </c>
      <c r="FP522">
        <v>0</v>
      </c>
      <c r="FQ522">
        <v>1</v>
      </c>
      <c r="FR522">
        <v>0</v>
      </c>
      <c r="FS522">
        <v>0</v>
      </c>
      <c r="FT522">
        <v>0</v>
      </c>
      <c r="FU522">
        <v>0</v>
      </c>
      <c r="FV522">
        <v>0</v>
      </c>
      <c r="FW522">
        <v>0</v>
      </c>
      <c r="FX522">
        <v>2</v>
      </c>
      <c r="FY522">
        <v>0</v>
      </c>
      <c r="FZ522">
        <v>27</v>
      </c>
      <c r="GA522">
        <v>8</v>
      </c>
      <c r="GB522">
        <v>5</v>
      </c>
      <c r="GC522">
        <v>0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0</v>
      </c>
      <c r="GJ522">
        <v>0</v>
      </c>
      <c r="GK522">
        <v>1</v>
      </c>
      <c r="GL522">
        <v>0</v>
      </c>
      <c r="GM522">
        <v>0</v>
      </c>
      <c r="GN522">
        <v>2</v>
      </c>
      <c r="GO522">
        <v>0</v>
      </c>
      <c r="GP522">
        <v>0</v>
      </c>
      <c r="GQ522">
        <v>0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8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 t="s">
        <v>0</v>
      </c>
      <c r="IN522" t="s">
        <v>0</v>
      </c>
      <c r="IO522" t="s">
        <v>0</v>
      </c>
      <c r="IP522" t="s">
        <v>0</v>
      </c>
      <c r="IQ522" t="s">
        <v>0</v>
      </c>
      <c r="IR522" t="s">
        <v>0</v>
      </c>
      <c r="IS522" t="s">
        <v>0</v>
      </c>
      <c r="IT522" t="s">
        <v>0</v>
      </c>
      <c r="IU522" t="s">
        <v>0</v>
      </c>
      <c r="IV522" t="s">
        <v>0</v>
      </c>
      <c r="IW522" t="s">
        <v>0</v>
      </c>
      <c r="IX522" t="s">
        <v>0</v>
      </c>
      <c r="IY522" t="s">
        <v>0</v>
      </c>
      <c r="IZ522" t="s">
        <v>0</v>
      </c>
    </row>
    <row r="523" spans="1:260">
      <c r="A523" t="s">
        <v>580</v>
      </c>
      <c r="B523" t="s">
        <v>579</v>
      </c>
      <c r="C523" t="str">
        <f>"181304"</f>
        <v>181304</v>
      </c>
      <c r="D523" t="s">
        <v>578</v>
      </c>
      <c r="E523">
        <v>5</v>
      </c>
      <c r="F523">
        <v>411</v>
      </c>
      <c r="G523">
        <v>310</v>
      </c>
      <c r="H523">
        <v>168</v>
      </c>
      <c r="I523">
        <v>142</v>
      </c>
      <c r="J523">
        <v>0</v>
      </c>
      <c r="K523">
        <v>3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142</v>
      </c>
      <c r="T523">
        <v>0</v>
      </c>
      <c r="U523">
        <v>0</v>
      </c>
      <c r="V523">
        <v>142</v>
      </c>
      <c r="W523">
        <v>6</v>
      </c>
      <c r="X523">
        <v>5</v>
      </c>
      <c r="Y523">
        <v>0</v>
      </c>
      <c r="Z523">
        <v>1</v>
      </c>
      <c r="AA523">
        <v>136</v>
      </c>
      <c r="AB523">
        <v>55</v>
      </c>
      <c r="AC523">
        <v>19</v>
      </c>
      <c r="AD523">
        <v>5</v>
      </c>
      <c r="AE523">
        <v>1</v>
      </c>
      <c r="AF523">
        <v>0</v>
      </c>
      <c r="AG523">
        <v>2</v>
      </c>
      <c r="AH523">
        <v>20</v>
      </c>
      <c r="AI523">
        <v>2</v>
      </c>
      <c r="AJ523">
        <v>0</v>
      </c>
      <c r="AK523">
        <v>1</v>
      </c>
      <c r="AL523">
        <v>0</v>
      </c>
      <c r="AM523">
        <v>1</v>
      </c>
      <c r="AN523">
        <v>2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1</v>
      </c>
      <c r="AV523">
        <v>0</v>
      </c>
      <c r="AW523">
        <v>1</v>
      </c>
      <c r="AX523">
        <v>0</v>
      </c>
      <c r="AY523">
        <v>55</v>
      </c>
      <c r="AZ523">
        <v>33</v>
      </c>
      <c r="BA523">
        <v>16</v>
      </c>
      <c r="BB523">
        <v>1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1</v>
      </c>
      <c r="BJ523">
        <v>1</v>
      </c>
      <c r="BK523">
        <v>1</v>
      </c>
      <c r="BL523">
        <v>0</v>
      </c>
      <c r="BM523">
        <v>0</v>
      </c>
      <c r="BN523">
        <v>0</v>
      </c>
      <c r="BO523">
        <v>1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1</v>
      </c>
      <c r="BV523">
        <v>11</v>
      </c>
      <c r="BW523">
        <v>33</v>
      </c>
      <c r="BX523">
        <v>6</v>
      </c>
      <c r="BY523">
        <v>4</v>
      </c>
      <c r="BZ523">
        <v>1</v>
      </c>
      <c r="CA523">
        <v>0</v>
      </c>
      <c r="CB523">
        <v>0</v>
      </c>
      <c r="CC523">
        <v>0</v>
      </c>
      <c r="CD523">
        <v>1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6</v>
      </c>
      <c r="CL523">
        <v>3</v>
      </c>
      <c r="CM523">
        <v>2</v>
      </c>
      <c r="CN523">
        <v>0</v>
      </c>
      <c r="CO523">
        <v>0</v>
      </c>
      <c r="CP523">
        <v>1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3</v>
      </c>
      <c r="DJ523">
        <v>3</v>
      </c>
      <c r="DK523">
        <v>2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1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3</v>
      </c>
      <c r="EH523">
        <v>9</v>
      </c>
      <c r="EI523">
        <v>6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1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2</v>
      </c>
      <c r="FE523">
        <v>9</v>
      </c>
      <c r="FF523">
        <v>16</v>
      </c>
      <c r="FG523">
        <v>8</v>
      </c>
      <c r="FH523">
        <v>2</v>
      </c>
      <c r="FI523">
        <v>1</v>
      </c>
      <c r="FJ523">
        <v>0</v>
      </c>
      <c r="FK523">
        <v>1</v>
      </c>
      <c r="FL523">
        <v>1</v>
      </c>
      <c r="FM523">
        <v>0</v>
      </c>
      <c r="FN523">
        <v>1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0</v>
      </c>
      <c r="FU523">
        <v>0</v>
      </c>
      <c r="FV523">
        <v>0</v>
      </c>
      <c r="FW523">
        <v>0</v>
      </c>
      <c r="FX523">
        <v>2</v>
      </c>
      <c r="FY523">
        <v>0</v>
      </c>
      <c r="FZ523">
        <v>16</v>
      </c>
      <c r="GA523">
        <v>9</v>
      </c>
      <c r="GB523">
        <v>3</v>
      </c>
      <c r="GC523">
        <v>2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0</v>
      </c>
      <c r="GK523">
        <v>3</v>
      </c>
      <c r="GL523">
        <v>0</v>
      </c>
      <c r="GM523">
        <v>0</v>
      </c>
      <c r="GN523">
        <v>0</v>
      </c>
      <c r="GO523">
        <v>1</v>
      </c>
      <c r="GP523">
        <v>0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9</v>
      </c>
      <c r="GY523">
        <v>2</v>
      </c>
      <c r="GZ523">
        <v>1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1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2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0</v>
      </c>
      <c r="IL523">
        <v>0</v>
      </c>
      <c r="IM523" t="s">
        <v>0</v>
      </c>
      <c r="IN523" t="s">
        <v>0</v>
      </c>
      <c r="IO523" t="s">
        <v>0</v>
      </c>
      <c r="IP523" t="s">
        <v>0</v>
      </c>
      <c r="IQ523" t="s">
        <v>0</v>
      </c>
      <c r="IR523" t="s">
        <v>0</v>
      </c>
      <c r="IS523" t="s">
        <v>0</v>
      </c>
      <c r="IT523" t="s">
        <v>0</v>
      </c>
      <c r="IU523" t="s">
        <v>0</v>
      </c>
      <c r="IV523" t="s">
        <v>0</v>
      </c>
      <c r="IW523" t="s">
        <v>0</v>
      </c>
      <c r="IX523" t="s">
        <v>0</v>
      </c>
      <c r="IY523" t="s">
        <v>0</v>
      </c>
      <c r="IZ523" t="s">
        <v>0</v>
      </c>
    </row>
    <row r="524" spans="1:260">
      <c r="A524" t="s">
        <v>577</v>
      </c>
      <c r="B524" t="s">
        <v>560</v>
      </c>
      <c r="C524" t="str">
        <f>"181305"</f>
        <v>181305</v>
      </c>
      <c r="D524" t="s">
        <v>576</v>
      </c>
      <c r="E524">
        <v>1</v>
      </c>
      <c r="F524">
        <v>699</v>
      </c>
      <c r="G524">
        <v>538</v>
      </c>
      <c r="H524">
        <v>245</v>
      </c>
      <c r="I524">
        <v>293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293</v>
      </c>
      <c r="T524">
        <v>0</v>
      </c>
      <c r="U524">
        <v>0</v>
      </c>
      <c r="V524">
        <v>293</v>
      </c>
      <c r="W524">
        <v>21</v>
      </c>
      <c r="X524">
        <v>12</v>
      </c>
      <c r="Y524">
        <v>9</v>
      </c>
      <c r="Z524">
        <v>0</v>
      </c>
      <c r="AA524">
        <v>272</v>
      </c>
      <c r="AB524">
        <v>167</v>
      </c>
      <c r="AC524">
        <v>62</v>
      </c>
      <c r="AD524">
        <v>11</v>
      </c>
      <c r="AE524">
        <v>5</v>
      </c>
      <c r="AF524">
        <v>0</v>
      </c>
      <c r="AG524">
        <v>7</v>
      </c>
      <c r="AH524">
        <v>61</v>
      </c>
      <c r="AI524">
        <v>4</v>
      </c>
      <c r="AJ524">
        <v>1</v>
      </c>
      <c r="AK524">
        <v>2</v>
      </c>
      <c r="AL524">
        <v>0</v>
      </c>
      <c r="AM524">
        <v>1</v>
      </c>
      <c r="AN524">
        <v>1</v>
      </c>
      <c r="AO524">
        <v>1</v>
      </c>
      <c r="AP524">
        <v>1</v>
      </c>
      <c r="AQ524">
        <v>2</v>
      </c>
      <c r="AR524">
        <v>0</v>
      </c>
      <c r="AS524">
        <v>1</v>
      </c>
      <c r="AT524">
        <v>0</v>
      </c>
      <c r="AU524">
        <v>1</v>
      </c>
      <c r="AV524">
        <v>0</v>
      </c>
      <c r="AW524">
        <v>5</v>
      </c>
      <c r="AX524">
        <v>1</v>
      </c>
      <c r="AY524">
        <v>167</v>
      </c>
      <c r="AZ524">
        <v>26</v>
      </c>
      <c r="BA524">
        <v>18</v>
      </c>
      <c r="BB524">
        <v>0</v>
      </c>
      <c r="BC524">
        <v>1</v>
      </c>
      <c r="BD524">
        <v>0</v>
      </c>
      <c r="BE524">
        <v>0</v>
      </c>
      <c r="BF524">
        <v>2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1</v>
      </c>
      <c r="BP524">
        <v>1</v>
      </c>
      <c r="BQ524">
        <v>0</v>
      </c>
      <c r="BR524">
        <v>0</v>
      </c>
      <c r="BS524">
        <v>0</v>
      </c>
      <c r="BT524">
        <v>1</v>
      </c>
      <c r="BU524">
        <v>0</v>
      </c>
      <c r="BV524">
        <v>2</v>
      </c>
      <c r="BW524">
        <v>26</v>
      </c>
      <c r="BX524">
        <v>6</v>
      </c>
      <c r="BY524">
        <v>3</v>
      </c>
      <c r="BZ524">
        <v>2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1</v>
      </c>
      <c r="CK524">
        <v>6</v>
      </c>
      <c r="CL524">
        <v>10</v>
      </c>
      <c r="CM524">
        <v>7</v>
      </c>
      <c r="CN524">
        <v>0</v>
      </c>
      <c r="CO524">
        <v>1</v>
      </c>
      <c r="CP524">
        <v>0</v>
      </c>
      <c r="CQ524">
        <v>1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1</v>
      </c>
      <c r="DI524">
        <v>10</v>
      </c>
      <c r="DJ524">
        <v>42</v>
      </c>
      <c r="DK524">
        <v>7</v>
      </c>
      <c r="DL524">
        <v>0</v>
      </c>
      <c r="DM524">
        <v>0</v>
      </c>
      <c r="DN524">
        <v>1</v>
      </c>
      <c r="DO524">
        <v>0</v>
      </c>
      <c r="DP524">
        <v>0</v>
      </c>
      <c r="DQ524">
        <v>3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31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42</v>
      </c>
      <c r="EH524">
        <v>2</v>
      </c>
      <c r="EI524">
        <v>2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2</v>
      </c>
      <c r="FF524">
        <v>12</v>
      </c>
      <c r="FG524">
        <v>10</v>
      </c>
      <c r="FH524">
        <v>1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1</v>
      </c>
      <c r="FR524">
        <v>0</v>
      </c>
      <c r="FS524">
        <v>0</v>
      </c>
      <c r="FT524">
        <v>0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12</v>
      </c>
      <c r="GA524">
        <v>6</v>
      </c>
      <c r="GB524">
        <v>2</v>
      </c>
      <c r="GC524">
        <v>0</v>
      </c>
      <c r="GD524">
        <v>0</v>
      </c>
      <c r="GE524">
        <v>0</v>
      </c>
      <c r="GF524">
        <v>0</v>
      </c>
      <c r="GG524">
        <v>1</v>
      </c>
      <c r="GH524">
        <v>0</v>
      </c>
      <c r="GI524">
        <v>0</v>
      </c>
      <c r="GJ524">
        <v>0</v>
      </c>
      <c r="GK524">
        <v>0</v>
      </c>
      <c r="GL524">
        <v>0</v>
      </c>
      <c r="GM524">
        <v>0</v>
      </c>
      <c r="GN524">
        <v>0</v>
      </c>
      <c r="GO524">
        <v>3</v>
      </c>
      <c r="GP524">
        <v>0</v>
      </c>
      <c r="GQ524">
        <v>0</v>
      </c>
      <c r="GR524">
        <v>0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6</v>
      </c>
      <c r="GY524">
        <v>1</v>
      </c>
      <c r="GZ524">
        <v>0</v>
      </c>
      <c r="HA524">
        <v>0</v>
      </c>
      <c r="HB524">
        <v>1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1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 t="s">
        <v>0</v>
      </c>
      <c r="IN524" t="s">
        <v>0</v>
      </c>
      <c r="IO524" t="s">
        <v>0</v>
      </c>
      <c r="IP524" t="s">
        <v>0</v>
      </c>
      <c r="IQ524" t="s">
        <v>0</v>
      </c>
      <c r="IR524" t="s">
        <v>0</v>
      </c>
      <c r="IS524" t="s">
        <v>0</v>
      </c>
      <c r="IT524" t="s">
        <v>0</v>
      </c>
      <c r="IU524" t="s">
        <v>0</v>
      </c>
      <c r="IV524" t="s">
        <v>0</v>
      </c>
      <c r="IW524" t="s">
        <v>0</v>
      </c>
      <c r="IX524" t="s">
        <v>0</v>
      </c>
      <c r="IY524" t="s">
        <v>0</v>
      </c>
      <c r="IZ524" t="s">
        <v>0</v>
      </c>
    </row>
    <row r="525" spans="1:260">
      <c r="A525" t="s">
        <v>575</v>
      </c>
      <c r="B525" t="s">
        <v>560</v>
      </c>
      <c r="C525" t="str">
        <f>"181305"</f>
        <v>181305</v>
      </c>
      <c r="D525" t="s">
        <v>574</v>
      </c>
      <c r="E525">
        <v>2</v>
      </c>
      <c r="F525">
        <v>592</v>
      </c>
      <c r="G525">
        <v>461</v>
      </c>
      <c r="H525">
        <v>264</v>
      </c>
      <c r="I525">
        <v>197</v>
      </c>
      <c r="J525">
        <v>0</v>
      </c>
      <c r="K525">
        <v>1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197</v>
      </c>
      <c r="T525">
        <v>0</v>
      </c>
      <c r="U525">
        <v>0</v>
      </c>
      <c r="V525">
        <v>197</v>
      </c>
      <c r="W525">
        <v>11</v>
      </c>
      <c r="X525">
        <v>10</v>
      </c>
      <c r="Y525">
        <v>1</v>
      </c>
      <c r="Z525">
        <v>0</v>
      </c>
      <c r="AA525">
        <v>186</v>
      </c>
      <c r="AB525">
        <v>121</v>
      </c>
      <c r="AC525">
        <v>43</v>
      </c>
      <c r="AD525">
        <v>4</v>
      </c>
      <c r="AE525">
        <v>4</v>
      </c>
      <c r="AF525">
        <v>0</v>
      </c>
      <c r="AG525">
        <v>2</v>
      </c>
      <c r="AH525">
        <v>58</v>
      </c>
      <c r="AI525">
        <v>1</v>
      </c>
      <c r="AJ525">
        <v>0</v>
      </c>
      <c r="AK525">
        <v>1</v>
      </c>
      <c r="AL525">
        <v>0</v>
      </c>
      <c r="AM525">
        <v>2</v>
      </c>
      <c r="AN525">
        <v>1</v>
      </c>
      <c r="AO525">
        <v>2</v>
      </c>
      <c r="AP525">
        <v>0</v>
      </c>
      <c r="AQ525">
        <v>3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121</v>
      </c>
      <c r="AZ525">
        <v>9</v>
      </c>
      <c r="BA525">
        <v>3</v>
      </c>
      <c r="BB525">
        <v>2</v>
      </c>
      <c r="BC525">
        <v>0</v>
      </c>
      <c r="BD525">
        <v>0</v>
      </c>
      <c r="BE525">
        <v>0</v>
      </c>
      <c r="BF525">
        <v>0</v>
      </c>
      <c r="BG525">
        <v>1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3</v>
      </c>
      <c r="BW525">
        <v>9</v>
      </c>
      <c r="BX525">
        <v>6</v>
      </c>
      <c r="BY525">
        <v>4</v>
      </c>
      <c r="BZ525">
        <v>2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6</v>
      </c>
      <c r="CL525">
        <v>15</v>
      </c>
      <c r="CM525">
        <v>10</v>
      </c>
      <c r="CN525">
        <v>1</v>
      </c>
      <c r="CO525">
        <v>2</v>
      </c>
      <c r="CP525">
        <v>0</v>
      </c>
      <c r="CQ525">
        <v>0</v>
      </c>
      <c r="CR525">
        <v>0</v>
      </c>
      <c r="CS525">
        <v>1</v>
      </c>
      <c r="CT525">
        <v>0</v>
      </c>
      <c r="CU525">
        <v>1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15</v>
      </c>
      <c r="DJ525">
        <v>15</v>
      </c>
      <c r="DK525">
        <v>2</v>
      </c>
      <c r="DL525">
        <v>0</v>
      </c>
      <c r="DM525">
        <v>0</v>
      </c>
      <c r="DN525">
        <v>1</v>
      </c>
      <c r="DO525">
        <v>1</v>
      </c>
      <c r="DP525">
        <v>0</v>
      </c>
      <c r="DQ525">
        <v>2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9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15</v>
      </c>
      <c r="EH525">
        <v>2</v>
      </c>
      <c r="EI525">
        <v>1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1</v>
      </c>
      <c r="FE525">
        <v>2</v>
      </c>
      <c r="FF525">
        <v>15</v>
      </c>
      <c r="FG525">
        <v>7</v>
      </c>
      <c r="FH525">
        <v>2</v>
      </c>
      <c r="FI525">
        <v>0</v>
      </c>
      <c r="FJ525">
        <v>0</v>
      </c>
      <c r="FK525">
        <v>2</v>
      </c>
      <c r="FL525">
        <v>0</v>
      </c>
      <c r="FM525">
        <v>3</v>
      </c>
      <c r="FN525">
        <v>0</v>
      </c>
      <c r="FO525">
        <v>0</v>
      </c>
      <c r="FP525">
        <v>0</v>
      </c>
      <c r="FQ525">
        <v>0</v>
      </c>
      <c r="FR525">
        <v>0</v>
      </c>
      <c r="FS525">
        <v>0</v>
      </c>
      <c r="FT525">
        <v>1</v>
      </c>
      <c r="FU525">
        <v>0</v>
      </c>
      <c r="FV525">
        <v>0</v>
      </c>
      <c r="FW525">
        <v>0</v>
      </c>
      <c r="FX525">
        <v>0</v>
      </c>
      <c r="FY525">
        <v>0</v>
      </c>
      <c r="FZ525">
        <v>15</v>
      </c>
      <c r="GA525">
        <v>3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2</v>
      </c>
      <c r="GI525">
        <v>0</v>
      </c>
      <c r="GJ525">
        <v>1</v>
      </c>
      <c r="GK525">
        <v>0</v>
      </c>
      <c r="GL525">
        <v>0</v>
      </c>
      <c r="GM525">
        <v>0</v>
      </c>
      <c r="GN525">
        <v>0</v>
      </c>
      <c r="GO525">
        <v>0</v>
      </c>
      <c r="GP525">
        <v>0</v>
      </c>
      <c r="GQ525">
        <v>0</v>
      </c>
      <c r="GR525">
        <v>0</v>
      </c>
      <c r="GS525">
        <v>0</v>
      </c>
      <c r="GT525">
        <v>0</v>
      </c>
      <c r="GU525">
        <v>0</v>
      </c>
      <c r="GV525">
        <v>0</v>
      </c>
      <c r="GW525">
        <v>0</v>
      </c>
      <c r="GX525">
        <v>3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0</v>
      </c>
      <c r="ID525">
        <v>0</v>
      </c>
      <c r="IE525">
        <v>0</v>
      </c>
      <c r="IF525">
        <v>0</v>
      </c>
      <c r="IG525">
        <v>0</v>
      </c>
      <c r="IH525">
        <v>0</v>
      </c>
      <c r="II525">
        <v>0</v>
      </c>
      <c r="IJ525">
        <v>0</v>
      </c>
      <c r="IK525">
        <v>0</v>
      </c>
      <c r="IL525">
        <v>0</v>
      </c>
      <c r="IM525" t="s">
        <v>0</v>
      </c>
      <c r="IN525" t="s">
        <v>0</v>
      </c>
      <c r="IO525" t="s">
        <v>0</v>
      </c>
      <c r="IP525" t="s">
        <v>0</v>
      </c>
      <c r="IQ525" t="s">
        <v>0</v>
      </c>
      <c r="IR525" t="s">
        <v>0</v>
      </c>
      <c r="IS525" t="s">
        <v>0</v>
      </c>
      <c r="IT525" t="s">
        <v>0</v>
      </c>
      <c r="IU525" t="s">
        <v>0</v>
      </c>
      <c r="IV525" t="s">
        <v>0</v>
      </c>
      <c r="IW525" t="s">
        <v>0</v>
      </c>
      <c r="IX525" t="s">
        <v>0</v>
      </c>
      <c r="IY525" t="s">
        <v>0</v>
      </c>
      <c r="IZ525" t="s">
        <v>0</v>
      </c>
    </row>
    <row r="526" spans="1:260">
      <c r="A526" t="s">
        <v>573</v>
      </c>
      <c r="B526" t="s">
        <v>560</v>
      </c>
      <c r="C526" t="str">
        <f>"181305"</f>
        <v>181305</v>
      </c>
      <c r="D526" t="s">
        <v>572</v>
      </c>
      <c r="E526">
        <v>3</v>
      </c>
      <c r="F526">
        <v>420</v>
      </c>
      <c r="G526">
        <v>330</v>
      </c>
      <c r="H526">
        <v>102</v>
      </c>
      <c r="I526">
        <v>228</v>
      </c>
      <c r="J526">
        <v>0</v>
      </c>
      <c r="K526">
        <v>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228</v>
      </c>
      <c r="T526">
        <v>0</v>
      </c>
      <c r="U526">
        <v>0</v>
      </c>
      <c r="V526">
        <v>228</v>
      </c>
      <c r="W526">
        <v>6</v>
      </c>
      <c r="X526">
        <v>4</v>
      </c>
      <c r="Y526">
        <v>2</v>
      </c>
      <c r="Z526">
        <v>0</v>
      </c>
      <c r="AA526">
        <v>222</v>
      </c>
      <c r="AB526">
        <v>112</v>
      </c>
      <c r="AC526">
        <v>57</v>
      </c>
      <c r="AD526">
        <v>7</v>
      </c>
      <c r="AE526">
        <v>2</v>
      </c>
      <c r="AF526">
        <v>1</v>
      </c>
      <c r="AG526">
        <v>3</v>
      </c>
      <c r="AH526">
        <v>28</v>
      </c>
      <c r="AI526">
        <v>8</v>
      </c>
      <c r="AJ526">
        <v>3</v>
      </c>
      <c r="AK526">
        <v>0</v>
      </c>
      <c r="AL526">
        <v>0</v>
      </c>
      <c r="AM526">
        <v>0</v>
      </c>
      <c r="AN526">
        <v>1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1</v>
      </c>
      <c r="AX526">
        <v>1</v>
      </c>
      <c r="AY526">
        <v>112</v>
      </c>
      <c r="AZ526">
        <v>45</v>
      </c>
      <c r="BA526">
        <v>18</v>
      </c>
      <c r="BB526">
        <v>1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1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1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24</v>
      </c>
      <c r="BW526">
        <v>45</v>
      </c>
      <c r="BX526">
        <v>1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1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1</v>
      </c>
      <c r="CL526">
        <v>6</v>
      </c>
      <c r="CM526">
        <v>4</v>
      </c>
      <c r="CN526">
        <v>0</v>
      </c>
      <c r="CO526">
        <v>1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1</v>
      </c>
      <c r="DG526">
        <v>0</v>
      </c>
      <c r="DH526">
        <v>0</v>
      </c>
      <c r="DI526">
        <v>6</v>
      </c>
      <c r="DJ526">
        <v>13</v>
      </c>
      <c r="DK526">
        <v>4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8</v>
      </c>
      <c r="DZ526">
        <v>0</v>
      </c>
      <c r="EA526">
        <v>0</v>
      </c>
      <c r="EB526">
        <v>0</v>
      </c>
      <c r="EC526">
        <v>1</v>
      </c>
      <c r="ED526">
        <v>0</v>
      </c>
      <c r="EE526">
        <v>0</v>
      </c>
      <c r="EF526">
        <v>0</v>
      </c>
      <c r="EG526">
        <v>13</v>
      </c>
      <c r="EH526">
        <v>11</v>
      </c>
      <c r="EI526">
        <v>7</v>
      </c>
      <c r="EJ526">
        <v>1</v>
      </c>
      <c r="EK526">
        <v>1</v>
      </c>
      <c r="EL526">
        <v>0</v>
      </c>
      <c r="EM526">
        <v>0</v>
      </c>
      <c r="EN526">
        <v>0</v>
      </c>
      <c r="EO526">
        <v>0</v>
      </c>
      <c r="EP526">
        <v>1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1</v>
      </c>
      <c r="FE526">
        <v>11</v>
      </c>
      <c r="FF526">
        <v>31</v>
      </c>
      <c r="FG526">
        <v>14</v>
      </c>
      <c r="FH526">
        <v>11</v>
      </c>
      <c r="FI526">
        <v>0</v>
      </c>
      <c r="FJ526">
        <v>1</v>
      </c>
      <c r="FK526">
        <v>0</v>
      </c>
      <c r="FL526">
        <v>1</v>
      </c>
      <c r="FM526">
        <v>0</v>
      </c>
      <c r="FN526">
        <v>1</v>
      </c>
      <c r="FO526">
        <v>0</v>
      </c>
      <c r="FP526">
        <v>0</v>
      </c>
      <c r="FQ526">
        <v>0</v>
      </c>
      <c r="FR526">
        <v>0</v>
      </c>
      <c r="FS526">
        <v>0</v>
      </c>
      <c r="FT526">
        <v>0</v>
      </c>
      <c r="FU526">
        <v>0</v>
      </c>
      <c r="FV526">
        <v>0</v>
      </c>
      <c r="FW526">
        <v>0</v>
      </c>
      <c r="FX526">
        <v>2</v>
      </c>
      <c r="FY526">
        <v>1</v>
      </c>
      <c r="FZ526">
        <v>31</v>
      </c>
      <c r="GA526">
        <v>3</v>
      </c>
      <c r="GB526">
        <v>1</v>
      </c>
      <c r="GC526">
        <v>0</v>
      </c>
      <c r="GD526">
        <v>1</v>
      </c>
      <c r="GE526">
        <v>0</v>
      </c>
      <c r="GF526">
        <v>0</v>
      </c>
      <c r="GG526">
        <v>0</v>
      </c>
      <c r="GH526">
        <v>0</v>
      </c>
      <c r="GI526">
        <v>0</v>
      </c>
      <c r="GJ526">
        <v>0</v>
      </c>
      <c r="GK526">
        <v>0</v>
      </c>
      <c r="GL526">
        <v>0</v>
      </c>
      <c r="GM526">
        <v>0</v>
      </c>
      <c r="GN526">
        <v>0</v>
      </c>
      <c r="GO526">
        <v>0</v>
      </c>
      <c r="GP526">
        <v>0</v>
      </c>
      <c r="GQ526">
        <v>1</v>
      </c>
      <c r="GR526">
        <v>0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3</v>
      </c>
      <c r="GY526">
        <v>0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0</v>
      </c>
      <c r="HP526">
        <v>0</v>
      </c>
      <c r="HQ526">
        <v>0</v>
      </c>
      <c r="HR526">
        <v>0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0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 t="s">
        <v>0</v>
      </c>
      <c r="IN526" t="s">
        <v>0</v>
      </c>
      <c r="IO526" t="s">
        <v>0</v>
      </c>
      <c r="IP526" t="s">
        <v>0</v>
      </c>
      <c r="IQ526" t="s">
        <v>0</v>
      </c>
      <c r="IR526" t="s">
        <v>0</v>
      </c>
      <c r="IS526" t="s">
        <v>0</v>
      </c>
      <c r="IT526" t="s">
        <v>0</v>
      </c>
      <c r="IU526" t="s">
        <v>0</v>
      </c>
      <c r="IV526" t="s">
        <v>0</v>
      </c>
      <c r="IW526" t="s">
        <v>0</v>
      </c>
      <c r="IX526" t="s">
        <v>0</v>
      </c>
      <c r="IY526" t="s">
        <v>0</v>
      </c>
      <c r="IZ526" t="s">
        <v>0</v>
      </c>
    </row>
    <row r="527" spans="1:260">
      <c r="A527" t="s">
        <v>571</v>
      </c>
      <c r="B527" t="s">
        <v>560</v>
      </c>
      <c r="C527" t="str">
        <f>"181305"</f>
        <v>181305</v>
      </c>
      <c r="D527" t="s">
        <v>570</v>
      </c>
      <c r="E527">
        <v>4</v>
      </c>
      <c r="F527">
        <v>200</v>
      </c>
      <c r="G527">
        <v>150</v>
      </c>
      <c r="H527">
        <v>93</v>
      </c>
      <c r="I527">
        <v>57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57</v>
      </c>
      <c r="T527">
        <v>0</v>
      </c>
      <c r="U527">
        <v>0</v>
      </c>
      <c r="V527">
        <v>57</v>
      </c>
      <c r="W527">
        <v>1</v>
      </c>
      <c r="X527">
        <v>1</v>
      </c>
      <c r="Y527">
        <v>0</v>
      </c>
      <c r="Z527">
        <v>0</v>
      </c>
      <c r="AA527">
        <v>56</v>
      </c>
      <c r="AB527">
        <v>24</v>
      </c>
      <c r="AC527">
        <v>6</v>
      </c>
      <c r="AD527">
        <v>1</v>
      </c>
      <c r="AE527">
        <v>0</v>
      </c>
      <c r="AF527">
        <v>0</v>
      </c>
      <c r="AG527">
        <v>2</v>
      </c>
      <c r="AH527">
        <v>14</v>
      </c>
      <c r="AI527">
        <v>1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24</v>
      </c>
      <c r="AZ527">
        <v>3</v>
      </c>
      <c r="BA527">
        <v>1</v>
      </c>
      <c r="BB527">
        <v>0</v>
      </c>
      <c r="BC527">
        <v>0</v>
      </c>
      <c r="BD527">
        <v>1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1</v>
      </c>
      <c r="BW527">
        <v>3</v>
      </c>
      <c r="BX527">
        <v>1</v>
      </c>
      <c r="BY527">
        <v>0</v>
      </c>
      <c r="BZ527">
        <v>1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1</v>
      </c>
      <c r="CL527">
        <v>11</v>
      </c>
      <c r="CM527">
        <v>9</v>
      </c>
      <c r="CN527">
        <v>0</v>
      </c>
      <c r="CO527">
        <v>0</v>
      </c>
      <c r="CP527">
        <v>1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1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11</v>
      </c>
      <c r="DJ527">
        <v>9</v>
      </c>
      <c r="DK527">
        <v>0</v>
      </c>
      <c r="DL527">
        <v>0</v>
      </c>
      <c r="DM527">
        <v>1</v>
      </c>
      <c r="DN527">
        <v>0</v>
      </c>
      <c r="DO527">
        <v>0</v>
      </c>
      <c r="DP527">
        <v>0</v>
      </c>
      <c r="DQ527">
        <v>7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1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9</v>
      </c>
      <c r="EH527">
        <v>4</v>
      </c>
      <c r="EI527">
        <v>1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1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1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1</v>
      </c>
      <c r="FE527">
        <v>4</v>
      </c>
      <c r="FF527">
        <v>2</v>
      </c>
      <c r="FG527">
        <v>1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1</v>
      </c>
      <c r="FY527">
        <v>0</v>
      </c>
      <c r="FZ527">
        <v>2</v>
      </c>
      <c r="GA527">
        <v>2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1</v>
      </c>
      <c r="GL527">
        <v>0</v>
      </c>
      <c r="GM527">
        <v>0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1</v>
      </c>
      <c r="GT527">
        <v>0</v>
      </c>
      <c r="GU527">
        <v>0</v>
      </c>
      <c r="GV527">
        <v>0</v>
      </c>
      <c r="GW527">
        <v>0</v>
      </c>
      <c r="GX527">
        <v>2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0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 t="s">
        <v>0</v>
      </c>
      <c r="IN527" t="s">
        <v>0</v>
      </c>
      <c r="IO527" t="s">
        <v>0</v>
      </c>
      <c r="IP527" t="s">
        <v>0</v>
      </c>
      <c r="IQ527" t="s">
        <v>0</v>
      </c>
      <c r="IR527" t="s">
        <v>0</v>
      </c>
      <c r="IS527" t="s">
        <v>0</v>
      </c>
      <c r="IT527" t="s">
        <v>0</v>
      </c>
      <c r="IU527" t="s">
        <v>0</v>
      </c>
      <c r="IV527" t="s">
        <v>0</v>
      </c>
      <c r="IW527" t="s">
        <v>0</v>
      </c>
      <c r="IX527" t="s">
        <v>0</v>
      </c>
      <c r="IY527" t="s">
        <v>0</v>
      </c>
      <c r="IZ527" t="s">
        <v>0</v>
      </c>
    </row>
    <row r="528" spans="1:260">
      <c r="A528" t="s">
        <v>569</v>
      </c>
      <c r="B528" t="s">
        <v>560</v>
      </c>
      <c r="C528" t="str">
        <f>"181305"</f>
        <v>181305</v>
      </c>
      <c r="D528" t="s">
        <v>568</v>
      </c>
      <c r="E528">
        <v>5</v>
      </c>
      <c r="F528">
        <v>623</v>
      </c>
      <c r="G528">
        <v>480</v>
      </c>
      <c r="H528">
        <v>164</v>
      </c>
      <c r="I528">
        <v>316</v>
      </c>
      <c r="J528">
        <v>0</v>
      </c>
      <c r="K528">
        <v>3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316</v>
      </c>
      <c r="T528">
        <v>0</v>
      </c>
      <c r="U528">
        <v>0</v>
      </c>
      <c r="V528">
        <v>316</v>
      </c>
      <c r="W528">
        <v>7</v>
      </c>
      <c r="X528">
        <v>5</v>
      </c>
      <c r="Y528">
        <v>2</v>
      </c>
      <c r="Z528">
        <v>0</v>
      </c>
      <c r="AA528">
        <v>309</v>
      </c>
      <c r="AB528">
        <v>211</v>
      </c>
      <c r="AC528">
        <v>87</v>
      </c>
      <c r="AD528">
        <v>18</v>
      </c>
      <c r="AE528">
        <v>1</v>
      </c>
      <c r="AF528">
        <v>1</v>
      </c>
      <c r="AG528">
        <v>5</v>
      </c>
      <c r="AH528">
        <v>74</v>
      </c>
      <c r="AI528">
        <v>8</v>
      </c>
      <c r="AJ528">
        <v>4</v>
      </c>
      <c r="AK528">
        <v>4</v>
      </c>
      <c r="AL528">
        <v>0</v>
      </c>
      <c r="AM528">
        <v>0</v>
      </c>
      <c r="AN528">
        <v>1</v>
      </c>
      <c r="AO528">
        <v>1</v>
      </c>
      <c r="AP528">
        <v>0</v>
      </c>
      <c r="AQ528">
        <v>1</v>
      </c>
      <c r="AR528">
        <v>0</v>
      </c>
      <c r="AS528">
        <v>0</v>
      </c>
      <c r="AT528">
        <v>0</v>
      </c>
      <c r="AU528">
        <v>3</v>
      </c>
      <c r="AV528">
        <v>0</v>
      </c>
      <c r="AW528">
        <v>2</v>
      </c>
      <c r="AX528">
        <v>1</v>
      </c>
      <c r="AY528">
        <v>211</v>
      </c>
      <c r="AZ528">
        <v>15</v>
      </c>
      <c r="BA528">
        <v>10</v>
      </c>
      <c r="BB528">
        <v>0</v>
      </c>
      <c r="BC528">
        <v>0</v>
      </c>
      <c r="BD528">
        <v>1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4</v>
      </c>
      <c r="BW528">
        <v>15</v>
      </c>
      <c r="BX528">
        <v>7</v>
      </c>
      <c r="BY528">
        <v>3</v>
      </c>
      <c r="BZ528">
        <v>2</v>
      </c>
      <c r="CA528">
        <v>0</v>
      </c>
      <c r="CB528">
        <v>1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1</v>
      </c>
      <c r="CK528">
        <v>7</v>
      </c>
      <c r="CL528">
        <v>20</v>
      </c>
      <c r="CM528">
        <v>14</v>
      </c>
      <c r="CN528">
        <v>1</v>
      </c>
      <c r="CO528">
        <v>2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1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1</v>
      </c>
      <c r="DG528">
        <v>1</v>
      </c>
      <c r="DH528">
        <v>0</v>
      </c>
      <c r="DI528">
        <v>20</v>
      </c>
      <c r="DJ528">
        <v>20</v>
      </c>
      <c r="DK528">
        <v>6</v>
      </c>
      <c r="DL528">
        <v>0</v>
      </c>
      <c r="DM528">
        <v>0</v>
      </c>
      <c r="DN528">
        <v>2</v>
      </c>
      <c r="DO528">
        <v>0</v>
      </c>
      <c r="DP528">
        <v>1</v>
      </c>
      <c r="DQ528">
        <v>3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8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20</v>
      </c>
      <c r="EH528">
        <v>4</v>
      </c>
      <c r="EI528">
        <v>1</v>
      </c>
      <c r="EJ528">
        <v>1</v>
      </c>
      <c r="EK528">
        <v>1</v>
      </c>
      <c r="EL528">
        <v>0</v>
      </c>
      <c r="EM528">
        <v>0</v>
      </c>
      <c r="EN528">
        <v>0</v>
      </c>
      <c r="EO528">
        <v>1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4</v>
      </c>
      <c r="FF528">
        <v>23</v>
      </c>
      <c r="FG528">
        <v>12</v>
      </c>
      <c r="FH528">
        <v>3</v>
      </c>
      <c r="FI528">
        <v>2</v>
      </c>
      <c r="FJ528">
        <v>0</v>
      </c>
      <c r="FK528">
        <v>1</v>
      </c>
      <c r="FL528">
        <v>0</v>
      </c>
      <c r="FM528">
        <v>2</v>
      </c>
      <c r="FN528">
        <v>0</v>
      </c>
      <c r="FO528">
        <v>0</v>
      </c>
      <c r="FP528">
        <v>0</v>
      </c>
      <c r="FQ528">
        <v>1</v>
      </c>
      <c r="FR528">
        <v>0</v>
      </c>
      <c r="FS528">
        <v>1</v>
      </c>
      <c r="FT528">
        <v>0</v>
      </c>
      <c r="FU528">
        <v>0</v>
      </c>
      <c r="FV528">
        <v>0</v>
      </c>
      <c r="FW528">
        <v>0</v>
      </c>
      <c r="FX528">
        <v>1</v>
      </c>
      <c r="FY528">
        <v>0</v>
      </c>
      <c r="FZ528">
        <v>23</v>
      </c>
      <c r="GA528">
        <v>6</v>
      </c>
      <c r="GB528">
        <v>4</v>
      </c>
      <c r="GC528">
        <v>0</v>
      </c>
      <c r="GD528">
        <v>0</v>
      </c>
      <c r="GE528">
        <v>0</v>
      </c>
      <c r="GF528">
        <v>0</v>
      </c>
      <c r="GG528">
        <v>0</v>
      </c>
      <c r="GH528">
        <v>1</v>
      </c>
      <c r="GI528">
        <v>0</v>
      </c>
      <c r="GJ528">
        <v>0</v>
      </c>
      <c r="GK528">
        <v>1</v>
      </c>
      <c r="GL528">
        <v>0</v>
      </c>
      <c r="GM528">
        <v>0</v>
      </c>
      <c r="GN528">
        <v>0</v>
      </c>
      <c r="GO528">
        <v>0</v>
      </c>
      <c r="GP528">
        <v>0</v>
      </c>
      <c r="GQ528">
        <v>0</v>
      </c>
      <c r="GR528">
        <v>0</v>
      </c>
      <c r="GS528">
        <v>0</v>
      </c>
      <c r="GT528">
        <v>0</v>
      </c>
      <c r="GU528">
        <v>0</v>
      </c>
      <c r="GV528">
        <v>0</v>
      </c>
      <c r="GW528">
        <v>0</v>
      </c>
      <c r="GX528">
        <v>6</v>
      </c>
      <c r="GY528">
        <v>2</v>
      </c>
      <c r="GZ528">
        <v>0</v>
      </c>
      <c r="HA528">
        <v>0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0</v>
      </c>
      <c r="HJ528">
        <v>0</v>
      </c>
      <c r="HK528">
        <v>0</v>
      </c>
      <c r="HL528">
        <v>1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1</v>
      </c>
      <c r="HV528">
        <v>2</v>
      </c>
      <c r="HW528">
        <v>1</v>
      </c>
      <c r="HX528">
        <v>0</v>
      </c>
      <c r="HY528">
        <v>0</v>
      </c>
      <c r="HZ528">
        <v>0</v>
      </c>
      <c r="IA528">
        <v>0</v>
      </c>
      <c r="IB528">
        <v>0</v>
      </c>
      <c r="IC528">
        <v>0</v>
      </c>
      <c r="ID528">
        <v>0</v>
      </c>
      <c r="IE528">
        <v>0</v>
      </c>
      <c r="IF528">
        <v>0</v>
      </c>
      <c r="IG528">
        <v>1</v>
      </c>
      <c r="IH528">
        <v>0</v>
      </c>
      <c r="II528">
        <v>0</v>
      </c>
      <c r="IJ528">
        <v>0</v>
      </c>
      <c r="IK528">
        <v>0</v>
      </c>
      <c r="IL528">
        <v>1</v>
      </c>
      <c r="IM528" t="s">
        <v>0</v>
      </c>
      <c r="IN528" t="s">
        <v>0</v>
      </c>
      <c r="IO528" t="s">
        <v>0</v>
      </c>
      <c r="IP528" t="s">
        <v>0</v>
      </c>
      <c r="IQ528" t="s">
        <v>0</v>
      </c>
      <c r="IR528" t="s">
        <v>0</v>
      </c>
      <c r="IS528" t="s">
        <v>0</v>
      </c>
      <c r="IT528" t="s">
        <v>0</v>
      </c>
      <c r="IU528" t="s">
        <v>0</v>
      </c>
      <c r="IV528" t="s">
        <v>0</v>
      </c>
      <c r="IW528" t="s">
        <v>0</v>
      </c>
      <c r="IX528" t="s">
        <v>0</v>
      </c>
      <c r="IY528" t="s">
        <v>0</v>
      </c>
      <c r="IZ528" t="s">
        <v>0</v>
      </c>
    </row>
    <row r="529" spans="1:260">
      <c r="A529" t="s">
        <v>567</v>
      </c>
      <c r="B529" t="s">
        <v>560</v>
      </c>
      <c r="C529" t="str">
        <f>"181305"</f>
        <v>181305</v>
      </c>
      <c r="D529" t="s">
        <v>566</v>
      </c>
      <c r="E529">
        <v>6</v>
      </c>
      <c r="F529">
        <v>474</v>
      </c>
      <c r="G529">
        <v>360</v>
      </c>
      <c r="H529">
        <v>140</v>
      </c>
      <c r="I529">
        <v>220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220</v>
      </c>
      <c r="T529">
        <v>0</v>
      </c>
      <c r="U529">
        <v>0</v>
      </c>
      <c r="V529">
        <v>220</v>
      </c>
      <c r="W529">
        <v>3</v>
      </c>
      <c r="X529">
        <v>1</v>
      </c>
      <c r="Y529">
        <v>1</v>
      </c>
      <c r="Z529">
        <v>1</v>
      </c>
      <c r="AA529">
        <v>217</v>
      </c>
      <c r="AB529">
        <v>145</v>
      </c>
      <c r="AC529">
        <v>56</v>
      </c>
      <c r="AD529">
        <v>13</v>
      </c>
      <c r="AE529">
        <v>4</v>
      </c>
      <c r="AF529">
        <v>0</v>
      </c>
      <c r="AG529">
        <v>2</v>
      </c>
      <c r="AH529">
        <v>50</v>
      </c>
      <c r="AI529">
        <v>6</v>
      </c>
      <c r="AJ529">
        <v>0</v>
      </c>
      <c r="AK529">
        <v>4</v>
      </c>
      <c r="AL529">
        <v>1</v>
      </c>
      <c r="AM529">
        <v>1</v>
      </c>
      <c r="AN529">
        <v>3</v>
      </c>
      <c r="AO529">
        <v>0</v>
      </c>
      <c r="AP529">
        <v>0</v>
      </c>
      <c r="AQ529">
        <v>1</v>
      </c>
      <c r="AR529">
        <v>1</v>
      </c>
      <c r="AS529">
        <v>0</v>
      </c>
      <c r="AT529">
        <v>0</v>
      </c>
      <c r="AU529">
        <v>0</v>
      </c>
      <c r="AV529">
        <v>1</v>
      </c>
      <c r="AW529">
        <v>2</v>
      </c>
      <c r="AX529">
        <v>0</v>
      </c>
      <c r="AY529">
        <v>145</v>
      </c>
      <c r="AZ529">
        <v>14</v>
      </c>
      <c r="BA529">
        <v>9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5</v>
      </c>
      <c r="BW529">
        <v>14</v>
      </c>
      <c r="BX529">
        <v>1</v>
      </c>
      <c r="BY529">
        <v>0</v>
      </c>
      <c r="BZ529">
        <v>1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1</v>
      </c>
      <c r="CL529">
        <v>6</v>
      </c>
      <c r="CM529">
        <v>6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6</v>
      </c>
      <c r="DJ529">
        <v>20</v>
      </c>
      <c r="DK529">
        <v>1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11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7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1</v>
      </c>
      <c r="EG529">
        <v>20</v>
      </c>
      <c r="EH529">
        <v>2</v>
      </c>
      <c r="EI529">
        <v>2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2</v>
      </c>
      <c r="FF529">
        <v>22</v>
      </c>
      <c r="FG529">
        <v>10</v>
      </c>
      <c r="FH529">
        <v>4</v>
      </c>
      <c r="FI529">
        <v>0</v>
      </c>
      <c r="FJ529">
        <v>0</v>
      </c>
      <c r="FK529">
        <v>0</v>
      </c>
      <c r="FL529">
        <v>2</v>
      </c>
      <c r="FM529">
        <v>1</v>
      </c>
      <c r="FN529">
        <v>0</v>
      </c>
      <c r="FO529">
        <v>1</v>
      </c>
      <c r="FP529">
        <v>0</v>
      </c>
      <c r="FQ529">
        <v>1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3</v>
      </c>
      <c r="FY529">
        <v>0</v>
      </c>
      <c r="FZ529">
        <v>22</v>
      </c>
      <c r="GA529">
        <v>2</v>
      </c>
      <c r="GB529">
        <v>0</v>
      </c>
      <c r="GC529">
        <v>0</v>
      </c>
      <c r="GD529">
        <v>1</v>
      </c>
      <c r="GE529">
        <v>0</v>
      </c>
      <c r="GF529">
        <v>0</v>
      </c>
      <c r="GG529">
        <v>1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0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2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0</v>
      </c>
      <c r="HV529">
        <v>0</v>
      </c>
      <c r="HW529">
        <v>5</v>
      </c>
      <c r="HX529">
        <v>3</v>
      </c>
      <c r="HY529">
        <v>1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1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5</v>
      </c>
      <c r="IM529" t="s">
        <v>0</v>
      </c>
      <c r="IN529" t="s">
        <v>0</v>
      </c>
      <c r="IO529" t="s">
        <v>0</v>
      </c>
      <c r="IP529" t="s">
        <v>0</v>
      </c>
      <c r="IQ529" t="s">
        <v>0</v>
      </c>
      <c r="IR529" t="s">
        <v>0</v>
      </c>
      <c r="IS529" t="s">
        <v>0</v>
      </c>
      <c r="IT529" t="s">
        <v>0</v>
      </c>
      <c r="IU529" t="s">
        <v>0</v>
      </c>
      <c r="IV529" t="s">
        <v>0</v>
      </c>
      <c r="IW529" t="s">
        <v>0</v>
      </c>
      <c r="IX529" t="s">
        <v>0</v>
      </c>
      <c r="IY529" t="s">
        <v>0</v>
      </c>
      <c r="IZ529" t="s">
        <v>0</v>
      </c>
    </row>
    <row r="530" spans="1:260">
      <c r="A530" t="s">
        <v>565</v>
      </c>
      <c r="B530" t="s">
        <v>560</v>
      </c>
      <c r="C530" t="str">
        <f>"181305"</f>
        <v>181305</v>
      </c>
      <c r="D530" t="s">
        <v>564</v>
      </c>
      <c r="E530">
        <v>7</v>
      </c>
      <c r="F530">
        <v>376</v>
      </c>
      <c r="G530">
        <v>290</v>
      </c>
      <c r="H530">
        <v>150</v>
      </c>
      <c r="I530">
        <v>140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140</v>
      </c>
      <c r="T530">
        <v>0</v>
      </c>
      <c r="U530">
        <v>0</v>
      </c>
      <c r="V530">
        <v>140</v>
      </c>
      <c r="W530">
        <v>13</v>
      </c>
      <c r="X530">
        <v>6</v>
      </c>
      <c r="Y530">
        <v>7</v>
      </c>
      <c r="Z530">
        <v>0</v>
      </c>
      <c r="AA530">
        <v>127</v>
      </c>
      <c r="AB530">
        <v>78</v>
      </c>
      <c r="AC530">
        <v>38</v>
      </c>
      <c r="AD530">
        <v>7</v>
      </c>
      <c r="AE530">
        <v>0</v>
      </c>
      <c r="AF530">
        <v>0</v>
      </c>
      <c r="AG530">
        <v>1</v>
      </c>
      <c r="AH530">
        <v>22</v>
      </c>
      <c r="AI530">
        <v>2</v>
      </c>
      <c r="AJ530">
        <v>3</v>
      </c>
      <c r="AK530">
        <v>1</v>
      </c>
      <c r="AL530">
        <v>2</v>
      </c>
      <c r="AM530">
        <v>0</v>
      </c>
      <c r="AN530">
        <v>1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1</v>
      </c>
      <c r="AV530">
        <v>0</v>
      </c>
      <c r="AW530">
        <v>0</v>
      </c>
      <c r="AX530">
        <v>0</v>
      </c>
      <c r="AY530">
        <v>78</v>
      </c>
      <c r="AZ530">
        <v>11</v>
      </c>
      <c r="BA530">
        <v>5</v>
      </c>
      <c r="BB530">
        <v>1</v>
      </c>
      <c r="BC530">
        <v>0</v>
      </c>
      <c r="BD530">
        <v>0</v>
      </c>
      <c r="BE530">
        <v>1</v>
      </c>
      <c r="BF530">
        <v>0</v>
      </c>
      <c r="BG530">
        <v>0</v>
      </c>
      <c r="BH530">
        <v>0</v>
      </c>
      <c r="BI530">
        <v>0</v>
      </c>
      <c r="BJ530">
        <v>1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1</v>
      </c>
      <c r="BV530">
        <v>2</v>
      </c>
      <c r="BW530">
        <v>11</v>
      </c>
      <c r="BX530">
        <v>2</v>
      </c>
      <c r="BY530">
        <v>1</v>
      </c>
      <c r="BZ530">
        <v>0</v>
      </c>
      <c r="CA530">
        <v>1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2</v>
      </c>
      <c r="CL530">
        <v>6</v>
      </c>
      <c r="CM530">
        <v>3</v>
      </c>
      <c r="CN530">
        <v>0</v>
      </c>
      <c r="CO530">
        <v>1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1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1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6</v>
      </c>
      <c r="DJ530">
        <v>16</v>
      </c>
      <c r="DK530">
        <v>1</v>
      </c>
      <c r="DL530">
        <v>0</v>
      </c>
      <c r="DM530">
        <v>0</v>
      </c>
      <c r="DN530">
        <v>2</v>
      </c>
      <c r="DO530">
        <v>0</v>
      </c>
      <c r="DP530">
        <v>0</v>
      </c>
      <c r="DQ530">
        <v>7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6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16</v>
      </c>
      <c r="EH530">
        <v>4</v>
      </c>
      <c r="EI530">
        <v>4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4</v>
      </c>
      <c r="FF530">
        <v>8</v>
      </c>
      <c r="FG530">
        <v>2</v>
      </c>
      <c r="FH530">
        <v>4</v>
      </c>
      <c r="FI530">
        <v>0</v>
      </c>
      <c r="FJ530">
        <v>1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1</v>
      </c>
      <c r="FY530">
        <v>0</v>
      </c>
      <c r="FZ530">
        <v>8</v>
      </c>
      <c r="GA530">
        <v>2</v>
      </c>
      <c r="GB530">
        <v>1</v>
      </c>
      <c r="GC530">
        <v>0</v>
      </c>
      <c r="GD530">
        <v>0</v>
      </c>
      <c r="GE530">
        <v>0</v>
      </c>
      <c r="GF530">
        <v>0</v>
      </c>
      <c r="GG530">
        <v>1</v>
      </c>
      <c r="GH530">
        <v>0</v>
      </c>
      <c r="GI530">
        <v>0</v>
      </c>
      <c r="GJ530">
        <v>0</v>
      </c>
      <c r="GK530">
        <v>0</v>
      </c>
      <c r="GL530">
        <v>0</v>
      </c>
      <c r="GM530">
        <v>0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2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0</v>
      </c>
      <c r="IA530">
        <v>0</v>
      </c>
      <c r="IB530">
        <v>0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 t="s">
        <v>0</v>
      </c>
      <c r="IN530" t="s">
        <v>0</v>
      </c>
      <c r="IO530" t="s">
        <v>0</v>
      </c>
      <c r="IP530" t="s">
        <v>0</v>
      </c>
      <c r="IQ530" t="s">
        <v>0</v>
      </c>
      <c r="IR530" t="s">
        <v>0</v>
      </c>
      <c r="IS530" t="s">
        <v>0</v>
      </c>
      <c r="IT530" t="s">
        <v>0</v>
      </c>
      <c r="IU530" t="s">
        <v>0</v>
      </c>
      <c r="IV530" t="s">
        <v>0</v>
      </c>
      <c r="IW530" t="s">
        <v>0</v>
      </c>
      <c r="IX530" t="s">
        <v>0</v>
      </c>
      <c r="IY530" t="s">
        <v>0</v>
      </c>
      <c r="IZ530" t="s">
        <v>0</v>
      </c>
    </row>
    <row r="531" spans="1:260">
      <c r="A531" t="s">
        <v>563</v>
      </c>
      <c r="B531" t="s">
        <v>560</v>
      </c>
      <c r="C531" t="str">
        <f>"181305"</f>
        <v>181305</v>
      </c>
      <c r="D531" t="s">
        <v>562</v>
      </c>
      <c r="E531">
        <v>8</v>
      </c>
      <c r="F531">
        <v>183</v>
      </c>
      <c r="G531">
        <v>139</v>
      </c>
      <c r="H531">
        <v>91</v>
      </c>
      <c r="I531">
        <v>48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48</v>
      </c>
      <c r="T531">
        <v>0</v>
      </c>
      <c r="U531">
        <v>0</v>
      </c>
      <c r="V531">
        <v>48</v>
      </c>
      <c r="W531">
        <v>4</v>
      </c>
      <c r="X531">
        <v>2</v>
      </c>
      <c r="Y531">
        <v>2</v>
      </c>
      <c r="Z531">
        <v>0</v>
      </c>
      <c r="AA531">
        <v>44</v>
      </c>
      <c r="AB531">
        <v>27</v>
      </c>
      <c r="AC531">
        <v>10</v>
      </c>
      <c r="AD531">
        <v>5</v>
      </c>
      <c r="AE531">
        <v>0</v>
      </c>
      <c r="AF531">
        <v>0</v>
      </c>
      <c r="AG531">
        <v>1</v>
      </c>
      <c r="AH531">
        <v>10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1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27</v>
      </c>
      <c r="AZ531">
        <v>4</v>
      </c>
      <c r="BA531">
        <v>2</v>
      </c>
      <c r="BB531">
        <v>0</v>
      </c>
      <c r="BC531">
        <v>0</v>
      </c>
      <c r="BD531">
        <v>1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1</v>
      </c>
      <c r="BW531">
        <v>4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2</v>
      </c>
      <c r="CM531">
        <v>1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1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2</v>
      </c>
      <c r="DJ531">
        <v>4</v>
      </c>
      <c r="DK531">
        <v>2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1</v>
      </c>
      <c r="DZ531">
        <v>0</v>
      </c>
      <c r="EA531">
        <v>1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4</v>
      </c>
      <c r="EH531">
        <v>1</v>
      </c>
      <c r="EI531">
        <v>0</v>
      </c>
      <c r="EJ531">
        <v>0</v>
      </c>
      <c r="EK531">
        <v>1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1</v>
      </c>
      <c r="FF531">
        <v>5</v>
      </c>
      <c r="FG531">
        <v>5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0</v>
      </c>
      <c r="FT531">
        <v>0</v>
      </c>
      <c r="FU531">
        <v>0</v>
      </c>
      <c r="FV531">
        <v>0</v>
      </c>
      <c r="FW531">
        <v>0</v>
      </c>
      <c r="FX531">
        <v>0</v>
      </c>
      <c r="FY531">
        <v>0</v>
      </c>
      <c r="FZ531">
        <v>5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0</v>
      </c>
      <c r="GM531">
        <v>0</v>
      </c>
      <c r="GN531">
        <v>0</v>
      </c>
      <c r="GO531">
        <v>0</v>
      </c>
      <c r="GP531">
        <v>0</v>
      </c>
      <c r="GQ531">
        <v>0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1</v>
      </c>
      <c r="GZ531">
        <v>1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1</v>
      </c>
      <c r="HW531">
        <v>0</v>
      </c>
      <c r="HX531">
        <v>0</v>
      </c>
      <c r="HY531">
        <v>0</v>
      </c>
      <c r="HZ531">
        <v>0</v>
      </c>
      <c r="IA531">
        <v>0</v>
      </c>
      <c r="IB531">
        <v>0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 t="s">
        <v>0</v>
      </c>
      <c r="IN531" t="s">
        <v>0</v>
      </c>
      <c r="IO531" t="s">
        <v>0</v>
      </c>
      <c r="IP531" t="s">
        <v>0</v>
      </c>
      <c r="IQ531" t="s">
        <v>0</v>
      </c>
      <c r="IR531" t="s">
        <v>0</v>
      </c>
      <c r="IS531" t="s">
        <v>0</v>
      </c>
      <c r="IT531" t="s">
        <v>0</v>
      </c>
      <c r="IU531" t="s">
        <v>0</v>
      </c>
      <c r="IV531" t="s">
        <v>0</v>
      </c>
      <c r="IW531" t="s">
        <v>0</v>
      </c>
      <c r="IX531" t="s">
        <v>0</v>
      </c>
      <c r="IY531" t="s">
        <v>0</v>
      </c>
      <c r="IZ531" t="s">
        <v>0</v>
      </c>
    </row>
    <row r="532" spans="1:260">
      <c r="A532" t="s">
        <v>561</v>
      </c>
      <c r="B532" t="s">
        <v>560</v>
      </c>
      <c r="C532" t="str">
        <f>"181305"</f>
        <v>181305</v>
      </c>
      <c r="D532" t="s">
        <v>559</v>
      </c>
      <c r="E532">
        <v>9</v>
      </c>
      <c r="F532">
        <v>406</v>
      </c>
      <c r="G532">
        <v>310</v>
      </c>
      <c r="H532">
        <v>146</v>
      </c>
      <c r="I532">
        <v>164</v>
      </c>
      <c r="J532">
        <v>0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164</v>
      </c>
      <c r="T532">
        <v>0</v>
      </c>
      <c r="U532">
        <v>0</v>
      </c>
      <c r="V532">
        <v>164</v>
      </c>
      <c r="W532">
        <v>6</v>
      </c>
      <c r="X532">
        <v>3</v>
      </c>
      <c r="Y532">
        <v>3</v>
      </c>
      <c r="Z532">
        <v>0</v>
      </c>
      <c r="AA532">
        <v>158</v>
      </c>
      <c r="AB532">
        <v>87</v>
      </c>
      <c r="AC532">
        <v>42</v>
      </c>
      <c r="AD532">
        <v>5</v>
      </c>
      <c r="AE532">
        <v>0</v>
      </c>
      <c r="AF532">
        <v>1</v>
      </c>
      <c r="AG532">
        <v>3</v>
      </c>
      <c r="AH532">
        <v>33</v>
      </c>
      <c r="AI532">
        <v>2</v>
      </c>
      <c r="AJ532">
        <v>1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87</v>
      </c>
      <c r="AZ532">
        <v>13</v>
      </c>
      <c r="BA532">
        <v>6</v>
      </c>
      <c r="BB532">
        <v>0</v>
      </c>
      <c r="BC532">
        <v>1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6</v>
      </c>
      <c r="BW532">
        <v>13</v>
      </c>
      <c r="BX532">
        <v>1</v>
      </c>
      <c r="BY532">
        <v>1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1</v>
      </c>
      <c r="CL532">
        <v>6</v>
      </c>
      <c r="CM532">
        <v>4</v>
      </c>
      <c r="CN532">
        <v>1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1</v>
      </c>
      <c r="DH532">
        <v>0</v>
      </c>
      <c r="DI532">
        <v>6</v>
      </c>
      <c r="DJ532">
        <v>19</v>
      </c>
      <c r="DK532">
        <v>4</v>
      </c>
      <c r="DL532">
        <v>0</v>
      </c>
      <c r="DM532">
        <v>0</v>
      </c>
      <c r="DN532">
        <v>1</v>
      </c>
      <c r="DO532">
        <v>0</v>
      </c>
      <c r="DP532">
        <v>0</v>
      </c>
      <c r="DQ532">
        <v>9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1</v>
      </c>
      <c r="DZ532">
        <v>1</v>
      </c>
      <c r="EA532">
        <v>0</v>
      </c>
      <c r="EB532">
        <v>0</v>
      </c>
      <c r="EC532">
        <v>0</v>
      </c>
      <c r="ED532">
        <v>0</v>
      </c>
      <c r="EE532">
        <v>3</v>
      </c>
      <c r="EF532">
        <v>0</v>
      </c>
      <c r="EG532">
        <v>19</v>
      </c>
      <c r="EH532">
        <v>2</v>
      </c>
      <c r="EI532">
        <v>2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2</v>
      </c>
      <c r="FF532">
        <v>22</v>
      </c>
      <c r="FG532">
        <v>10</v>
      </c>
      <c r="FH532">
        <v>3</v>
      </c>
      <c r="FI532">
        <v>1</v>
      </c>
      <c r="FJ532">
        <v>1</v>
      </c>
      <c r="FK532">
        <v>0</v>
      </c>
      <c r="FL532">
        <v>0</v>
      </c>
      <c r="FM532">
        <v>2</v>
      </c>
      <c r="FN532">
        <v>0</v>
      </c>
      <c r="FO532">
        <v>1</v>
      </c>
      <c r="FP532">
        <v>0</v>
      </c>
      <c r="FQ532">
        <v>1</v>
      </c>
      <c r="FR532">
        <v>1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1</v>
      </c>
      <c r="FY532">
        <v>1</v>
      </c>
      <c r="FZ532">
        <v>22</v>
      </c>
      <c r="GA532">
        <v>7</v>
      </c>
      <c r="GB532">
        <v>1</v>
      </c>
      <c r="GC532">
        <v>0</v>
      </c>
      <c r="GD532">
        <v>2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0</v>
      </c>
      <c r="GM532">
        <v>0</v>
      </c>
      <c r="GN532">
        <v>0</v>
      </c>
      <c r="GO532">
        <v>2</v>
      </c>
      <c r="GP532">
        <v>1</v>
      </c>
      <c r="GQ532">
        <v>0</v>
      </c>
      <c r="GR532">
        <v>0</v>
      </c>
      <c r="GS532">
        <v>0</v>
      </c>
      <c r="GT532">
        <v>1</v>
      </c>
      <c r="GU532">
        <v>0</v>
      </c>
      <c r="GV532">
        <v>0</v>
      </c>
      <c r="GW532">
        <v>0</v>
      </c>
      <c r="GX532">
        <v>7</v>
      </c>
      <c r="GY532">
        <v>1</v>
      </c>
      <c r="GZ532">
        <v>0</v>
      </c>
      <c r="HA532">
        <v>0</v>
      </c>
      <c r="HB532">
        <v>0</v>
      </c>
      <c r="HC532">
        <v>1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1</v>
      </c>
      <c r="HW532">
        <v>0</v>
      </c>
      <c r="HX532">
        <v>0</v>
      </c>
      <c r="HY532">
        <v>0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0</v>
      </c>
      <c r="IK532">
        <v>0</v>
      </c>
      <c r="IL532">
        <v>0</v>
      </c>
      <c r="IM532" t="s">
        <v>0</v>
      </c>
      <c r="IN532" t="s">
        <v>0</v>
      </c>
      <c r="IO532" t="s">
        <v>0</v>
      </c>
      <c r="IP532" t="s">
        <v>0</v>
      </c>
      <c r="IQ532" t="s">
        <v>0</v>
      </c>
      <c r="IR532" t="s">
        <v>0</v>
      </c>
      <c r="IS532" t="s">
        <v>0</v>
      </c>
      <c r="IT532" t="s">
        <v>0</v>
      </c>
      <c r="IU532" t="s">
        <v>0</v>
      </c>
      <c r="IV532" t="s">
        <v>0</v>
      </c>
      <c r="IW532" t="s">
        <v>0</v>
      </c>
      <c r="IX532" t="s">
        <v>0</v>
      </c>
      <c r="IY532" t="s">
        <v>0</v>
      </c>
      <c r="IZ532" t="s">
        <v>0</v>
      </c>
    </row>
    <row r="533" spans="1:260">
      <c r="A533" t="s">
        <v>558</v>
      </c>
      <c r="B533" t="s">
        <v>542</v>
      </c>
      <c r="C533" t="str">
        <f>"181306"</f>
        <v>181306</v>
      </c>
      <c r="D533" t="s">
        <v>557</v>
      </c>
      <c r="E533">
        <v>1</v>
      </c>
      <c r="F533">
        <v>364</v>
      </c>
      <c r="G533">
        <v>290</v>
      </c>
      <c r="H533">
        <v>100</v>
      </c>
      <c r="I533">
        <v>190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190</v>
      </c>
      <c r="T533">
        <v>0</v>
      </c>
      <c r="U533">
        <v>0</v>
      </c>
      <c r="V533">
        <v>190</v>
      </c>
      <c r="W533">
        <v>8</v>
      </c>
      <c r="X533">
        <v>4</v>
      </c>
      <c r="Y533">
        <v>4</v>
      </c>
      <c r="Z533">
        <v>0</v>
      </c>
      <c r="AA533">
        <v>182</v>
      </c>
      <c r="AB533">
        <v>106</v>
      </c>
      <c r="AC533">
        <v>48</v>
      </c>
      <c r="AD533">
        <v>12</v>
      </c>
      <c r="AE533">
        <v>4</v>
      </c>
      <c r="AF533">
        <v>0</v>
      </c>
      <c r="AG533">
        <v>0</v>
      </c>
      <c r="AH533">
        <v>27</v>
      </c>
      <c r="AI533">
        <v>1</v>
      </c>
      <c r="AJ533">
        <v>0</v>
      </c>
      <c r="AK533">
        <v>1</v>
      </c>
      <c r="AL533">
        <v>0</v>
      </c>
      <c r="AM533">
        <v>0</v>
      </c>
      <c r="AN533">
        <v>9</v>
      </c>
      <c r="AO533">
        <v>0</v>
      </c>
      <c r="AP533">
        <v>1</v>
      </c>
      <c r="AQ533">
        <v>0</v>
      </c>
      <c r="AR533">
        <v>1</v>
      </c>
      <c r="AS533">
        <v>0</v>
      </c>
      <c r="AT533">
        <v>0</v>
      </c>
      <c r="AU533">
        <v>1</v>
      </c>
      <c r="AV533">
        <v>0</v>
      </c>
      <c r="AW533">
        <v>1</v>
      </c>
      <c r="AX533">
        <v>0</v>
      </c>
      <c r="AY533">
        <v>106</v>
      </c>
      <c r="AZ533">
        <v>30</v>
      </c>
      <c r="BA533">
        <v>5</v>
      </c>
      <c r="BB533">
        <v>0</v>
      </c>
      <c r="BC533">
        <v>1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1</v>
      </c>
      <c r="BN533">
        <v>0</v>
      </c>
      <c r="BO533">
        <v>0</v>
      </c>
      <c r="BP533">
        <v>1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22</v>
      </c>
      <c r="BW533">
        <v>30</v>
      </c>
      <c r="BX533">
        <v>2</v>
      </c>
      <c r="BY533">
        <v>1</v>
      </c>
      <c r="BZ533">
        <v>1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2</v>
      </c>
      <c r="CL533">
        <v>3</v>
      </c>
      <c r="CM533">
        <v>2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1</v>
      </c>
      <c r="DI533">
        <v>3</v>
      </c>
      <c r="DJ533">
        <v>5</v>
      </c>
      <c r="DK533">
        <v>3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1</v>
      </c>
      <c r="DR533">
        <v>1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5</v>
      </c>
      <c r="EH533">
        <v>7</v>
      </c>
      <c r="EI533">
        <v>6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1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7</v>
      </c>
      <c r="FF533">
        <v>21</v>
      </c>
      <c r="FG533">
        <v>10</v>
      </c>
      <c r="FH533">
        <v>4</v>
      </c>
      <c r="FI533">
        <v>0</v>
      </c>
      <c r="FJ533">
        <v>0</v>
      </c>
      <c r="FK533">
        <v>0</v>
      </c>
      <c r="FL533">
        <v>0</v>
      </c>
      <c r="FM533">
        <v>1</v>
      </c>
      <c r="FN533">
        <v>0</v>
      </c>
      <c r="FO533">
        <v>1</v>
      </c>
      <c r="FP533">
        <v>0</v>
      </c>
      <c r="FQ533">
        <v>0</v>
      </c>
      <c r="FR533">
        <v>0</v>
      </c>
      <c r="FS533">
        <v>0</v>
      </c>
      <c r="FT533">
        <v>2</v>
      </c>
      <c r="FU533">
        <v>0</v>
      </c>
      <c r="FV533">
        <v>0</v>
      </c>
      <c r="FW533">
        <v>1</v>
      </c>
      <c r="FX533">
        <v>2</v>
      </c>
      <c r="FY533">
        <v>0</v>
      </c>
      <c r="FZ533">
        <v>21</v>
      </c>
      <c r="GA533">
        <v>7</v>
      </c>
      <c r="GB533">
        <v>4</v>
      </c>
      <c r="GC533">
        <v>0</v>
      </c>
      <c r="GD533">
        <v>0</v>
      </c>
      <c r="GE533">
        <v>1</v>
      </c>
      <c r="GF533">
        <v>0</v>
      </c>
      <c r="GG533">
        <v>0</v>
      </c>
      <c r="GH533">
        <v>0</v>
      </c>
      <c r="GI533">
        <v>1</v>
      </c>
      <c r="GJ533">
        <v>0</v>
      </c>
      <c r="GK533">
        <v>1</v>
      </c>
      <c r="GL533">
        <v>0</v>
      </c>
      <c r="GM533">
        <v>0</v>
      </c>
      <c r="GN533">
        <v>0</v>
      </c>
      <c r="GO533">
        <v>0</v>
      </c>
      <c r="GP533">
        <v>0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7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1</v>
      </c>
      <c r="HX533">
        <v>1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1</v>
      </c>
      <c r="IM533" t="s">
        <v>0</v>
      </c>
      <c r="IN533" t="s">
        <v>0</v>
      </c>
      <c r="IO533" t="s">
        <v>0</v>
      </c>
      <c r="IP533" t="s">
        <v>0</v>
      </c>
      <c r="IQ533" t="s">
        <v>0</v>
      </c>
      <c r="IR533" t="s">
        <v>0</v>
      </c>
      <c r="IS533" t="s">
        <v>0</v>
      </c>
      <c r="IT533" t="s">
        <v>0</v>
      </c>
      <c r="IU533" t="s">
        <v>0</v>
      </c>
      <c r="IV533" t="s">
        <v>0</v>
      </c>
      <c r="IW533" t="s">
        <v>0</v>
      </c>
      <c r="IX533" t="s">
        <v>0</v>
      </c>
      <c r="IY533" t="s">
        <v>0</v>
      </c>
      <c r="IZ533" t="s">
        <v>0</v>
      </c>
    </row>
    <row r="534" spans="1:260">
      <c r="A534" t="s">
        <v>556</v>
      </c>
      <c r="B534" t="s">
        <v>542</v>
      </c>
      <c r="C534" t="str">
        <f>"181306"</f>
        <v>181306</v>
      </c>
      <c r="D534" t="s">
        <v>555</v>
      </c>
      <c r="E534">
        <v>2</v>
      </c>
      <c r="F534">
        <v>465</v>
      </c>
      <c r="G534">
        <v>360</v>
      </c>
      <c r="H534">
        <v>173</v>
      </c>
      <c r="I534">
        <v>187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187</v>
      </c>
      <c r="T534">
        <v>0</v>
      </c>
      <c r="U534">
        <v>0</v>
      </c>
      <c r="V534">
        <v>187</v>
      </c>
      <c r="W534">
        <v>5</v>
      </c>
      <c r="X534">
        <v>3</v>
      </c>
      <c r="Y534">
        <v>2</v>
      </c>
      <c r="Z534">
        <v>0</v>
      </c>
      <c r="AA534">
        <v>182</v>
      </c>
      <c r="AB534">
        <v>117</v>
      </c>
      <c r="AC534">
        <v>37</v>
      </c>
      <c r="AD534">
        <v>17</v>
      </c>
      <c r="AE534">
        <v>0</v>
      </c>
      <c r="AF534">
        <v>0</v>
      </c>
      <c r="AG534">
        <v>0</v>
      </c>
      <c r="AH534">
        <v>40</v>
      </c>
      <c r="AI534">
        <v>2</v>
      </c>
      <c r="AJ534">
        <v>1</v>
      </c>
      <c r="AK534">
        <v>2</v>
      </c>
      <c r="AL534">
        <v>0</v>
      </c>
      <c r="AM534">
        <v>0</v>
      </c>
      <c r="AN534">
        <v>12</v>
      </c>
      <c r="AO534">
        <v>0</v>
      </c>
      <c r="AP534">
        <v>1</v>
      </c>
      <c r="AQ534">
        <v>3</v>
      </c>
      <c r="AR534">
        <v>0</v>
      </c>
      <c r="AS534">
        <v>0</v>
      </c>
      <c r="AT534">
        <v>0</v>
      </c>
      <c r="AU534">
        <v>0</v>
      </c>
      <c r="AV534">
        <v>1</v>
      </c>
      <c r="AW534">
        <v>1</v>
      </c>
      <c r="AX534">
        <v>0</v>
      </c>
      <c r="AY534">
        <v>117</v>
      </c>
      <c r="AZ534">
        <v>17</v>
      </c>
      <c r="BA534">
        <v>12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1</v>
      </c>
      <c r="BU534">
        <v>0</v>
      </c>
      <c r="BV534">
        <v>4</v>
      </c>
      <c r="BW534">
        <v>17</v>
      </c>
      <c r="BX534">
        <v>5</v>
      </c>
      <c r="BY534">
        <v>2</v>
      </c>
      <c r="BZ534">
        <v>0</v>
      </c>
      <c r="CA534">
        <v>0</v>
      </c>
      <c r="CB534">
        <v>0</v>
      </c>
      <c r="CC534">
        <v>0</v>
      </c>
      <c r="CD534">
        <v>1</v>
      </c>
      <c r="CE534">
        <v>0</v>
      </c>
      <c r="CF534">
        <v>0</v>
      </c>
      <c r="CG534">
        <v>0</v>
      </c>
      <c r="CH534">
        <v>1</v>
      </c>
      <c r="CI534">
        <v>1</v>
      </c>
      <c r="CJ534">
        <v>0</v>
      </c>
      <c r="CK534">
        <v>5</v>
      </c>
      <c r="CL534">
        <v>7</v>
      </c>
      <c r="CM534">
        <v>4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2</v>
      </c>
      <c r="CW534">
        <v>0</v>
      </c>
      <c r="CX534">
        <v>1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7</v>
      </c>
      <c r="DJ534">
        <v>2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1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1</v>
      </c>
      <c r="EG534">
        <v>2</v>
      </c>
      <c r="EH534">
        <v>8</v>
      </c>
      <c r="EI534">
        <v>8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8</v>
      </c>
      <c r="FF534">
        <v>16</v>
      </c>
      <c r="FG534">
        <v>11</v>
      </c>
      <c r="FH534">
        <v>0</v>
      </c>
      <c r="FI534">
        <v>1</v>
      </c>
      <c r="FJ534">
        <v>0</v>
      </c>
      <c r="FK534">
        <v>0</v>
      </c>
      <c r="FL534">
        <v>1</v>
      </c>
      <c r="FM534">
        <v>1</v>
      </c>
      <c r="FN534">
        <v>0</v>
      </c>
      <c r="FO534">
        <v>0</v>
      </c>
      <c r="FP534">
        <v>1</v>
      </c>
      <c r="FQ534">
        <v>0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1</v>
      </c>
      <c r="FZ534">
        <v>16</v>
      </c>
      <c r="GA534">
        <v>9</v>
      </c>
      <c r="GB534">
        <v>3</v>
      </c>
      <c r="GC534">
        <v>0</v>
      </c>
      <c r="GD534">
        <v>0</v>
      </c>
      <c r="GE534">
        <v>0</v>
      </c>
      <c r="GF534">
        <v>0</v>
      </c>
      <c r="GG534">
        <v>0</v>
      </c>
      <c r="GH534">
        <v>1</v>
      </c>
      <c r="GI534">
        <v>0</v>
      </c>
      <c r="GJ534">
        <v>0</v>
      </c>
      <c r="GK534">
        <v>2</v>
      </c>
      <c r="GL534">
        <v>0</v>
      </c>
      <c r="GM534">
        <v>1</v>
      </c>
      <c r="GN534">
        <v>0</v>
      </c>
      <c r="GO534">
        <v>0</v>
      </c>
      <c r="GP534">
        <v>0</v>
      </c>
      <c r="GQ534">
        <v>0</v>
      </c>
      <c r="GR534">
        <v>0</v>
      </c>
      <c r="GS534">
        <v>1</v>
      </c>
      <c r="GT534">
        <v>0</v>
      </c>
      <c r="GU534">
        <v>0</v>
      </c>
      <c r="GV534">
        <v>0</v>
      </c>
      <c r="GW534">
        <v>1</v>
      </c>
      <c r="GX534">
        <v>9</v>
      </c>
      <c r="GY534">
        <v>1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0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0</v>
      </c>
      <c r="HR534">
        <v>1</v>
      </c>
      <c r="HS534">
        <v>0</v>
      </c>
      <c r="HT534">
        <v>0</v>
      </c>
      <c r="HU534">
        <v>0</v>
      </c>
      <c r="HV534">
        <v>1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0</v>
      </c>
      <c r="IL534">
        <v>0</v>
      </c>
      <c r="IM534" t="s">
        <v>0</v>
      </c>
      <c r="IN534" t="s">
        <v>0</v>
      </c>
      <c r="IO534" t="s">
        <v>0</v>
      </c>
      <c r="IP534" t="s">
        <v>0</v>
      </c>
      <c r="IQ534" t="s">
        <v>0</v>
      </c>
      <c r="IR534" t="s">
        <v>0</v>
      </c>
      <c r="IS534" t="s">
        <v>0</v>
      </c>
      <c r="IT534" t="s">
        <v>0</v>
      </c>
      <c r="IU534" t="s">
        <v>0</v>
      </c>
      <c r="IV534" t="s">
        <v>0</v>
      </c>
      <c r="IW534" t="s">
        <v>0</v>
      </c>
      <c r="IX534" t="s">
        <v>0</v>
      </c>
      <c r="IY534" t="s">
        <v>0</v>
      </c>
      <c r="IZ534" t="s">
        <v>0</v>
      </c>
    </row>
    <row r="535" spans="1:260">
      <c r="A535" t="s">
        <v>554</v>
      </c>
      <c r="B535" t="s">
        <v>542</v>
      </c>
      <c r="C535" t="str">
        <f>"181306"</f>
        <v>181306</v>
      </c>
      <c r="D535" t="s">
        <v>553</v>
      </c>
      <c r="E535">
        <v>3</v>
      </c>
      <c r="F535">
        <v>411</v>
      </c>
      <c r="G535">
        <v>320</v>
      </c>
      <c r="H535">
        <v>157</v>
      </c>
      <c r="I535">
        <v>163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163</v>
      </c>
      <c r="T535">
        <v>0</v>
      </c>
      <c r="U535">
        <v>0</v>
      </c>
      <c r="V535">
        <v>163</v>
      </c>
      <c r="W535">
        <v>10</v>
      </c>
      <c r="X535">
        <v>5</v>
      </c>
      <c r="Y535">
        <v>5</v>
      </c>
      <c r="Z535">
        <v>0</v>
      </c>
      <c r="AA535">
        <v>153</v>
      </c>
      <c r="AB535">
        <v>74</v>
      </c>
      <c r="AC535">
        <v>36</v>
      </c>
      <c r="AD535">
        <v>12</v>
      </c>
      <c r="AE535">
        <v>0</v>
      </c>
      <c r="AF535">
        <v>0</v>
      </c>
      <c r="AG535">
        <v>1</v>
      </c>
      <c r="AH535">
        <v>14</v>
      </c>
      <c r="AI535">
        <v>2</v>
      </c>
      <c r="AJ535">
        <v>1</v>
      </c>
      <c r="AK535">
        <v>3</v>
      </c>
      <c r="AL535">
        <v>0</v>
      </c>
      <c r="AM535">
        <v>0</v>
      </c>
      <c r="AN535">
        <v>2</v>
      </c>
      <c r="AO535">
        <v>1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1</v>
      </c>
      <c r="AV535">
        <v>1</v>
      </c>
      <c r="AW535">
        <v>0</v>
      </c>
      <c r="AX535">
        <v>0</v>
      </c>
      <c r="AY535">
        <v>74</v>
      </c>
      <c r="AZ535">
        <v>33</v>
      </c>
      <c r="BA535">
        <v>23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1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9</v>
      </c>
      <c r="BW535">
        <v>33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3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2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1</v>
      </c>
      <c r="DH535">
        <v>0</v>
      </c>
      <c r="DI535">
        <v>3</v>
      </c>
      <c r="DJ535">
        <v>10</v>
      </c>
      <c r="DK535">
        <v>1</v>
      </c>
      <c r="DL535">
        <v>4</v>
      </c>
      <c r="DM535">
        <v>0</v>
      </c>
      <c r="DN535">
        <v>0</v>
      </c>
      <c r="DO535">
        <v>0</v>
      </c>
      <c r="DP535">
        <v>0</v>
      </c>
      <c r="DQ535">
        <v>3</v>
      </c>
      <c r="DR535">
        <v>0</v>
      </c>
      <c r="DS535">
        <v>1</v>
      </c>
      <c r="DT535">
        <v>0</v>
      </c>
      <c r="DU535">
        <v>0</v>
      </c>
      <c r="DV535">
        <v>0</v>
      </c>
      <c r="DW535">
        <v>0</v>
      </c>
      <c r="DX535">
        <v>1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10</v>
      </c>
      <c r="EH535">
        <v>7</v>
      </c>
      <c r="EI535">
        <v>5</v>
      </c>
      <c r="EJ535">
        <v>1</v>
      </c>
      <c r="EK535">
        <v>0</v>
      </c>
      <c r="EL535">
        <v>0</v>
      </c>
      <c r="EM535">
        <v>0</v>
      </c>
      <c r="EN535">
        <v>1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7</v>
      </c>
      <c r="FF535">
        <v>20</v>
      </c>
      <c r="FG535">
        <v>9</v>
      </c>
      <c r="FH535">
        <v>4</v>
      </c>
      <c r="FI535">
        <v>0</v>
      </c>
      <c r="FJ535">
        <v>0</v>
      </c>
      <c r="FK535">
        <v>0</v>
      </c>
      <c r="FL535">
        <v>1</v>
      </c>
      <c r="FM535">
        <v>1</v>
      </c>
      <c r="FN535">
        <v>0</v>
      </c>
      <c r="FO535">
        <v>1</v>
      </c>
      <c r="FP535">
        <v>1</v>
      </c>
      <c r="FQ535">
        <v>0</v>
      </c>
      <c r="FR535">
        <v>0</v>
      </c>
      <c r="FS535">
        <v>0</v>
      </c>
      <c r="FT535">
        <v>0</v>
      </c>
      <c r="FU535">
        <v>2</v>
      </c>
      <c r="FV535">
        <v>0</v>
      </c>
      <c r="FW535">
        <v>1</v>
      </c>
      <c r="FX535">
        <v>0</v>
      </c>
      <c r="FY535">
        <v>0</v>
      </c>
      <c r="FZ535">
        <v>20</v>
      </c>
      <c r="GA535">
        <v>4</v>
      </c>
      <c r="GB535">
        <v>0</v>
      </c>
      <c r="GC535">
        <v>3</v>
      </c>
      <c r="GD535">
        <v>1</v>
      </c>
      <c r="GE535">
        <v>0</v>
      </c>
      <c r="GF535">
        <v>0</v>
      </c>
      <c r="GG535">
        <v>0</v>
      </c>
      <c r="GH535">
        <v>0</v>
      </c>
      <c r="GI535">
        <v>0</v>
      </c>
      <c r="GJ535">
        <v>0</v>
      </c>
      <c r="GK535">
        <v>0</v>
      </c>
      <c r="GL535">
        <v>0</v>
      </c>
      <c r="GM535">
        <v>0</v>
      </c>
      <c r="GN535">
        <v>0</v>
      </c>
      <c r="GO535">
        <v>0</v>
      </c>
      <c r="GP535">
        <v>0</v>
      </c>
      <c r="GQ535">
        <v>0</v>
      </c>
      <c r="GR535">
        <v>0</v>
      </c>
      <c r="GS535">
        <v>0</v>
      </c>
      <c r="GT535">
        <v>0</v>
      </c>
      <c r="GU535">
        <v>0</v>
      </c>
      <c r="GV535">
        <v>0</v>
      </c>
      <c r="GW535">
        <v>0</v>
      </c>
      <c r="GX535">
        <v>4</v>
      </c>
      <c r="GY535">
        <v>2</v>
      </c>
      <c r="GZ535">
        <v>0</v>
      </c>
      <c r="HA535">
        <v>1</v>
      </c>
      <c r="HB535">
        <v>0</v>
      </c>
      <c r="HC535">
        <v>0</v>
      </c>
      <c r="HD535">
        <v>0</v>
      </c>
      <c r="HE535">
        <v>1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0</v>
      </c>
      <c r="HU535">
        <v>0</v>
      </c>
      <c r="HV535">
        <v>2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 t="s">
        <v>0</v>
      </c>
      <c r="IN535" t="s">
        <v>0</v>
      </c>
      <c r="IO535" t="s">
        <v>0</v>
      </c>
      <c r="IP535" t="s">
        <v>0</v>
      </c>
      <c r="IQ535" t="s">
        <v>0</v>
      </c>
      <c r="IR535" t="s">
        <v>0</v>
      </c>
      <c r="IS535" t="s">
        <v>0</v>
      </c>
      <c r="IT535" t="s">
        <v>0</v>
      </c>
      <c r="IU535" t="s">
        <v>0</v>
      </c>
      <c r="IV535" t="s">
        <v>0</v>
      </c>
      <c r="IW535" t="s">
        <v>0</v>
      </c>
      <c r="IX535" t="s">
        <v>0</v>
      </c>
      <c r="IY535" t="s">
        <v>0</v>
      </c>
      <c r="IZ535" t="s">
        <v>0</v>
      </c>
    </row>
    <row r="536" spans="1:260">
      <c r="A536" t="s">
        <v>552</v>
      </c>
      <c r="B536" t="s">
        <v>542</v>
      </c>
      <c r="C536" t="str">
        <f>"181306"</f>
        <v>181306</v>
      </c>
      <c r="D536" t="s">
        <v>551</v>
      </c>
      <c r="E536">
        <v>4</v>
      </c>
      <c r="F536">
        <v>520</v>
      </c>
      <c r="G536">
        <v>400</v>
      </c>
      <c r="H536">
        <v>210</v>
      </c>
      <c r="I536">
        <v>190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190</v>
      </c>
      <c r="T536">
        <v>0</v>
      </c>
      <c r="U536">
        <v>0</v>
      </c>
      <c r="V536">
        <v>190</v>
      </c>
      <c r="W536">
        <v>10</v>
      </c>
      <c r="X536">
        <v>6</v>
      </c>
      <c r="Y536">
        <v>4</v>
      </c>
      <c r="Z536">
        <v>0</v>
      </c>
      <c r="AA536">
        <v>180</v>
      </c>
      <c r="AB536">
        <v>80</v>
      </c>
      <c r="AC536">
        <v>33</v>
      </c>
      <c r="AD536">
        <v>16</v>
      </c>
      <c r="AE536">
        <v>0</v>
      </c>
      <c r="AF536">
        <v>1</v>
      </c>
      <c r="AG536">
        <v>3</v>
      </c>
      <c r="AH536">
        <v>17</v>
      </c>
      <c r="AI536">
        <v>0</v>
      </c>
      <c r="AJ536">
        <v>1</v>
      </c>
      <c r="AK536">
        <v>0</v>
      </c>
      <c r="AL536">
        <v>0</v>
      </c>
      <c r="AM536">
        <v>0</v>
      </c>
      <c r="AN536">
        <v>2</v>
      </c>
      <c r="AO536">
        <v>2</v>
      </c>
      <c r="AP536">
        <v>2</v>
      </c>
      <c r="AQ536">
        <v>1</v>
      </c>
      <c r="AR536">
        <v>0</v>
      </c>
      <c r="AS536">
        <v>0</v>
      </c>
      <c r="AT536">
        <v>0</v>
      </c>
      <c r="AU536">
        <v>0</v>
      </c>
      <c r="AV536">
        <v>1</v>
      </c>
      <c r="AW536">
        <v>1</v>
      </c>
      <c r="AX536">
        <v>0</v>
      </c>
      <c r="AY536">
        <v>80</v>
      </c>
      <c r="AZ536">
        <v>39</v>
      </c>
      <c r="BA536">
        <v>18</v>
      </c>
      <c r="BB536">
        <v>0</v>
      </c>
      <c r="BC536">
        <v>0</v>
      </c>
      <c r="BD536">
        <v>2</v>
      </c>
      <c r="BE536">
        <v>0</v>
      </c>
      <c r="BF536">
        <v>0</v>
      </c>
      <c r="BG536">
        <v>0</v>
      </c>
      <c r="BH536">
        <v>0</v>
      </c>
      <c r="BI536">
        <v>3</v>
      </c>
      <c r="BJ536">
        <v>0</v>
      </c>
      <c r="BK536">
        <v>0</v>
      </c>
      <c r="BL536">
        <v>2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2</v>
      </c>
      <c r="BV536">
        <v>12</v>
      </c>
      <c r="BW536">
        <v>39</v>
      </c>
      <c r="BX536">
        <v>4</v>
      </c>
      <c r="BY536">
        <v>2</v>
      </c>
      <c r="BZ536">
        <v>0</v>
      </c>
      <c r="CA536">
        <v>0</v>
      </c>
      <c r="CB536">
        <v>0</v>
      </c>
      <c r="CC536">
        <v>1</v>
      </c>
      <c r="CD536">
        <v>1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4</v>
      </c>
      <c r="CL536">
        <v>8</v>
      </c>
      <c r="CM536">
        <v>8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8</v>
      </c>
      <c r="DJ536">
        <v>15</v>
      </c>
      <c r="DK536">
        <v>7</v>
      </c>
      <c r="DL536">
        <v>0</v>
      </c>
      <c r="DM536">
        <v>0</v>
      </c>
      <c r="DN536">
        <v>2</v>
      </c>
      <c r="DO536">
        <v>0</v>
      </c>
      <c r="DP536">
        <v>1</v>
      </c>
      <c r="DQ536">
        <v>2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1</v>
      </c>
      <c r="DX536">
        <v>0</v>
      </c>
      <c r="DY536">
        <v>0</v>
      </c>
      <c r="DZ536">
        <v>0</v>
      </c>
      <c r="EA536">
        <v>1</v>
      </c>
      <c r="EB536">
        <v>0</v>
      </c>
      <c r="EC536">
        <v>0</v>
      </c>
      <c r="ED536">
        <v>1</v>
      </c>
      <c r="EE536">
        <v>0</v>
      </c>
      <c r="EF536">
        <v>0</v>
      </c>
      <c r="EG536">
        <v>15</v>
      </c>
      <c r="EH536">
        <v>8</v>
      </c>
      <c r="EI536">
        <v>4</v>
      </c>
      <c r="EJ536">
        <v>4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8</v>
      </c>
      <c r="FF536">
        <v>20</v>
      </c>
      <c r="FG536">
        <v>12</v>
      </c>
      <c r="FH536">
        <v>3</v>
      </c>
      <c r="FI536">
        <v>0</v>
      </c>
      <c r="FJ536">
        <v>0</v>
      </c>
      <c r="FK536">
        <v>0</v>
      </c>
      <c r="FL536">
        <v>1</v>
      </c>
      <c r="FM536">
        <v>0</v>
      </c>
      <c r="FN536">
        <v>1</v>
      </c>
      <c r="FO536">
        <v>2</v>
      </c>
      <c r="FP536">
        <v>0</v>
      </c>
      <c r="FQ536">
        <v>1</v>
      </c>
      <c r="FR536">
        <v>0</v>
      </c>
      <c r="FS536">
        <v>0</v>
      </c>
      <c r="FT536">
        <v>0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20</v>
      </c>
      <c r="GA536">
        <v>6</v>
      </c>
      <c r="GB536">
        <v>4</v>
      </c>
      <c r="GC536">
        <v>1</v>
      </c>
      <c r="GD536">
        <v>1</v>
      </c>
      <c r="GE536">
        <v>0</v>
      </c>
      <c r="GF536">
        <v>0</v>
      </c>
      <c r="GG536">
        <v>0</v>
      </c>
      <c r="GH536">
        <v>0</v>
      </c>
      <c r="GI536">
        <v>0</v>
      </c>
      <c r="GJ536">
        <v>0</v>
      </c>
      <c r="GK536">
        <v>0</v>
      </c>
      <c r="GL536">
        <v>0</v>
      </c>
      <c r="GM536">
        <v>0</v>
      </c>
      <c r="GN536">
        <v>0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0</v>
      </c>
      <c r="GX536">
        <v>6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 t="s">
        <v>0</v>
      </c>
      <c r="IN536" t="s">
        <v>0</v>
      </c>
      <c r="IO536" t="s">
        <v>0</v>
      </c>
      <c r="IP536" t="s">
        <v>0</v>
      </c>
      <c r="IQ536" t="s">
        <v>0</v>
      </c>
      <c r="IR536" t="s">
        <v>0</v>
      </c>
      <c r="IS536" t="s">
        <v>0</v>
      </c>
      <c r="IT536" t="s">
        <v>0</v>
      </c>
      <c r="IU536" t="s">
        <v>0</v>
      </c>
      <c r="IV536" t="s">
        <v>0</v>
      </c>
      <c r="IW536" t="s">
        <v>0</v>
      </c>
      <c r="IX536" t="s">
        <v>0</v>
      </c>
      <c r="IY536" t="s">
        <v>0</v>
      </c>
      <c r="IZ536" t="s">
        <v>0</v>
      </c>
    </row>
    <row r="537" spans="1:260">
      <c r="A537" t="s">
        <v>550</v>
      </c>
      <c r="B537" t="s">
        <v>542</v>
      </c>
      <c r="C537" t="str">
        <f>"181306"</f>
        <v>181306</v>
      </c>
      <c r="D537" t="s">
        <v>548</v>
      </c>
      <c r="E537">
        <v>5</v>
      </c>
      <c r="F537">
        <v>1089</v>
      </c>
      <c r="G537">
        <v>840</v>
      </c>
      <c r="H537">
        <v>272</v>
      </c>
      <c r="I537">
        <v>568</v>
      </c>
      <c r="J537">
        <v>0</v>
      </c>
      <c r="K537">
        <v>8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567</v>
      </c>
      <c r="T537">
        <v>0</v>
      </c>
      <c r="U537">
        <v>0</v>
      </c>
      <c r="V537">
        <v>567</v>
      </c>
      <c r="W537">
        <v>13</v>
      </c>
      <c r="X537">
        <v>4</v>
      </c>
      <c r="Y537">
        <v>6</v>
      </c>
      <c r="Z537">
        <v>3</v>
      </c>
      <c r="AA537">
        <v>554</v>
      </c>
      <c r="AB537">
        <v>345</v>
      </c>
      <c r="AC537">
        <v>134</v>
      </c>
      <c r="AD537">
        <v>39</v>
      </c>
      <c r="AE537">
        <v>3</v>
      </c>
      <c r="AF537">
        <v>1</v>
      </c>
      <c r="AG537">
        <v>2</v>
      </c>
      <c r="AH537">
        <v>89</v>
      </c>
      <c r="AI537">
        <v>18</v>
      </c>
      <c r="AJ537">
        <v>4</v>
      </c>
      <c r="AK537">
        <v>5</v>
      </c>
      <c r="AL537">
        <v>3</v>
      </c>
      <c r="AM537">
        <v>1</v>
      </c>
      <c r="AN537">
        <v>28</v>
      </c>
      <c r="AO537">
        <v>0</v>
      </c>
      <c r="AP537">
        <v>0</v>
      </c>
      <c r="AQ537">
        <v>2</v>
      </c>
      <c r="AR537">
        <v>0</v>
      </c>
      <c r="AS537">
        <v>0</v>
      </c>
      <c r="AT537">
        <v>3</v>
      </c>
      <c r="AU537">
        <v>1</v>
      </c>
      <c r="AV537">
        <v>7</v>
      </c>
      <c r="AW537">
        <v>1</v>
      </c>
      <c r="AX537">
        <v>4</v>
      </c>
      <c r="AY537">
        <v>345</v>
      </c>
      <c r="AZ537">
        <v>78</v>
      </c>
      <c r="BA537">
        <v>43</v>
      </c>
      <c r="BB537">
        <v>1</v>
      </c>
      <c r="BC537">
        <v>2</v>
      </c>
      <c r="BD537">
        <v>0</v>
      </c>
      <c r="BE537">
        <v>0</v>
      </c>
      <c r="BF537">
        <v>0</v>
      </c>
      <c r="BG537">
        <v>2</v>
      </c>
      <c r="BH537">
        <v>0</v>
      </c>
      <c r="BI537">
        <v>2</v>
      </c>
      <c r="BJ537">
        <v>0</v>
      </c>
      <c r="BK537">
        <v>1</v>
      </c>
      <c r="BL537">
        <v>2</v>
      </c>
      <c r="BM537">
        <v>0</v>
      </c>
      <c r="BN537">
        <v>1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24</v>
      </c>
      <c r="BW537">
        <v>78</v>
      </c>
      <c r="BX537">
        <v>8</v>
      </c>
      <c r="BY537">
        <v>3</v>
      </c>
      <c r="BZ537">
        <v>0</v>
      </c>
      <c r="CA537">
        <v>1</v>
      </c>
      <c r="CB537">
        <v>0</v>
      </c>
      <c r="CC537">
        <v>1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1</v>
      </c>
      <c r="CJ537">
        <v>2</v>
      </c>
      <c r="CK537">
        <v>8</v>
      </c>
      <c r="CL537">
        <v>22</v>
      </c>
      <c r="CM537">
        <v>13</v>
      </c>
      <c r="CN537">
        <v>2</v>
      </c>
      <c r="CO537">
        <v>1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1</v>
      </c>
      <c r="CW537">
        <v>1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1</v>
      </c>
      <c r="DE537">
        <v>0</v>
      </c>
      <c r="DF537">
        <v>0</v>
      </c>
      <c r="DG537">
        <v>1</v>
      </c>
      <c r="DH537">
        <v>2</v>
      </c>
      <c r="DI537">
        <v>22</v>
      </c>
      <c r="DJ537">
        <v>20</v>
      </c>
      <c r="DK537">
        <v>4</v>
      </c>
      <c r="DL537">
        <v>0</v>
      </c>
      <c r="DM537">
        <v>0</v>
      </c>
      <c r="DN537">
        <v>1</v>
      </c>
      <c r="DO537">
        <v>1</v>
      </c>
      <c r="DP537">
        <v>0</v>
      </c>
      <c r="DQ537">
        <v>5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5</v>
      </c>
      <c r="DZ537">
        <v>0</v>
      </c>
      <c r="EA537">
        <v>3</v>
      </c>
      <c r="EB537">
        <v>0</v>
      </c>
      <c r="EC537">
        <v>0</v>
      </c>
      <c r="ED537">
        <v>0</v>
      </c>
      <c r="EE537">
        <v>1</v>
      </c>
      <c r="EF537">
        <v>0</v>
      </c>
      <c r="EG537">
        <v>20</v>
      </c>
      <c r="EH537">
        <v>24</v>
      </c>
      <c r="EI537">
        <v>17</v>
      </c>
      <c r="EJ537">
        <v>0</v>
      </c>
      <c r="EK537">
        <v>1</v>
      </c>
      <c r="EL537">
        <v>1</v>
      </c>
      <c r="EM537">
        <v>0</v>
      </c>
      <c r="EN537">
        <v>0</v>
      </c>
      <c r="EO537">
        <v>2</v>
      </c>
      <c r="EP537">
        <v>0</v>
      </c>
      <c r="EQ537">
        <v>0</v>
      </c>
      <c r="ER537">
        <v>0</v>
      </c>
      <c r="ES537">
        <v>0</v>
      </c>
      <c r="ET537">
        <v>2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1</v>
      </c>
      <c r="FE537">
        <v>24</v>
      </c>
      <c r="FF537">
        <v>46</v>
      </c>
      <c r="FG537">
        <v>21</v>
      </c>
      <c r="FH537">
        <v>9</v>
      </c>
      <c r="FI537">
        <v>2</v>
      </c>
      <c r="FJ537">
        <v>1</v>
      </c>
      <c r="FK537">
        <v>0</v>
      </c>
      <c r="FL537">
        <v>0</v>
      </c>
      <c r="FM537">
        <v>2</v>
      </c>
      <c r="FN537">
        <v>0</v>
      </c>
      <c r="FO537">
        <v>1</v>
      </c>
      <c r="FP537">
        <v>0</v>
      </c>
      <c r="FQ537">
        <v>0</v>
      </c>
      <c r="FR537">
        <v>5</v>
      </c>
      <c r="FS537">
        <v>1</v>
      </c>
      <c r="FT537">
        <v>0</v>
      </c>
      <c r="FU537">
        <v>0</v>
      </c>
      <c r="FV537">
        <v>0</v>
      </c>
      <c r="FW537">
        <v>0</v>
      </c>
      <c r="FX537">
        <v>1</v>
      </c>
      <c r="FY537">
        <v>3</v>
      </c>
      <c r="FZ537">
        <v>46</v>
      </c>
      <c r="GA537">
        <v>7</v>
      </c>
      <c r="GB537">
        <v>3</v>
      </c>
      <c r="GC537">
        <v>0</v>
      </c>
      <c r="GD537">
        <v>0</v>
      </c>
      <c r="GE537">
        <v>0</v>
      </c>
      <c r="GF537">
        <v>0</v>
      </c>
      <c r="GG537">
        <v>1</v>
      </c>
      <c r="GH537">
        <v>1</v>
      </c>
      <c r="GI537">
        <v>0</v>
      </c>
      <c r="GJ537">
        <v>1</v>
      </c>
      <c r="GK537">
        <v>1</v>
      </c>
      <c r="GL537">
        <v>0</v>
      </c>
      <c r="GM537">
        <v>0</v>
      </c>
      <c r="GN537">
        <v>0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0</v>
      </c>
      <c r="GU537">
        <v>0</v>
      </c>
      <c r="GV537">
        <v>0</v>
      </c>
      <c r="GW537">
        <v>0</v>
      </c>
      <c r="GX537">
        <v>7</v>
      </c>
      <c r="GY537">
        <v>2</v>
      </c>
      <c r="GZ537">
        <v>1</v>
      </c>
      <c r="HA537">
        <v>1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2</v>
      </c>
      <c r="HW537">
        <v>2</v>
      </c>
      <c r="HX537">
        <v>1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1</v>
      </c>
      <c r="IJ537">
        <v>0</v>
      </c>
      <c r="IK537">
        <v>0</v>
      </c>
      <c r="IL537">
        <v>2</v>
      </c>
      <c r="IM537" t="s">
        <v>0</v>
      </c>
      <c r="IN537" t="s">
        <v>0</v>
      </c>
      <c r="IO537" t="s">
        <v>0</v>
      </c>
      <c r="IP537" t="s">
        <v>0</v>
      </c>
      <c r="IQ537" t="s">
        <v>0</v>
      </c>
      <c r="IR537" t="s">
        <v>0</v>
      </c>
      <c r="IS537" t="s">
        <v>0</v>
      </c>
      <c r="IT537" t="s">
        <v>0</v>
      </c>
      <c r="IU537" t="s">
        <v>0</v>
      </c>
      <c r="IV537" t="s">
        <v>0</v>
      </c>
      <c r="IW537" t="s">
        <v>0</v>
      </c>
      <c r="IX537" t="s">
        <v>0</v>
      </c>
      <c r="IY537" t="s">
        <v>0</v>
      </c>
      <c r="IZ537" t="s">
        <v>0</v>
      </c>
    </row>
    <row r="538" spans="1:260">
      <c r="A538" t="s">
        <v>549</v>
      </c>
      <c r="B538" t="s">
        <v>542</v>
      </c>
      <c r="C538" t="str">
        <f>"181306"</f>
        <v>181306</v>
      </c>
      <c r="D538" t="s">
        <v>548</v>
      </c>
      <c r="E538">
        <v>6</v>
      </c>
      <c r="F538">
        <v>994</v>
      </c>
      <c r="G538">
        <v>770</v>
      </c>
      <c r="H538">
        <v>320</v>
      </c>
      <c r="I538">
        <v>450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450</v>
      </c>
      <c r="T538">
        <v>0</v>
      </c>
      <c r="U538">
        <v>0</v>
      </c>
      <c r="V538">
        <v>450</v>
      </c>
      <c r="W538">
        <v>22</v>
      </c>
      <c r="X538">
        <v>17</v>
      </c>
      <c r="Y538">
        <v>4</v>
      </c>
      <c r="Z538">
        <v>1</v>
      </c>
      <c r="AA538">
        <v>428</v>
      </c>
      <c r="AB538">
        <v>252</v>
      </c>
      <c r="AC538">
        <v>97</v>
      </c>
      <c r="AD538">
        <v>39</v>
      </c>
      <c r="AE538">
        <v>2</v>
      </c>
      <c r="AF538">
        <v>1</v>
      </c>
      <c r="AG538">
        <v>1</v>
      </c>
      <c r="AH538">
        <v>64</v>
      </c>
      <c r="AI538">
        <v>8</v>
      </c>
      <c r="AJ538">
        <v>5</v>
      </c>
      <c r="AK538">
        <v>3</v>
      </c>
      <c r="AL538">
        <v>0</v>
      </c>
      <c r="AM538">
        <v>0</v>
      </c>
      <c r="AN538">
        <v>18</v>
      </c>
      <c r="AO538">
        <v>1</v>
      </c>
      <c r="AP538">
        <v>1</v>
      </c>
      <c r="AQ538">
        <v>1</v>
      </c>
      <c r="AR538">
        <v>0</v>
      </c>
      <c r="AS538">
        <v>1</v>
      </c>
      <c r="AT538">
        <v>0</v>
      </c>
      <c r="AU538">
        <v>1</v>
      </c>
      <c r="AV538">
        <v>4</v>
      </c>
      <c r="AW538">
        <v>4</v>
      </c>
      <c r="AX538">
        <v>1</v>
      </c>
      <c r="AY538">
        <v>252</v>
      </c>
      <c r="AZ538">
        <v>95</v>
      </c>
      <c r="BA538">
        <v>54</v>
      </c>
      <c r="BB538">
        <v>0</v>
      </c>
      <c r="BC538">
        <v>3</v>
      </c>
      <c r="BD538">
        <v>1</v>
      </c>
      <c r="BE538">
        <v>0</v>
      </c>
      <c r="BF538">
        <v>2</v>
      </c>
      <c r="BG538">
        <v>0</v>
      </c>
      <c r="BH538">
        <v>1</v>
      </c>
      <c r="BI538">
        <v>1</v>
      </c>
      <c r="BJ538">
        <v>1</v>
      </c>
      <c r="BK538">
        <v>0</v>
      </c>
      <c r="BL538">
        <v>1</v>
      </c>
      <c r="BM538">
        <v>1</v>
      </c>
      <c r="BN538">
        <v>1</v>
      </c>
      <c r="BO538">
        <v>2</v>
      </c>
      <c r="BP538">
        <v>0</v>
      </c>
      <c r="BQ538">
        <v>0</v>
      </c>
      <c r="BR538">
        <v>1</v>
      </c>
      <c r="BS538">
        <v>1</v>
      </c>
      <c r="BT538">
        <v>0</v>
      </c>
      <c r="BU538">
        <v>0</v>
      </c>
      <c r="BV538">
        <v>25</v>
      </c>
      <c r="BW538">
        <v>95</v>
      </c>
      <c r="BX538">
        <v>6</v>
      </c>
      <c r="BY538">
        <v>3</v>
      </c>
      <c r="BZ538">
        <v>2</v>
      </c>
      <c r="CA538">
        <v>0</v>
      </c>
      <c r="CB538">
        <v>0</v>
      </c>
      <c r="CC538">
        <v>0</v>
      </c>
      <c r="CD538">
        <v>1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6</v>
      </c>
      <c r="CL538">
        <v>11</v>
      </c>
      <c r="CM538">
        <v>10</v>
      </c>
      <c r="CN538">
        <v>0</v>
      </c>
      <c r="CO538">
        <v>0</v>
      </c>
      <c r="CP538">
        <v>1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11</v>
      </c>
      <c r="DJ538">
        <v>11</v>
      </c>
      <c r="DK538">
        <v>3</v>
      </c>
      <c r="DL538">
        <v>0</v>
      </c>
      <c r="DM538">
        <v>0</v>
      </c>
      <c r="DN538">
        <v>1</v>
      </c>
      <c r="DO538">
        <v>0</v>
      </c>
      <c r="DP538">
        <v>0</v>
      </c>
      <c r="DQ538">
        <v>3</v>
      </c>
      <c r="DR538">
        <v>0</v>
      </c>
      <c r="DS538">
        <v>0</v>
      </c>
      <c r="DT538">
        <v>0</v>
      </c>
      <c r="DU538">
        <v>1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1</v>
      </c>
      <c r="EB538">
        <v>0</v>
      </c>
      <c r="EC538">
        <v>0</v>
      </c>
      <c r="ED538">
        <v>0</v>
      </c>
      <c r="EE538">
        <v>0</v>
      </c>
      <c r="EF538">
        <v>2</v>
      </c>
      <c r="EG538">
        <v>11</v>
      </c>
      <c r="EH538">
        <v>8</v>
      </c>
      <c r="EI538">
        <v>6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1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1</v>
      </c>
      <c r="FB538">
        <v>0</v>
      </c>
      <c r="FC538">
        <v>0</v>
      </c>
      <c r="FD538">
        <v>0</v>
      </c>
      <c r="FE538">
        <v>8</v>
      </c>
      <c r="FF538">
        <v>31</v>
      </c>
      <c r="FG538">
        <v>19</v>
      </c>
      <c r="FH538">
        <v>3</v>
      </c>
      <c r="FI538">
        <v>2</v>
      </c>
      <c r="FJ538">
        <v>0</v>
      </c>
      <c r="FK538">
        <v>0</v>
      </c>
      <c r="FL538">
        <v>0</v>
      </c>
      <c r="FM538">
        <v>1</v>
      </c>
      <c r="FN538">
        <v>1</v>
      </c>
      <c r="FO538">
        <v>2</v>
      </c>
      <c r="FP538">
        <v>1</v>
      </c>
      <c r="FQ538">
        <v>0</v>
      </c>
      <c r="FR538">
        <v>0</v>
      </c>
      <c r="FS538">
        <v>0</v>
      </c>
      <c r="FT538">
        <v>0</v>
      </c>
      <c r="FU538">
        <v>0</v>
      </c>
      <c r="FV538">
        <v>0</v>
      </c>
      <c r="FW538">
        <v>0</v>
      </c>
      <c r="FX538">
        <v>2</v>
      </c>
      <c r="FY538">
        <v>0</v>
      </c>
      <c r="FZ538">
        <v>31</v>
      </c>
      <c r="GA538">
        <v>11</v>
      </c>
      <c r="GB538">
        <v>7</v>
      </c>
      <c r="GC538">
        <v>0</v>
      </c>
      <c r="GD538">
        <v>1</v>
      </c>
      <c r="GE538">
        <v>1</v>
      </c>
      <c r="GF538">
        <v>0</v>
      </c>
      <c r="GG538">
        <v>0</v>
      </c>
      <c r="GH538">
        <v>0</v>
      </c>
      <c r="GI538">
        <v>0</v>
      </c>
      <c r="GJ538">
        <v>0</v>
      </c>
      <c r="GK538">
        <v>0</v>
      </c>
      <c r="GL538">
        <v>1</v>
      </c>
      <c r="GM538">
        <v>0</v>
      </c>
      <c r="GN538">
        <v>0</v>
      </c>
      <c r="GO538">
        <v>0</v>
      </c>
      <c r="GP538">
        <v>0</v>
      </c>
      <c r="GQ538">
        <v>1</v>
      </c>
      <c r="GR538">
        <v>0</v>
      </c>
      <c r="GS538">
        <v>0</v>
      </c>
      <c r="GT538">
        <v>0</v>
      </c>
      <c r="GU538">
        <v>0</v>
      </c>
      <c r="GV538">
        <v>0</v>
      </c>
      <c r="GW538">
        <v>0</v>
      </c>
      <c r="GX538">
        <v>11</v>
      </c>
      <c r="GY538">
        <v>3</v>
      </c>
      <c r="GZ538">
        <v>2</v>
      </c>
      <c r="HA538">
        <v>0</v>
      </c>
      <c r="HB538">
        <v>0</v>
      </c>
      <c r="HC538">
        <v>1</v>
      </c>
      <c r="HD538">
        <v>0</v>
      </c>
      <c r="HE538">
        <v>0</v>
      </c>
      <c r="HF538">
        <v>0</v>
      </c>
      <c r="HG538">
        <v>0</v>
      </c>
      <c r="HH538">
        <v>0</v>
      </c>
      <c r="HI538">
        <v>0</v>
      </c>
      <c r="HJ538">
        <v>0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3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0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 t="s">
        <v>0</v>
      </c>
      <c r="IN538" t="s">
        <v>0</v>
      </c>
      <c r="IO538" t="s">
        <v>0</v>
      </c>
      <c r="IP538" t="s">
        <v>0</v>
      </c>
      <c r="IQ538" t="s">
        <v>0</v>
      </c>
      <c r="IR538" t="s">
        <v>0</v>
      </c>
      <c r="IS538" t="s">
        <v>0</v>
      </c>
      <c r="IT538" t="s">
        <v>0</v>
      </c>
      <c r="IU538" t="s">
        <v>0</v>
      </c>
      <c r="IV538" t="s">
        <v>0</v>
      </c>
      <c r="IW538" t="s">
        <v>0</v>
      </c>
      <c r="IX538" t="s">
        <v>0</v>
      </c>
      <c r="IY538" t="s">
        <v>0</v>
      </c>
      <c r="IZ538" t="s">
        <v>0</v>
      </c>
    </row>
    <row r="539" spans="1:260">
      <c r="A539" t="s">
        <v>547</v>
      </c>
      <c r="B539" t="s">
        <v>542</v>
      </c>
      <c r="C539" t="str">
        <f>"181306"</f>
        <v>181306</v>
      </c>
      <c r="D539" t="s">
        <v>546</v>
      </c>
      <c r="E539">
        <v>7</v>
      </c>
      <c r="F539">
        <v>565</v>
      </c>
      <c r="G539">
        <v>430</v>
      </c>
      <c r="H539">
        <v>190</v>
      </c>
      <c r="I539">
        <v>240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240</v>
      </c>
      <c r="T539">
        <v>0</v>
      </c>
      <c r="U539">
        <v>0</v>
      </c>
      <c r="V539">
        <v>240</v>
      </c>
      <c r="W539">
        <v>12</v>
      </c>
      <c r="X539">
        <v>6</v>
      </c>
      <c r="Y539">
        <v>3</v>
      </c>
      <c r="Z539">
        <v>2</v>
      </c>
      <c r="AA539">
        <v>228</v>
      </c>
      <c r="AB539">
        <v>134</v>
      </c>
      <c r="AC539">
        <v>77</v>
      </c>
      <c r="AD539">
        <v>16</v>
      </c>
      <c r="AE539">
        <v>0</v>
      </c>
      <c r="AF539">
        <v>1</v>
      </c>
      <c r="AG539">
        <v>0</v>
      </c>
      <c r="AH539">
        <v>28</v>
      </c>
      <c r="AI539">
        <v>1</v>
      </c>
      <c r="AJ539">
        <v>3</v>
      </c>
      <c r="AK539">
        <v>1</v>
      </c>
      <c r="AL539">
        <v>0</v>
      </c>
      <c r="AM539">
        <v>0</v>
      </c>
      <c r="AN539">
        <v>3</v>
      </c>
      <c r="AO539">
        <v>0</v>
      </c>
      <c r="AP539">
        <v>0</v>
      </c>
      <c r="AQ539">
        <v>1</v>
      </c>
      <c r="AR539">
        <v>0</v>
      </c>
      <c r="AS539">
        <v>0</v>
      </c>
      <c r="AT539">
        <v>0</v>
      </c>
      <c r="AU539">
        <v>2</v>
      </c>
      <c r="AV539">
        <v>0</v>
      </c>
      <c r="AW539">
        <v>1</v>
      </c>
      <c r="AX539">
        <v>0</v>
      </c>
      <c r="AY539">
        <v>134</v>
      </c>
      <c r="AZ539">
        <v>33</v>
      </c>
      <c r="BA539">
        <v>20</v>
      </c>
      <c r="BB539">
        <v>1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1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11</v>
      </c>
      <c r="BW539">
        <v>33</v>
      </c>
      <c r="BX539">
        <v>5</v>
      </c>
      <c r="BY539">
        <v>1</v>
      </c>
      <c r="BZ539">
        <v>1</v>
      </c>
      <c r="CA539">
        <v>0</v>
      </c>
      <c r="CB539">
        <v>0</v>
      </c>
      <c r="CC539">
        <v>1</v>
      </c>
      <c r="CD539">
        <v>0</v>
      </c>
      <c r="CE539">
        <v>0</v>
      </c>
      <c r="CF539">
        <v>0</v>
      </c>
      <c r="CG539">
        <v>1</v>
      </c>
      <c r="CH539">
        <v>0</v>
      </c>
      <c r="CI539">
        <v>1</v>
      </c>
      <c r="CJ539">
        <v>0</v>
      </c>
      <c r="CK539">
        <v>5</v>
      </c>
      <c r="CL539">
        <v>8</v>
      </c>
      <c r="CM539">
        <v>5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1</v>
      </c>
      <c r="CV539">
        <v>0</v>
      </c>
      <c r="CW539">
        <v>0</v>
      </c>
      <c r="CX539">
        <v>0</v>
      </c>
      <c r="CY539">
        <v>1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1</v>
      </c>
      <c r="DI539">
        <v>8</v>
      </c>
      <c r="DJ539">
        <v>11</v>
      </c>
      <c r="DK539">
        <v>2</v>
      </c>
      <c r="DL539">
        <v>0</v>
      </c>
      <c r="DM539">
        <v>1</v>
      </c>
      <c r="DN539">
        <v>0</v>
      </c>
      <c r="DO539">
        <v>0</v>
      </c>
      <c r="DP539">
        <v>0</v>
      </c>
      <c r="DQ539">
        <v>4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1</v>
      </c>
      <c r="DY539">
        <v>3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11</v>
      </c>
      <c r="EH539">
        <v>10</v>
      </c>
      <c r="EI539">
        <v>5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2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3</v>
      </c>
      <c r="FE539">
        <v>10</v>
      </c>
      <c r="FF539">
        <v>19</v>
      </c>
      <c r="FG539">
        <v>11</v>
      </c>
      <c r="FH539">
        <v>2</v>
      </c>
      <c r="FI539">
        <v>0</v>
      </c>
      <c r="FJ539">
        <v>0</v>
      </c>
      <c r="FK539">
        <v>1</v>
      </c>
      <c r="FL539">
        <v>1</v>
      </c>
      <c r="FM539">
        <v>1</v>
      </c>
      <c r="FN539">
        <v>0</v>
      </c>
      <c r="FO539">
        <v>0</v>
      </c>
      <c r="FP539">
        <v>0</v>
      </c>
      <c r="FQ539">
        <v>0</v>
      </c>
      <c r="FR539">
        <v>1</v>
      </c>
      <c r="FS539">
        <v>0</v>
      </c>
      <c r="FT539">
        <v>0</v>
      </c>
      <c r="FU539">
        <v>0</v>
      </c>
      <c r="FV539">
        <v>1</v>
      </c>
      <c r="FW539">
        <v>0</v>
      </c>
      <c r="FX539">
        <v>1</v>
      </c>
      <c r="FY539">
        <v>0</v>
      </c>
      <c r="FZ539">
        <v>19</v>
      </c>
      <c r="GA539">
        <v>4</v>
      </c>
      <c r="GB539">
        <v>2</v>
      </c>
      <c r="GC539">
        <v>0</v>
      </c>
      <c r="GD539">
        <v>0</v>
      </c>
      <c r="GE539">
        <v>0</v>
      </c>
      <c r="GF539">
        <v>0</v>
      </c>
      <c r="GG539">
        <v>0</v>
      </c>
      <c r="GH539">
        <v>0</v>
      </c>
      <c r="GI539">
        <v>0</v>
      </c>
      <c r="GJ539">
        <v>0</v>
      </c>
      <c r="GK539">
        <v>2</v>
      </c>
      <c r="GL539">
        <v>0</v>
      </c>
      <c r="GM539">
        <v>0</v>
      </c>
      <c r="GN539">
        <v>0</v>
      </c>
      <c r="GO539">
        <v>0</v>
      </c>
      <c r="GP539">
        <v>0</v>
      </c>
      <c r="GQ539">
        <v>0</v>
      </c>
      <c r="GR539">
        <v>0</v>
      </c>
      <c r="GS539">
        <v>0</v>
      </c>
      <c r="GT539">
        <v>0</v>
      </c>
      <c r="GU539">
        <v>0</v>
      </c>
      <c r="GV539">
        <v>0</v>
      </c>
      <c r="GW539">
        <v>0</v>
      </c>
      <c r="GX539">
        <v>4</v>
      </c>
      <c r="GY539">
        <v>1</v>
      </c>
      <c r="GZ539">
        <v>0</v>
      </c>
      <c r="HA539">
        <v>1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1</v>
      </c>
      <c r="HW539">
        <v>3</v>
      </c>
      <c r="HX539">
        <v>0</v>
      </c>
      <c r="HY539">
        <v>0</v>
      </c>
      <c r="HZ539">
        <v>0</v>
      </c>
      <c r="IA539">
        <v>1</v>
      </c>
      <c r="IB539">
        <v>2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3</v>
      </c>
      <c r="IM539" t="s">
        <v>0</v>
      </c>
      <c r="IN539" t="s">
        <v>0</v>
      </c>
      <c r="IO539" t="s">
        <v>0</v>
      </c>
      <c r="IP539" t="s">
        <v>0</v>
      </c>
      <c r="IQ539" t="s">
        <v>0</v>
      </c>
      <c r="IR539" t="s">
        <v>0</v>
      </c>
      <c r="IS539" t="s">
        <v>0</v>
      </c>
      <c r="IT539" t="s">
        <v>0</v>
      </c>
      <c r="IU539" t="s">
        <v>0</v>
      </c>
      <c r="IV539" t="s">
        <v>0</v>
      </c>
      <c r="IW539" t="s">
        <v>0</v>
      </c>
      <c r="IX539" t="s">
        <v>0</v>
      </c>
      <c r="IY539" t="s">
        <v>0</v>
      </c>
      <c r="IZ539" t="s">
        <v>0</v>
      </c>
    </row>
    <row r="540" spans="1:260">
      <c r="A540" t="s">
        <v>545</v>
      </c>
      <c r="B540" t="s">
        <v>542</v>
      </c>
      <c r="C540" t="str">
        <f>"181306"</f>
        <v>181306</v>
      </c>
      <c r="D540" t="s">
        <v>544</v>
      </c>
      <c r="E540">
        <v>8</v>
      </c>
      <c r="F540">
        <v>691</v>
      </c>
      <c r="G540">
        <v>530</v>
      </c>
      <c r="H540">
        <v>242</v>
      </c>
      <c r="I540">
        <v>288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288</v>
      </c>
      <c r="T540">
        <v>0</v>
      </c>
      <c r="U540">
        <v>0</v>
      </c>
      <c r="V540">
        <v>288</v>
      </c>
      <c r="W540">
        <v>12</v>
      </c>
      <c r="X540">
        <v>6</v>
      </c>
      <c r="Y540">
        <v>6</v>
      </c>
      <c r="Z540">
        <v>0</v>
      </c>
      <c r="AA540">
        <v>276</v>
      </c>
      <c r="AB540">
        <v>170</v>
      </c>
      <c r="AC540">
        <v>71</v>
      </c>
      <c r="AD540">
        <v>13</v>
      </c>
      <c r="AE540">
        <v>3</v>
      </c>
      <c r="AF540">
        <v>0</v>
      </c>
      <c r="AG540">
        <v>5</v>
      </c>
      <c r="AH540">
        <v>44</v>
      </c>
      <c r="AI540">
        <v>3</v>
      </c>
      <c r="AJ540">
        <v>5</v>
      </c>
      <c r="AK540">
        <v>6</v>
      </c>
      <c r="AL540">
        <v>0</v>
      </c>
      <c r="AM540">
        <v>1</v>
      </c>
      <c r="AN540">
        <v>13</v>
      </c>
      <c r="AO540">
        <v>0</v>
      </c>
      <c r="AP540">
        <v>0</v>
      </c>
      <c r="AQ540">
        <v>2</v>
      </c>
      <c r="AR540">
        <v>0</v>
      </c>
      <c r="AS540">
        <v>1</v>
      </c>
      <c r="AT540">
        <v>0</v>
      </c>
      <c r="AU540">
        <v>2</v>
      </c>
      <c r="AV540">
        <v>0</v>
      </c>
      <c r="AW540">
        <v>0</v>
      </c>
      <c r="AX540">
        <v>1</v>
      </c>
      <c r="AY540">
        <v>170</v>
      </c>
      <c r="AZ540">
        <v>40</v>
      </c>
      <c r="BA540">
        <v>23</v>
      </c>
      <c r="BB540">
        <v>1</v>
      </c>
      <c r="BC540">
        <v>0</v>
      </c>
      <c r="BD540">
        <v>1</v>
      </c>
      <c r="BE540">
        <v>0</v>
      </c>
      <c r="BF540">
        <v>1</v>
      </c>
      <c r="BG540">
        <v>0</v>
      </c>
      <c r="BH540">
        <v>0</v>
      </c>
      <c r="BI540">
        <v>0</v>
      </c>
      <c r="BJ540">
        <v>1</v>
      </c>
      <c r="BK540">
        <v>0</v>
      </c>
      <c r="BL540">
        <v>1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12</v>
      </c>
      <c r="BW540">
        <v>40</v>
      </c>
      <c r="BX540">
        <v>10</v>
      </c>
      <c r="BY540">
        <v>6</v>
      </c>
      <c r="BZ540">
        <v>0</v>
      </c>
      <c r="CA540">
        <v>2</v>
      </c>
      <c r="CB540">
        <v>1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1</v>
      </c>
      <c r="CJ540">
        <v>0</v>
      </c>
      <c r="CK540">
        <v>10</v>
      </c>
      <c r="CL540">
        <v>6</v>
      </c>
      <c r="CM540">
        <v>4</v>
      </c>
      <c r="CN540">
        <v>1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1</v>
      </c>
      <c r="DE540">
        <v>0</v>
      </c>
      <c r="DF540">
        <v>0</v>
      </c>
      <c r="DG540">
        <v>0</v>
      </c>
      <c r="DH540">
        <v>0</v>
      </c>
      <c r="DI540">
        <v>6</v>
      </c>
      <c r="DJ540">
        <v>9</v>
      </c>
      <c r="DK540">
        <v>4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1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3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1</v>
      </c>
      <c r="EG540">
        <v>9</v>
      </c>
      <c r="EH540">
        <v>4</v>
      </c>
      <c r="EI540">
        <v>4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4</v>
      </c>
      <c r="FF540">
        <v>31</v>
      </c>
      <c r="FG540">
        <v>18</v>
      </c>
      <c r="FH540">
        <v>5</v>
      </c>
      <c r="FI540">
        <v>1</v>
      </c>
      <c r="FJ540">
        <v>0</v>
      </c>
      <c r="FK540">
        <v>0</v>
      </c>
      <c r="FL540">
        <v>0</v>
      </c>
      <c r="FM540">
        <v>0</v>
      </c>
      <c r="FN540">
        <v>2</v>
      </c>
      <c r="FO540">
        <v>1</v>
      </c>
      <c r="FP540">
        <v>0</v>
      </c>
      <c r="FQ540">
        <v>1</v>
      </c>
      <c r="FR540">
        <v>0</v>
      </c>
      <c r="FS540">
        <v>0</v>
      </c>
      <c r="FT540">
        <v>1</v>
      </c>
      <c r="FU540">
        <v>0</v>
      </c>
      <c r="FV540">
        <v>0</v>
      </c>
      <c r="FW540">
        <v>1</v>
      </c>
      <c r="FX540">
        <v>0</v>
      </c>
      <c r="FY540">
        <v>1</v>
      </c>
      <c r="FZ540">
        <v>31</v>
      </c>
      <c r="GA540">
        <v>2</v>
      </c>
      <c r="GB540">
        <v>1</v>
      </c>
      <c r="GC540">
        <v>0</v>
      </c>
      <c r="GD540">
        <v>1</v>
      </c>
      <c r="GE540">
        <v>0</v>
      </c>
      <c r="GF540">
        <v>0</v>
      </c>
      <c r="GG540">
        <v>0</v>
      </c>
      <c r="GH540">
        <v>0</v>
      </c>
      <c r="GI540">
        <v>0</v>
      </c>
      <c r="GJ540">
        <v>0</v>
      </c>
      <c r="GK540">
        <v>0</v>
      </c>
      <c r="GL540">
        <v>0</v>
      </c>
      <c r="GM540">
        <v>0</v>
      </c>
      <c r="GN540">
        <v>0</v>
      </c>
      <c r="GO540">
        <v>0</v>
      </c>
      <c r="GP540">
        <v>0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0</v>
      </c>
      <c r="GX540">
        <v>2</v>
      </c>
      <c r="GY540">
        <v>3</v>
      </c>
      <c r="GZ540">
        <v>0</v>
      </c>
      <c r="HA540">
        <v>1</v>
      </c>
      <c r="HB540">
        <v>1</v>
      </c>
      <c r="HC540">
        <v>0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1</v>
      </c>
      <c r="HM540">
        <v>0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3</v>
      </c>
      <c r="HW540">
        <v>1</v>
      </c>
      <c r="HX540">
        <v>1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1</v>
      </c>
      <c r="IM540" t="s">
        <v>0</v>
      </c>
      <c r="IN540" t="s">
        <v>0</v>
      </c>
      <c r="IO540" t="s">
        <v>0</v>
      </c>
      <c r="IP540" t="s">
        <v>0</v>
      </c>
      <c r="IQ540" t="s">
        <v>0</v>
      </c>
      <c r="IR540" t="s">
        <v>0</v>
      </c>
      <c r="IS540" t="s">
        <v>0</v>
      </c>
      <c r="IT540" t="s">
        <v>0</v>
      </c>
      <c r="IU540" t="s">
        <v>0</v>
      </c>
      <c r="IV540" t="s">
        <v>0</v>
      </c>
      <c r="IW540" t="s">
        <v>0</v>
      </c>
      <c r="IX540" t="s">
        <v>0</v>
      </c>
      <c r="IY540" t="s">
        <v>0</v>
      </c>
      <c r="IZ540" t="s">
        <v>0</v>
      </c>
    </row>
    <row r="541" spans="1:260">
      <c r="A541" t="s">
        <v>543</v>
      </c>
      <c r="B541" t="s">
        <v>542</v>
      </c>
      <c r="C541" t="str">
        <f>"181306"</f>
        <v>181306</v>
      </c>
      <c r="D541" t="s">
        <v>541</v>
      </c>
      <c r="E541">
        <v>9</v>
      </c>
      <c r="F541">
        <v>227</v>
      </c>
      <c r="G541">
        <v>200</v>
      </c>
      <c r="H541">
        <v>71</v>
      </c>
      <c r="I541">
        <v>129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129</v>
      </c>
      <c r="T541">
        <v>0</v>
      </c>
      <c r="U541">
        <v>0</v>
      </c>
      <c r="V541">
        <v>129</v>
      </c>
      <c r="W541">
        <v>9</v>
      </c>
      <c r="X541">
        <v>8</v>
      </c>
      <c r="Y541">
        <v>1</v>
      </c>
      <c r="Z541">
        <v>0</v>
      </c>
      <c r="AA541">
        <v>120</v>
      </c>
      <c r="AB541">
        <v>18</v>
      </c>
      <c r="AC541">
        <v>6</v>
      </c>
      <c r="AD541">
        <v>1</v>
      </c>
      <c r="AE541">
        <v>0</v>
      </c>
      <c r="AF541">
        <v>0</v>
      </c>
      <c r="AG541">
        <v>0</v>
      </c>
      <c r="AH541">
        <v>0</v>
      </c>
      <c r="AI541">
        <v>1</v>
      </c>
      <c r="AJ541">
        <v>0</v>
      </c>
      <c r="AK541">
        <v>2</v>
      </c>
      <c r="AL541">
        <v>0</v>
      </c>
      <c r="AM541">
        <v>0</v>
      </c>
      <c r="AN541">
        <v>0</v>
      </c>
      <c r="AO541">
        <v>4</v>
      </c>
      <c r="AP541">
        <v>0</v>
      </c>
      <c r="AQ541">
        <v>0</v>
      </c>
      <c r="AR541">
        <v>1</v>
      </c>
      <c r="AS541">
        <v>1</v>
      </c>
      <c r="AT541">
        <v>0</v>
      </c>
      <c r="AU541">
        <v>0</v>
      </c>
      <c r="AV541">
        <v>0</v>
      </c>
      <c r="AW541">
        <v>2</v>
      </c>
      <c r="AX541">
        <v>0</v>
      </c>
      <c r="AY541">
        <v>18</v>
      </c>
      <c r="AZ541">
        <v>54</v>
      </c>
      <c r="BA541">
        <v>25</v>
      </c>
      <c r="BB541">
        <v>1</v>
      </c>
      <c r="BC541">
        <v>1</v>
      </c>
      <c r="BD541">
        <v>4</v>
      </c>
      <c r="BE541">
        <v>1</v>
      </c>
      <c r="BF541">
        <v>1</v>
      </c>
      <c r="BG541">
        <v>3</v>
      </c>
      <c r="BH541">
        <v>0</v>
      </c>
      <c r="BI541">
        <v>4</v>
      </c>
      <c r="BJ541">
        <v>0</v>
      </c>
      <c r="BK541">
        <v>0</v>
      </c>
      <c r="BL541">
        <v>4</v>
      </c>
      <c r="BM541">
        <v>0</v>
      </c>
      <c r="BN541">
        <v>0</v>
      </c>
      <c r="BO541">
        <v>3</v>
      </c>
      <c r="BP541">
        <v>4</v>
      </c>
      <c r="BQ541">
        <v>0</v>
      </c>
      <c r="BR541">
        <v>0</v>
      </c>
      <c r="BS541">
        <v>0</v>
      </c>
      <c r="BT541">
        <v>0</v>
      </c>
      <c r="BU541">
        <v>1</v>
      </c>
      <c r="BV541">
        <v>2</v>
      </c>
      <c r="BW541">
        <v>54</v>
      </c>
      <c r="BX541">
        <v>4</v>
      </c>
      <c r="BY541">
        <v>0</v>
      </c>
      <c r="BZ541">
        <v>0</v>
      </c>
      <c r="CA541">
        <v>0</v>
      </c>
      <c r="CB541">
        <v>1</v>
      </c>
      <c r="CC541">
        <v>0</v>
      </c>
      <c r="CD541">
        <v>0</v>
      </c>
      <c r="CE541">
        <v>0</v>
      </c>
      <c r="CF541">
        <v>0</v>
      </c>
      <c r="CG541">
        <v>2</v>
      </c>
      <c r="CH541">
        <v>1</v>
      </c>
      <c r="CI541">
        <v>0</v>
      </c>
      <c r="CJ541">
        <v>0</v>
      </c>
      <c r="CK541">
        <v>4</v>
      </c>
      <c r="CL541">
        <v>5</v>
      </c>
      <c r="CM541">
        <v>3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1</v>
      </c>
      <c r="CX541">
        <v>1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5</v>
      </c>
      <c r="DJ541">
        <v>4</v>
      </c>
      <c r="DK541">
        <v>2</v>
      </c>
      <c r="DL541">
        <v>0</v>
      </c>
      <c r="DM541">
        <v>0</v>
      </c>
      <c r="DN541">
        <v>1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1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4</v>
      </c>
      <c r="EH541">
        <v>5</v>
      </c>
      <c r="EI541">
        <v>1</v>
      </c>
      <c r="EJ541">
        <v>2</v>
      </c>
      <c r="EK541">
        <v>0</v>
      </c>
      <c r="EL541">
        <v>0</v>
      </c>
      <c r="EM541">
        <v>0</v>
      </c>
      <c r="EN541">
        <v>0</v>
      </c>
      <c r="EO541">
        <v>1</v>
      </c>
      <c r="EP541">
        <v>0</v>
      </c>
      <c r="EQ541">
        <v>0</v>
      </c>
      <c r="ER541">
        <v>0</v>
      </c>
      <c r="ES541">
        <v>0</v>
      </c>
      <c r="ET541">
        <v>1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5</v>
      </c>
      <c r="FF541">
        <v>24</v>
      </c>
      <c r="FG541">
        <v>3</v>
      </c>
      <c r="FH541">
        <v>6</v>
      </c>
      <c r="FI541">
        <v>2</v>
      </c>
      <c r="FJ541">
        <v>1</v>
      </c>
      <c r="FK541">
        <v>0</v>
      </c>
      <c r="FL541">
        <v>1</v>
      </c>
      <c r="FM541">
        <v>0</v>
      </c>
      <c r="FN541">
        <v>1</v>
      </c>
      <c r="FO541">
        <v>0</v>
      </c>
      <c r="FP541">
        <v>0</v>
      </c>
      <c r="FQ541">
        <v>0</v>
      </c>
      <c r="FR541">
        <v>3</v>
      </c>
      <c r="FS541">
        <v>1</v>
      </c>
      <c r="FT541">
        <v>0</v>
      </c>
      <c r="FU541">
        <v>3</v>
      </c>
      <c r="FV541">
        <v>0</v>
      </c>
      <c r="FW541">
        <v>0</v>
      </c>
      <c r="FX541">
        <v>3</v>
      </c>
      <c r="FY541">
        <v>0</v>
      </c>
      <c r="FZ541">
        <v>24</v>
      </c>
      <c r="GA541">
        <v>4</v>
      </c>
      <c r="GB541">
        <v>2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1</v>
      </c>
      <c r="GI541">
        <v>0</v>
      </c>
      <c r="GJ541">
        <v>0</v>
      </c>
      <c r="GK541">
        <v>1</v>
      </c>
      <c r="GL541">
        <v>0</v>
      </c>
      <c r="GM541">
        <v>0</v>
      </c>
      <c r="GN541">
        <v>0</v>
      </c>
      <c r="GO541">
        <v>0</v>
      </c>
      <c r="GP541">
        <v>0</v>
      </c>
      <c r="GQ541">
        <v>0</v>
      </c>
      <c r="GR541">
        <v>0</v>
      </c>
      <c r="GS541">
        <v>0</v>
      </c>
      <c r="GT541">
        <v>0</v>
      </c>
      <c r="GU541">
        <v>0</v>
      </c>
      <c r="GV541">
        <v>0</v>
      </c>
      <c r="GW541">
        <v>0</v>
      </c>
      <c r="GX541">
        <v>4</v>
      </c>
      <c r="GY541">
        <v>1</v>
      </c>
      <c r="GZ541">
        <v>0</v>
      </c>
      <c r="HA541">
        <v>0</v>
      </c>
      <c r="HB541">
        <v>0</v>
      </c>
      <c r="HC541">
        <v>0</v>
      </c>
      <c r="HD541">
        <v>0</v>
      </c>
      <c r="HE541">
        <v>0</v>
      </c>
      <c r="HF541">
        <v>0</v>
      </c>
      <c r="HG541">
        <v>0</v>
      </c>
      <c r="HH541">
        <v>0</v>
      </c>
      <c r="HI541">
        <v>0</v>
      </c>
      <c r="HJ541">
        <v>0</v>
      </c>
      <c r="HK541">
        <v>1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1</v>
      </c>
      <c r="HW541">
        <v>1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1</v>
      </c>
      <c r="IK541">
        <v>0</v>
      </c>
      <c r="IL541">
        <v>1</v>
      </c>
      <c r="IM541" t="s">
        <v>0</v>
      </c>
      <c r="IN541" t="s">
        <v>0</v>
      </c>
      <c r="IO541" t="s">
        <v>0</v>
      </c>
      <c r="IP541" t="s">
        <v>0</v>
      </c>
      <c r="IQ541" t="s">
        <v>0</v>
      </c>
      <c r="IR541" t="s">
        <v>0</v>
      </c>
      <c r="IS541" t="s">
        <v>0</v>
      </c>
      <c r="IT541" t="s">
        <v>0</v>
      </c>
      <c r="IU541" t="s">
        <v>0</v>
      </c>
      <c r="IV541" t="s">
        <v>0</v>
      </c>
      <c r="IW541" t="s">
        <v>0</v>
      </c>
      <c r="IX541" t="s">
        <v>0</v>
      </c>
      <c r="IY541" t="s">
        <v>0</v>
      </c>
      <c r="IZ541" t="s">
        <v>0</v>
      </c>
    </row>
    <row r="542" spans="1:260">
      <c r="A542" t="s">
        <v>540</v>
      </c>
      <c r="B542" t="s">
        <v>517</v>
      </c>
      <c r="C542" t="str">
        <f>"181307"</f>
        <v>181307</v>
      </c>
      <c r="D542" t="s">
        <v>539</v>
      </c>
      <c r="E542">
        <v>1</v>
      </c>
      <c r="F542">
        <v>974</v>
      </c>
      <c r="G542">
        <v>750</v>
      </c>
      <c r="H542">
        <v>285</v>
      </c>
      <c r="I542">
        <v>465</v>
      </c>
      <c r="J542">
        <v>0</v>
      </c>
      <c r="K542">
        <v>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465</v>
      </c>
      <c r="T542">
        <v>0</v>
      </c>
      <c r="U542">
        <v>0</v>
      </c>
      <c r="V542">
        <v>465</v>
      </c>
      <c r="W542">
        <v>7</v>
      </c>
      <c r="X542">
        <v>6</v>
      </c>
      <c r="Y542">
        <v>1</v>
      </c>
      <c r="Z542">
        <v>0</v>
      </c>
      <c r="AA542">
        <v>458</v>
      </c>
      <c r="AB542">
        <v>204</v>
      </c>
      <c r="AC542">
        <v>44</v>
      </c>
      <c r="AD542">
        <v>11</v>
      </c>
      <c r="AE542">
        <v>0</v>
      </c>
      <c r="AF542">
        <v>1</v>
      </c>
      <c r="AG542">
        <v>0</v>
      </c>
      <c r="AH542">
        <v>124</v>
      </c>
      <c r="AI542">
        <v>6</v>
      </c>
      <c r="AJ542">
        <v>4</v>
      </c>
      <c r="AK542">
        <v>4</v>
      </c>
      <c r="AL542">
        <v>1</v>
      </c>
      <c r="AM542">
        <v>0</v>
      </c>
      <c r="AN542">
        <v>8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1</v>
      </c>
      <c r="AW542">
        <v>0</v>
      </c>
      <c r="AX542">
        <v>0</v>
      </c>
      <c r="AY542">
        <v>204</v>
      </c>
      <c r="AZ542">
        <v>71</v>
      </c>
      <c r="BA542">
        <v>28</v>
      </c>
      <c r="BB542">
        <v>0</v>
      </c>
      <c r="BC542">
        <v>0</v>
      </c>
      <c r="BD542">
        <v>2</v>
      </c>
      <c r="BE542">
        <v>0</v>
      </c>
      <c r="BF542">
        <v>0</v>
      </c>
      <c r="BG542">
        <v>1</v>
      </c>
      <c r="BH542">
        <v>0</v>
      </c>
      <c r="BI542">
        <v>3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37</v>
      </c>
      <c r="BW542">
        <v>71</v>
      </c>
      <c r="BX542">
        <v>7</v>
      </c>
      <c r="BY542">
        <v>4</v>
      </c>
      <c r="BZ542">
        <v>1</v>
      </c>
      <c r="CA542">
        <v>0</v>
      </c>
      <c r="CB542">
        <v>2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7</v>
      </c>
      <c r="CL542">
        <v>22</v>
      </c>
      <c r="CM542">
        <v>16</v>
      </c>
      <c r="CN542">
        <v>2</v>
      </c>
      <c r="CO542">
        <v>1</v>
      </c>
      <c r="CP542">
        <v>0</v>
      </c>
      <c r="CQ542">
        <v>0</v>
      </c>
      <c r="CR542">
        <v>2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1</v>
      </c>
      <c r="DI542">
        <v>22</v>
      </c>
      <c r="DJ542">
        <v>67</v>
      </c>
      <c r="DK542">
        <v>5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60</v>
      </c>
      <c r="DR542">
        <v>0</v>
      </c>
      <c r="DS542">
        <v>1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1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67</v>
      </c>
      <c r="EH542">
        <v>12</v>
      </c>
      <c r="EI542">
        <v>9</v>
      </c>
      <c r="EJ542">
        <v>0</v>
      </c>
      <c r="EK542">
        <v>0</v>
      </c>
      <c r="EL542">
        <v>1</v>
      </c>
      <c r="EM542">
        <v>0</v>
      </c>
      <c r="EN542">
        <v>0</v>
      </c>
      <c r="EO542">
        <v>0</v>
      </c>
      <c r="EP542">
        <v>0</v>
      </c>
      <c r="EQ542">
        <v>2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12</v>
      </c>
      <c r="FF542">
        <v>47</v>
      </c>
      <c r="FG542">
        <v>29</v>
      </c>
      <c r="FH542">
        <v>6</v>
      </c>
      <c r="FI542">
        <v>1</v>
      </c>
      <c r="FJ542">
        <v>0</v>
      </c>
      <c r="FK542">
        <v>1</v>
      </c>
      <c r="FL542">
        <v>2</v>
      </c>
      <c r="FM542">
        <v>1</v>
      </c>
      <c r="FN542">
        <v>0</v>
      </c>
      <c r="FO542">
        <v>1</v>
      </c>
      <c r="FP542">
        <v>0</v>
      </c>
      <c r="FQ542">
        <v>0</v>
      </c>
      <c r="FR542">
        <v>1</v>
      </c>
      <c r="FS542">
        <v>0</v>
      </c>
      <c r="FT542">
        <v>1</v>
      </c>
      <c r="FU542">
        <v>0</v>
      </c>
      <c r="FV542">
        <v>2</v>
      </c>
      <c r="FW542">
        <v>0</v>
      </c>
      <c r="FX542">
        <v>0</v>
      </c>
      <c r="FY542">
        <v>2</v>
      </c>
      <c r="FZ542">
        <v>47</v>
      </c>
      <c r="GA542">
        <v>21</v>
      </c>
      <c r="GB542">
        <v>7</v>
      </c>
      <c r="GC542">
        <v>1</v>
      </c>
      <c r="GD542">
        <v>0</v>
      </c>
      <c r="GE542">
        <v>2</v>
      </c>
      <c r="GF542">
        <v>0</v>
      </c>
      <c r="GG542">
        <v>0</v>
      </c>
      <c r="GH542">
        <v>0</v>
      </c>
      <c r="GI542">
        <v>2</v>
      </c>
      <c r="GJ542">
        <v>1</v>
      </c>
      <c r="GK542">
        <v>5</v>
      </c>
      <c r="GL542">
        <v>0</v>
      </c>
      <c r="GM542">
        <v>0</v>
      </c>
      <c r="GN542">
        <v>0</v>
      </c>
      <c r="GO542">
        <v>0</v>
      </c>
      <c r="GP542">
        <v>0</v>
      </c>
      <c r="GQ542">
        <v>1</v>
      </c>
      <c r="GR542">
        <v>0</v>
      </c>
      <c r="GS542">
        <v>0</v>
      </c>
      <c r="GT542">
        <v>0</v>
      </c>
      <c r="GU542">
        <v>0</v>
      </c>
      <c r="GV542">
        <v>1</v>
      </c>
      <c r="GW542">
        <v>1</v>
      </c>
      <c r="GX542">
        <v>21</v>
      </c>
      <c r="GY542">
        <v>5</v>
      </c>
      <c r="GZ542">
        <v>1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2</v>
      </c>
      <c r="HH542">
        <v>1</v>
      </c>
      <c r="HI542">
        <v>0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1</v>
      </c>
      <c r="HR542">
        <v>0</v>
      </c>
      <c r="HS542">
        <v>0</v>
      </c>
      <c r="HT542">
        <v>0</v>
      </c>
      <c r="HU542">
        <v>0</v>
      </c>
      <c r="HV542">
        <v>5</v>
      </c>
      <c r="HW542">
        <v>2</v>
      </c>
      <c r="HX542">
        <v>1</v>
      </c>
      <c r="HY542">
        <v>0</v>
      </c>
      <c r="HZ542">
        <v>0</v>
      </c>
      <c r="IA542">
        <v>0</v>
      </c>
      <c r="IB542">
        <v>1</v>
      </c>
      <c r="IC542">
        <v>0</v>
      </c>
      <c r="ID542">
        <v>0</v>
      </c>
      <c r="IE542">
        <v>0</v>
      </c>
      <c r="IF542">
        <v>0</v>
      </c>
      <c r="IG542">
        <v>0</v>
      </c>
      <c r="IH542">
        <v>0</v>
      </c>
      <c r="II542">
        <v>0</v>
      </c>
      <c r="IJ542">
        <v>0</v>
      </c>
      <c r="IK542">
        <v>0</v>
      </c>
      <c r="IL542">
        <v>2</v>
      </c>
      <c r="IM542" t="s">
        <v>0</v>
      </c>
      <c r="IN542" t="s">
        <v>0</v>
      </c>
      <c r="IO542" t="s">
        <v>0</v>
      </c>
      <c r="IP542" t="s">
        <v>0</v>
      </c>
      <c r="IQ542" t="s">
        <v>0</v>
      </c>
      <c r="IR542" t="s">
        <v>0</v>
      </c>
      <c r="IS542" t="s">
        <v>0</v>
      </c>
      <c r="IT542" t="s">
        <v>0</v>
      </c>
      <c r="IU542" t="s">
        <v>0</v>
      </c>
      <c r="IV542" t="s">
        <v>0</v>
      </c>
      <c r="IW542" t="s">
        <v>0</v>
      </c>
      <c r="IX542" t="s">
        <v>0</v>
      </c>
      <c r="IY542" t="s">
        <v>0</v>
      </c>
      <c r="IZ542" t="s">
        <v>0</v>
      </c>
    </row>
    <row r="543" spans="1:260">
      <c r="A543" t="s">
        <v>538</v>
      </c>
      <c r="B543" t="s">
        <v>517</v>
      </c>
      <c r="C543" t="str">
        <f>"181307"</f>
        <v>181307</v>
      </c>
      <c r="D543" t="s">
        <v>537</v>
      </c>
      <c r="E543">
        <v>2</v>
      </c>
      <c r="F543">
        <v>764</v>
      </c>
      <c r="G543">
        <v>590</v>
      </c>
      <c r="H543">
        <v>280</v>
      </c>
      <c r="I543">
        <v>310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310</v>
      </c>
      <c r="T543">
        <v>0</v>
      </c>
      <c r="U543">
        <v>0</v>
      </c>
      <c r="V543">
        <v>310</v>
      </c>
      <c r="W543">
        <v>17</v>
      </c>
      <c r="X543">
        <v>10</v>
      </c>
      <c r="Y543">
        <v>5</v>
      </c>
      <c r="Z543">
        <v>2</v>
      </c>
      <c r="AA543">
        <v>293</v>
      </c>
      <c r="AB543">
        <v>186</v>
      </c>
      <c r="AC543">
        <v>55</v>
      </c>
      <c r="AD543">
        <v>21</v>
      </c>
      <c r="AE543">
        <v>3</v>
      </c>
      <c r="AF543">
        <v>1</v>
      </c>
      <c r="AG543">
        <v>2</v>
      </c>
      <c r="AH543">
        <v>80</v>
      </c>
      <c r="AI543">
        <v>1</v>
      </c>
      <c r="AJ543">
        <v>2</v>
      </c>
      <c r="AK543">
        <v>0</v>
      </c>
      <c r="AL543">
        <v>0</v>
      </c>
      <c r="AM543">
        <v>2</v>
      </c>
      <c r="AN543">
        <v>9</v>
      </c>
      <c r="AO543">
        <v>1</v>
      </c>
      <c r="AP543">
        <v>1</v>
      </c>
      <c r="AQ543">
        <v>1</v>
      </c>
      <c r="AR543">
        <v>0</v>
      </c>
      <c r="AS543">
        <v>1</v>
      </c>
      <c r="AT543">
        <v>0</v>
      </c>
      <c r="AU543">
        <v>2</v>
      </c>
      <c r="AV543">
        <v>0</v>
      </c>
      <c r="AW543">
        <v>2</v>
      </c>
      <c r="AX543">
        <v>2</v>
      </c>
      <c r="AY543">
        <v>186</v>
      </c>
      <c r="AZ543">
        <v>26</v>
      </c>
      <c r="BA543">
        <v>13</v>
      </c>
      <c r="BB543">
        <v>0</v>
      </c>
      <c r="BC543">
        <v>0</v>
      </c>
      <c r="BD543">
        <v>1</v>
      </c>
      <c r="BE543">
        <v>0</v>
      </c>
      <c r="BF543">
        <v>0</v>
      </c>
      <c r="BG543">
        <v>0</v>
      </c>
      <c r="BH543">
        <v>1</v>
      </c>
      <c r="BI543">
        <v>1</v>
      </c>
      <c r="BJ543">
        <v>0</v>
      </c>
      <c r="BK543">
        <v>0</v>
      </c>
      <c r="BL543">
        <v>1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9</v>
      </c>
      <c r="BW543">
        <v>26</v>
      </c>
      <c r="BX543">
        <v>7</v>
      </c>
      <c r="BY543">
        <v>2</v>
      </c>
      <c r="BZ543">
        <v>2</v>
      </c>
      <c r="CA543">
        <v>1</v>
      </c>
      <c r="CB543">
        <v>0</v>
      </c>
      <c r="CC543">
        <v>0</v>
      </c>
      <c r="CD543">
        <v>1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1</v>
      </c>
      <c r="CK543">
        <v>7</v>
      </c>
      <c r="CL543">
        <v>18</v>
      </c>
      <c r="CM543">
        <v>10</v>
      </c>
      <c r="CN543">
        <v>0</v>
      </c>
      <c r="CO543">
        <v>1</v>
      </c>
      <c r="CP543">
        <v>0</v>
      </c>
      <c r="CQ543">
        <v>1</v>
      </c>
      <c r="CR543">
        <v>0</v>
      </c>
      <c r="CS543">
        <v>1</v>
      </c>
      <c r="CT543">
        <v>0</v>
      </c>
      <c r="CU543">
        <v>2</v>
      </c>
      <c r="CV543">
        <v>0</v>
      </c>
      <c r="CW543">
        <v>0</v>
      </c>
      <c r="CX543">
        <v>1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1</v>
      </c>
      <c r="DE543">
        <v>0</v>
      </c>
      <c r="DF543">
        <v>1</v>
      </c>
      <c r="DG543">
        <v>0</v>
      </c>
      <c r="DH543">
        <v>0</v>
      </c>
      <c r="DI543">
        <v>18</v>
      </c>
      <c r="DJ543">
        <v>21</v>
      </c>
      <c r="DK543">
        <v>4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16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1</v>
      </c>
      <c r="EG543">
        <v>21</v>
      </c>
      <c r="EH543">
        <v>11</v>
      </c>
      <c r="EI543">
        <v>6</v>
      </c>
      <c r="EJ543">
        <v>0</v>
      </c>
      <c r="EK543">
        <v>1</v>
      </c>
      <c r="EL543">
        <v>0</v>
      </c>
      <c r="EM543">
        <v>0</v>
      </c>
      <c r="EN543">
        <v>1</v>
      </c>
      <c r="EO543">
        <v>1</v>
      </c>
      <c r="EP543">
        <v>0</v>
      </c>
      <c r="EQ543">
        <v>1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1</v>
      </c>
      <c r="FE543">
        <v>11</v>
      </c>
      <c r="FF543">
        <v>18</v>
      </c>
      <c r="FG543">
        <v>6</v>
      </c>
      <c r="FH543">
        <v>4</v>
      </c>
      <c r="FI543">
        <v>1</v>
      </c>
      <c r="FJ543">
        <v>1</v>
      </c>
      <c r="FK543">
        <v>0</v>
      </c>
      <c r="FL543">
        <v>0</v>
      </c>
      <c r="FM543">
        <v>0</v>
      </c>
      <c r="FN543">
        <v>0</v>
      </c>
      <c r="FO543">
        <v>1</v>
      </c>
      <c r="FP543">
        <v>0</v>
      </c>
      <c r="FQ543">
        <v>0</v>
      </c>
      <c r="FR543">
        <v>3</v>
      </c>
      <c r="FS543">
        <v>0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2</v>
      </c>
      <c r="FZ543">
        <v>18</v>
      </c>
      <c r="GA543">
        <v>4</v>
      </c>
      <c r="GB543">
        <v>2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0</v>
      </c>
      <c r="GM543">
        <v>0</v>
      </c>
      <c r="GN543">
        <v>1</v>
      </c>
      <c r="GO543">
        <v>1</v>
      </c>
      <c r="GP543">
        <v>0</v>
      </c>
      <c r="GQ543">
        <v>0</v>
      </c>
      <c r="GR543">
        <v>0</v>
      </c>
      <c r="GS543">
        <v>0</v>
      </c>
      <c r="GT543">
        <v>0</v>
      </c>
      <c r="GU543">
        <v>0</v>
      </c>
      <c r="GV543">
        <v>0</v>
      </c>
      <c r="GW543">
        <v>0</v>
      </c>
      <c r="GX543">
        <v>4</v>
      </c>
      <c r="GY543">
        <v>1</v>
      </c>
      <c r="GZ543">
        <v>0</v>
      </c>
      <c r="HA543">
        <v>0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1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1</v>
      </c>
      <c r="HW543">
        <v>1</v>
      </c>
      <c r="HX543">
        <v>1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1</v>
      </c>
      <c r="IM543" t="s">
        <v>0</v>
      </c>
      <c r="IN543" t="s">
        <v>0</v>
      </c>
      <c r="IO543" t="s">
        <v>0</v>
      </c>
      <c r="IP543" t="s">
        <v>0</v>
      </c>
      <c r="IQ543" t="s">
        <v>0</v>
      </c>
      <c r="IR543" t="s">
        <v>0</v>
      </c>
      <c r="IS543" t="s">
        <v>0</v>
      </c>
      <c r="IT543" t="s">
        <v>0</v>
      </c>
      <c r="IU543" t="s">
        <v>0</v>
      </c>
      <c r="IV543" t="s">
        <v>0</v>
      </c>
      <c r="IW543" t="s">
        <v>0</v>
      </c>
      <c r="IX543" t="s">
        <v>0</v>
      </c>
      <c r="IY543" t="s">
        <v>0</v>
      </c>
      <c r="IZ543" t="s">
        <v>0</v>
      </c>
    </row>
    <row r="544" spans="1:260">
      <c r="A544" t="s">
        <v>536</v>
      </c>
      <c r="B544" t="s">
        <v>517</v>
      </c>
      <c r="C544" t="str">
        <f>"181307"</f>
        <v>181307</v>
      </c>
      <c r="D544" t="s">
        <v>535</v>
      </c>
      <c r="E544">
        <v>3</v>
      </c>
      <c r="F544">
        <v>781</v>
      </c>
      <c r="G544">
        <v>600</v>
      </c>
      <c r="H544">
        <v>288</v>
      </c>
      <c r="I544">
        <v>312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311</v>
      </c>
      <c r="T544">
        <v>0</v>
      </c>
      <c r="U544">
        <v>0</v>
      </c>
      <c r="V544">
        <v>311</v>
      </c>
      <c r="W544">
        <v>18</v>
      </c>
      <c r="X544">
        <v>16</v>
      </c>
      <c r="Y544">
        <v>1</v>
      </c>
      <c r="Z544">
        <v>1</v>
      </c>
      <c r="AA544">
        <v>293</v>
      </c>
      <c r="AB544">
        <v>114</v>
      </c>
      <c r="AC544">
        <v>27</v>
      </c>
      <c r="AD544">
        <v>14</v>
      </c>
      <c r="AE544">
        <v>1</v>
      </c>
      <c r="AF544">
        <v>1</v>
      </c>
      <c r="AG544">
        <v>3</v>
      </c>
      <c r="AH544">
        <v>41</v>
      </c>
      <c r="AI544">
        <v>4</v>
      </c>
      <c r="AJ544">
        <v>2</v>
      </c>
      <c r="AK544">
        <v>2</v>
      </c>
      <c r="AL544">
        <v>0</v>
      </c>
      <c r="AM544">
        <v>1</v>
      </c>
      <c r="AN544">
        <v>13</v>
      </c>
      <c r="AO544">
        <v>1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1</v>
      </c>
      <c r="AV544">
        <v>2</v>
      </c>
      <c r="AW544">
        <v>0</v>
      </c>
      <c r="AX544">
        <v>1</v>
      </c>
      <c r="AY544">
        <v>114</v>
      </c>
      <c r="AZ544">
        <v>33</v>
      </c>
      <c r="BA544">
        <v>17</v>
      </c>
      <c r="BB544">
        <v>2</v>
      </c>
      <c r="BC544">
        <v>0</v>
      </c>
      <c r="BD544">
        <v>0</v>
      </c>
      <c r="BE544">
        <v>0</v>
      </c>
      <c r="BF544">
        <v>1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13</v>
      </c>
      <c r="BW544">
        <v>33</v>
      </c>
      <c r="BX544">
        <v>7</v>
      </c>
      <c r="BY544">
        <v>4</v>
      </c>
      <c r="BZ544">
        <v>1</v>
      </c>
      <c r="CA544">
        <v>0</v>
      </c>
      <c r="CB544">
        <v>1</v>
      </c>
      <c r="CC544">
        <v>1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7</v>
      </c>
      <c r="CL544">
        <v>10</v>
      </c>
      <c r="CM544">
        <v>5</v>
      </c>
      <c r="CN544">
        <v>3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1</v>
      </c>
      <c r="DB544">
        <v>0</v>
      </c>
      <c r="DC544">
        <v>0</v>
      </c>
      <c r="DD544">
        <v>1</v>
      </c>
      <c r="DE544">
        <v>0</v>
      </c>
      <c r="DF544">
        <v>0</v>
      </c>
      <c r="DG544">
        <v>0</v>
      </c>
      <c r="DH544">
        <v>0</v>
      </c>
      <c r="DI544">
        <v>10</v>
      </c>
      <c r="DJ544">
        <v>76</v>
      </c>
      <c r="DK544">
        <v>23</v>
      </c>
      <c r="DL544">
        <v>1</v>
      </c>
      <c r="DM544">
        <v>1</v>
      </c>
      <c r="DN544">
        <v>0</v>
      </c>
      <c r="DO544">
        <v>0</v>
      </c>
      <c r="DP544">
        <v>0</v>
      </c>
      <c r="DQ544">
        <v>49</v>
      </c>
      <c r="DR544">
        <v>1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1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76</v>
      </c>
      <c r="EH544">
        <v>17</v>
      </c>
      <c r="EI544">
        <v>13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1</v>
      </c>
      <c r="EP544">
        <v>2</v>
      </c>
      <c r="EQ544">
        <v>1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17</v>
      </c>
      <c r="FF544">
        <v>23</v>
      </c>
      <c r="FG544">
        <v>9</v>
      </c>
      <c r="FH544">
        <v>3</v>
      </c>
      <c r="FI544">
        <v>0</v>
      </c>
      <c r="FJ544">
        <v>1</v>
      </c>
      <c r="FK544">
        <v>0</v>
      </c>
      <c r="FL544">
        <v>0</v>
      </c>
      <c r="FM544">
        <v>1</v>
      </c>
      <c r="FN544">
        <v>1</v>
      </c>
      <c r="FO544">
        <v>0</v>
      </c>
      <c r="FP544">
        <v>0</v>
      </c>
      <c r="FQ544">
        <v>1</v>
      </c>
      <c r="FR544">
        <v>2</v>
      </c>
      <c r="FS544">
        <v>0</v>
      </c>
      <c r="FT544">
        <v>0</v>
      </c>
      <c r="FU544">
        <v>0</v>
      </c>
      <c r="FV544">
        <v>1</v>
      </c>
      <c r="FW544">
        <v>0</v>
      </c>
      <c r="FX544">
        <v>3</v>
      </c>
      <c r="FY544">
        <v>1</v>
      </c>
      <c r="FZ544">
        <v>23</v>
      </c>
      <c r="GA544">
        <v>5</v>
      </c>
      <c r="GB544">
        <v>2</v>
      </c>
      <c r="GC544">
        <v>0</v>
      </c>
      <c r="GD544">
        <v>0</v>
      </c>
      <c r="GE544">
        <v>0</v>
      </c>
      <c r="GF544">
        <v>0</v>
      </c>
      <c r="GG544">
        <v>2</v>
      </c>
      <c r="GH544">
        <v>0</v>
      </c>
      <c r="GI544">
        <v>0</v>
      </c>
      <c r="GJ544">
        <v>0</v>
      </c>
      <c r="GK544">
        <v>1</v>
      </c>
      <c r="GL544">
        <v>0</v>
      </c>
      <c r="GM544">
        <v>0</v>
      </c>
      <c r="GN544">
        <v>0</v>
      </c>
      <c r="GO544">
        <v>0</v>
      </c>
      <c r="GP544">
        <v>0</v>
      </c>
      <c r="GQ544">
        <v>0</v>
      </c>
      <c r="GR544">
        <v>0</v>
      </c>
      <c r="GS544">
        <v>0</v>
      </c>
      <c r="GT544">
        <v>0</v>
      </c>
      <c r="GU544">
        <v>0</v>
      </c>
      <c r="GV544">
        <v>0</v>
      </c>
      <c r="GW544">
        <v>0</v>
      </c>
      <c r="GX544">
        <v>5</v>
      </c>
      <c r="GY544">
        <v>1</v>
      </c>
      <c r="GZ544">
        <v>0</v>
      </c>
      <c r="HA544">
        <v>0</v>
      </c>
      <c r="HB544">
        <v>0</v>
      </c>
      <c r="HC544">
        <v>0</v>
      </c>
      <c r="HD544">
        <v>1</v>
      </c>
      <c r="HE544">
        <v>0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0</v>
      </c>
      <c r="HT544">
        <v>0</v>
      </c>
      <c r="HU544">
        <v>0</v>
      </c>
      <c r="HV544">
        <v>1</v>
      </c>
      <c r="HW544">
        <v>7</v>
      </c>
      <c r="HX544">
        <v>2</v>
      </c>
      <c r="HY544">
        <v>4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1</v>
      </c>
      <c r="IJ544">
        <v>0</v>
      </c>
      <c r="IK544">
        <v>0</v>
      </c>
      <c r="IL544">
        <v>7</v>
      </c>
      <c r="IM544" t="s">
        <v>0</v>
      </c>
      <c r="IN544" t="s">
        <v>0</v>
      </c>
      <c r="IO544" t="s">
        <v>0</v>
      </c>
      <c r="IP544" t="s">
        <v>0</v>
      </c>
      <c r="IQ544" t="s">
        <v>0</v>
      </c>
      <c r="IR544" t="s">
        <v>0</v>
      </c>
      <c r="IS544" t="s">
        <v>0</v>
      </c>
      <c r="IT544" t="s">
        <v>0</v>
      </c>
      <c r="IU544" t="s">
        <v>0</v>
      </c>
      <c r="IV544" t="s">
        <v>0</v>
      </c>
      <c r="IW544" t="s">
        <v>0</v>
      </c>
      <c r="IX544" t="s">
        <v>0</v>
      </c>
      <c r="IY544" t="s">
        <v>0</v>
      </c>
      <c r="IZ544" t="s">
        <v>0</v>
      </c>
    </row>
    <row r="545" spans="1:260">
      <c r="A545" t="s">
        <v>534</v>
      </c>
      <c r="B545" t="s">
        <v>517</v>
      </c>
      <c r="C545" t="str">
        <f>"181307"</f>
        <v>181307</v>
      </c>
      <c r="D545" t="s">
        <v>533</v>
      </c>
      <c r="E545">
        <v>4</v>
      </c>
      <c r="F545">
        <v>734</v>
      </c>
      <c r="G545">
        <v>560</v>
      </c>
      <c r="H545">
        <v>193</v>
      </c>
      <c r="I545">
        <v>367</v>
      </c>
      <c r="J545">
        <v>0</v>
      </c>
      <c r="K545">
        <v>2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367</v>
      </c>
      <c r="T545">
        <v>0</v>
      </c>
      <c r="U545">
        <v>0</v>
      </c>
      <c r="V545">
        <v>367</v>
      </c>
      <c r="W545">
        <v>13</v>
      </c>
      <c r="X545">
        <v>9</v>
      </c>
      <c r="Y545">
        <v>2</v>
      </c>
      <c r="Z545">
        <v>2</v>
      </c>
      <c r="AA545">
        <v>354</v>
      </c>
      <c r="AB545">
        <v>189</v>
      </c>
      <c r="AC545">
        <v>47</v>
      </c>
      <c r="AD545">
        <v>13</v>
      </c>
      <c r="AE545">
        <v>2</v>
      </c>
      <c r="AF545">
        <v>0</v>
      </c>
      <c r="AG545">
        <v>1</v>
      </c>
      <c r="AH545">
        <v>77</v>
      </c>
      <c r="AI545">
        <v>3</v>
      </c>
      <c r="AJ545">
        <v>1</v>
      </c>
      <c r="AK545">
        <v>3</v>
      </c>
      <c r="AL545">
        <v>0</v>
      </c>
      <c r="AM545">
        <v>0</v>
      </c>
      <c r="AN545">
        <v>34</v>
      </c>
      <c r="AO545">
        <v>2</v>
      </c>
      <c r="AP545">
        <v>0</v>
      </c>
      <c r="AQ545">
        <v>2</v>
      </c>
      <c r="AR545">
        <v>0</v>
      </c>
      <c r="AS545">
        <v>0</v>
      </c>
      <c r="AT545">
        <v>0</v>
      </c>
      <c r="AU545">
        <v>0</v>
      </c>
      <c r="AV545">
        <v>3</v>
      </c>
      <c r="AW545">
        <v>1</v>
      </c>
      <c r="AX545">
        <v>0</v>
      </c>
      <c r="AY545">
        <v>189</v>
      </c>
      <c r="AZ545">
        <v>40</v>
      </c>
      <c r="BA545">
        <v>17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2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21</v>
      </c>
      <c r="BW545">
        <v>40</v>
      </c>
      <c r="BX545">
        <v>9</v>
      </c>
      <c r="BY545">
        <v>4</v>
      </c>
      <c r="BZ545">
        <v>2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2</v>
      </c>
      <c r="CG545">
        <v>0</v>
      </c>
      <c r="CH545">
        <v>0</v>
      </c>
      <c r="CI545">
        <v>0</v>
      </c>
      <c r="CJ545">
        <v>1</v>
      </c>
      <c r="CK545">
        <v>9</v>
      </c>
      <c r="CL545">
        <v>22</v>
      </c>
      <c r="CM545">
        <v>15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2</v>
      </c>
      <c r="CT545">
        <v>0</v>
      </c>
      <c r="CU545">
        <v>0</v>
      </c>
      <c r="CV545">
        <v>0</v>
      </c>
      <c r="CW545">
        <v>0</v>
      </c>
      <c r="CX545">
        <v>1</v>
      </c>
      <c r="CY545">
        <v>1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3</v>
      </c>
      <c r="DG545">
        <v>0</v>
      </c>
      <c r="DH545">
        <v>0</v>
      </c>
      <c r="DI545">
        <v>22</v>
      </c>
      <c r="DJ545">
        <v>37</v>
      </c>
      <c r="DK545">
        <v>15</v>
      </c>
      <c r="DL545">
        <v>0</v>
      </c>
      <c r="DM545">
        <v>0</v>
      </c>
      <c r="DN545">
        <v>1</v>
      </c>
      <c r="DO545">
        <v>0</v>
      </c>
      <c r="DP545">
        <v>1</v>
      </c>
      <c r="DQ545">
        <v>17</v>
      </c>
      <c r="DR545">
        <v>0</v>
      </c>
      <c r="DS545">
        <v>1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1</v>
      </c>
      <c r="DZ545">
        <v>0</v>
      </c>
      <c r="EA545">
        <v>0</v>
      </c>
      <c r="EB545">
        <v>1</v>
      </c>
      <c r="EC545">
        <v>0</v>
      </c>
      <c r="ED545">
        <v>0</v>
      </c>
      <c r="EE545">
        <v>0</v>
      </c>
      <c r="EF545">
        <v>0</v>
      </c>
      <c r="EG545">
        <v>37</v>
      </c>
      <c r="EH545">
        <v>4</v>
      </c>
      <c r="EI545">
        <v>4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4</v>
      </c>
      <c r="FF545">
        <v>33</v>
      </c>
      <c r="FG545">
        <v>16</v>
      </c>
      <c r="FH545">
        <v>10</v>
      </c>
      <c r="FI545">
        <v>1</v>
      </c>
      <c r="FJ545">
        <v>1</v>
      </c>
      <c r="FK545">
        <v>2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1</v>
      </c>
      <c r="FR545">
        <v>1</v>
      </c>
      <c r="FS545">
        <v>1</v>
      </c>
      <c r="FT545">
        <v>0</v>
      </c>
      <c r="FU545">
        <v>0</v>
      </c>
      <c r="FV545">
        <v>0</v>
      </c>
      <c r="FW545">
        <v>0</v>
      </c>
      <c r="FX545">
        <v>0</v>
      </c>
      <c r="FY545">
        <v>0</v>
      </c>
      <c r="FZ545">
        <v>33</v>
      </c>
      <c r="GA545">
        <v>16</v>
      </c>
      <c r="GB545">
        <v>8</v>
      </c>
      <c r="GC545">
        <v>0</v>
      </c>
      <c r="GD545">
        <v>0</v>
      </c>
      <c r="GE545">
        <v>1</v>
      </c>
      <c r="GF545">
        <v>0</v>
      </c>
      <c r="GG545">
        <v>0</v>
      </c>
      <c r="GH545">
        <v>0</v>
      </c>
      <c r="GI545">
        <v>0</v>
      </c>
      <c r="GJ545">
        <v>0</v>
      </c>
      <c r="GK545">
        <v>7</v>
      </c>
      <c r="GL545">
        <v>0</v>
      </c>
      <c r="GM545">
        <v>0</v>
      </c>
      <c r="GN545">
        <v>0</v>
      </c>
      <c r="GO545">
        <v>0</v>
      </c>
      <c r="GP545">
        <v>0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16</v>
      </c>
      <c r="GY545">
        <v>4</v>
      </c>
      <c r="GZ545">
        <v>1</v>
      </c>
      <c r="HA545">
        <v>0</v>
      </c>
      <c r="HB545">
        <v>0</v>
      </c>
      <c r="HC545">
        <v>0</v>
      </c>
      <c r="HD545">
        <v>0</v>
      </c>
      <c r="HE545">
        <v>1</v>
      </c>
      <c r="HF545">
        <v>0</v>
      </c>
      <c r="HG545">
        <v>1</v>
      </c>
      <c r="HH545">
        <v>0</v>
      </c>
      <c r="HI545">
        <v>0</v>
      </c>
      <c r="HJ545">
        <v>0</v>
      </c>
      <c r="HK545">
        <v>0</v>
      </c>
      <c r="HL545">
        <v>0</v>
      </c>
      <c r="HM545">
        <v>0</v>
      </c>
      <c r="HN545">
        <v>0</v>
      </c>
      <c r="HO545">
        <v>1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4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 t="s">
        <v>0</v>
      </c>
      <c r="IN545" t="s">
        <v>0</v>
      </c>
      <c r="IO545" t="s">
        <v>0</v>
      </c>
      <c r="IP545" t="s">
        <v>0</v>
      </c>
      <c r="IQ545" t="s">
        <v>0</v>
      </c>
      <c r="IR545" t="s">
        <v>0</v>
      </c>
      <c r="IS545" t="s">
        <v>0</v>
      </c>
      <c r="IT545" t="s">
        <v>0</v>
      </c>
      <c r="IU545" t="s">
        <v>0</v>
      </c>
      <c r="IV545" t="s">
        <v>0</v>
      </c>
      <c r="IW545" t="s">
        <v>0</v>
      </c>
      <c r="IX545" t="s">
        <v>0</v>
      </c>
      <c r="IY545" t="s">
        <v>0</v>
      </c>
      <c r="IZ545" t="s">
        <v>0</v>
      </c>
    </row>
    <row r="546" spans="1:260">
      <c r="A546" t="s">
        <v>532</v>
      </c>
      <c r="B546" t="s">
        <v>517</v>
      </c>
      <c r="C546" t="str">
        <f>"181307"</f>
        <v>181307</v>
      </c>
      <c r="D546" t="s">
        <v>531</v>
      </c>
      <c r="E546">
        <v>5</v>
      </c>
      <c r="F546">
        <v>604</v>
      </c>
      <c r="G546">
        <v>469</v>
      </c>
      <c r="H546">
        <v>176</v>
      </c>
      <c r="I546">
        <v>293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293</v>
      </c>
      <c r="T546">
        <v>0</v>
      </c>
      <c r="U546">
        <v>0</v>
      </c>
      <c r="V546">
        <v>293</v>
      </c>
      <c r="W546">
        <v>12</v>
      </c>
      <c r="X546">
        <v>9</v>
      </c>
      <c r="Y546">
        <v>2</v>
      </c>
      <c r="Z546">
        <v>1</v>
      </c>
      <c r="AA546">
        <v>281</v>
      </c>
      <c r="AB546">
        <v>193</v>
      </c>
      <c r="AC546">
        <v>37</v>
      </c>
      <c r="AD546">
        <v>16</v>
      </c>
      <c r="AE546">
        <v>4</v>
      </c>
      <c r="AF546">
        <v>1</v>
      </c>
      <c r="AG546">
        <v>0</v>
      </c>
      <c r="AH546">
        <v>95</v>
      </c>
      <c r="AI546">
        <v>1</v>
      </c>
      <c r="AJ546">
        <v>2</v>
      </c>
      <c r="AK546">
        <v>3</v>
      </c>
      <c r="AL546">
        <v>1</v>
      </c>
      <c r="AM546">
        <v>0</v>
      </c>
      <c r="AN546">
        <v>28</v>
      </c>
      <c r="AO546">
        <v>1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3</v>
      </c>
      <c r="AW546">
        <v>1</v>
      </c>
      <c r="AX546">
        <v>0</v>
      </c>
      <c r="AY546">
        <v>193</v>
      </c>
      <c r="AZ546">
        <v>27</v>
      </c>
      <c r="BA546">
        <v>4</v>
      </c>
      <c r="BB546">
        <v>1</v>
      </c>
      <c r="BC546">
        <v>3</v>
      </c>
      <c r="BD546">
        <v>2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1</v>
      </c>
      <c r="BU546">
        <v>0</v>
      </c>
      <c r="BV546">
        <v>16</v>
      </c>
      <c r="BW546">
        <v>27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15</v>
      </c>
      <c r="CM546">
        <v>7</v>
      </c>
      <c r="CN546">
        <v>2</v>
      </c>
      <c r="CO546">
        <v>1</v>
      </c>
      <c r="CP546">
        <v>1</v>
      </c>
      <c r="CQ546">
        <v>0</v>
      </c>
      <c r="CR546">
        <v>0</v>
      </c>
      <c r="CS546">
        <v>0</v>
      </c>
      <c r="CT546">
        <v>1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2</v>
      </c>
      <c r="DG546">
        <v>1</v>
      </c>
      <c r="DH546">
        <v>0</v>
      </c>
      <c r="DI546">
        <v>15</v>
      </c>
      <c r="DJ546">
        <v>12</v>
      </c>
      <c r="DK546">
        <v>1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11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12</v>
      </c>
      <c r="EH546">
        <v>9</v>
      </c>
      <c r="EI546">
        <v>7</v>
      </c>
      <c r="EJ546">
        <v>1</v>
      </c>
      <c r="EK546">
        <v>0</v>
      </c>
      <c r="EL546">
        <v>0</v>
      </c>
      <c r="EM546">
        <v>0</v>
      </c>
      <c r="EN546">
        <v>0</v>
      </c>
      <c r="EO546">
        <v>1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9</v>
      </c>
      <c r="FF546">
        <v>18</v>
      </c>
      <c r="FG546">
        <v>14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1</v>
      </c>
      <c r="FO546">
        <v>0</v>
      </c>
      <c r="FP546">
        <v>0</v>
      </c>
      <c r="FQ546">
        <v>0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1</v>
      </c>
      <c r="FY546">
        <v>2</v>
      </c>
      <c r="FZ546">
        <v>18</v>
      </c>
      <c r="GA546">
        <v>5</v>
      </c>
      <c r="GB546">
        <v>3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0</v>
      </c>
      <c r="GJ546">
        <v>0</v>
      </c>
      <c r="GK546">
        <v>2</v>
      </c>
      <c r="GL546">
        <v>0</v>
      </c>
      <c r="GM546">
        <v>0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0</v>
      </c>
      <c r="GT546">
        <v>0</v>
      </c>
      <c r="GU546">
        <v>0</v>
      </c>
      <c r="GV546">
        <v>0</v>
      </c>
      <c r="GW546">
        <v>0</v>
      </c>
      <c r="GX546">
        <v>5</v>
      </c>
      <c r="GY546">
        <v>2</v>
      </c>
      <c r="GZ546">
        <v>0</v>
      </c>
      <c r="HA546">
        <v>0</v>
      </c>
      <c r="HB546">
        <v>0</v>
      </c>
      <c r="HC546">
        <v>0</v>
      </c>
      <c r="HD546">
        <v>0</v>
      </c>
      <c r="HE546">
        <v>1</v>
      </c>
      <c r="HF546">
        <v>0</v>
      </c>
      <c r="HG546">
        <v>0</v>
      </c>
      <c r="HH546">
        <v>0</v>
      </c>
      <c r="HI546">
        <v>0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1</v>
      </c>
      <c r="HV546">
        <v>2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 t="s">
        <v>0</v>
      </c>
      <c r="IN546" t="s">
        <v>0</v>
      </c>
      <c r="IO546" t="s">
        <v>0</v>
      </c>
      <c r="IP546" t="s">
        <v>0</v>
      </c>
      <c r="IQ546" t="s">
        <v>0</v>
      </c>
      <c r="IR546" t="s">
        <v>0</v>
      </c>
      <c r="IS546" t="s">
        <v>0</v>
      </c>
      <c r="IT546" t="s">
        <v>0</v>
      </c>
      <c r="IU546" t="s">
        <v>0</v>
      </c>
      <c r="IV546" t="s">
        <v>0</v>
      </c>
      <c r="IW546" t="s">
        <v>0</v>
      </c>
      <c r="IX546" t="s">
        <v>0</v>
      </c>
      <c r="IY546" t="s">
        <v>0</v>
      </c>
      <c r="IZ546" t="s">
        <v>0</v>
      </c>
    </row>
    <row r="547" spans="1:260">
      <c r="A547" t="s">
        <v>530</v>
      </c>
      <c r="B547" t="s">
        <v>517</v>
      </c>
      <c r="C547" t="str">
        <f>"181307"</f>
        <v>181307</v>
      </c>
      <c r="D547" t="s">
        <v>529</v>
      </c>
      <c r="E547">
        <v>6</v>
      </c>
      <c r="F547">
        <v>316</v>
      </c>
      <c r="G547">
        <v>250</v>
      </c>
      <c r="H547">
        <v>83</v>
      </c>
      <c r="I547">
        <v>167</v>
      </c>
      <c r="J547">
        <v>0</v>
      </c>
      <c r="K547">
        <v>2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167</v>
      </c>
      <c r="T547">
        <v>0</v>
      </c>
      <c r="U547">
        <v>0</v>
      </c>
      <c r="V547">
        <v>167</v>
      </c>
      <c r="W547">
        <v>10</v>
      </c>
      <c r="X547">
        <v>5</v>
      </c>
      <c r="Y547">
        <v>5</v>
      </c>
      <c r="Z547">
        <v>0</v>
      </c>
      <c r="AA547">
        <v>157</v>
      </c>
      <c r="AB547">
        <v>83</v>
      </c>
      <c r="AC547">
        <v>13</v>
      </c>
      <c r="AD547">
        <v>7</v>
      </c>
      <c r="AE547">
        <v>1</v>
      </c>
      <c r="AF547">
        <v>0</v>
      </c>
      <c r="AG547">
        <v>0</v>
      </c>
      <c r="AH547">
        <v>39</v>
      </c>
      <c r="AI547">
        <v>2</v>
      </c>
      <c r="AJ547">
        <v>1</v>
      </c>
      <c r="AK547">
        <v>1</v>
      </c>
      <c r="AL547">
        <v>1</v>
      </c>
      <c r="AM547">
        <v>0</v>
      </c>
      <c r="AN547">
        <v>18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83</v>
      </c>
      <c r="AZ547">
        <v>17</v>
      </c>
      <c r="BA547">
        <v>9</v>
      </c>
      <c r="BB547">
        <v>0</v>
      </c>
      <c r="BC547">
        <v>0</v>
      </c>
      <c r="BD547">
        <v>0</v>
      </c>
      <c r="BE547">
        <v>1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2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5</v>
      </c>
      <c r="BW547">
        <v>17</v>
      </c>
      <c r="BX547">
        <v>4</v>
      </c>
      <c r="BY547">
        <v>2</v>
      </c>
      <c r="BZ547">
        <v>0</v>
      </c>
      <c r="CA547">
        <v>0</v>
      </c>
      <c r="CB547">
        <v>0</v>
      </c>
      <c r="CC547">
        <v>0</v>
      </c>
      <c r="CD547">
        <v>1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1</v>
      </c>
      <c r="CK547">
        <v>4</v>
      </c>
      <c r="CL547">
        <v>6</v>
      </c>
      <c r="CM547">
        <v>2</v>
      </c>
      <c r="CN547">
        <v>1</v>
      </c>
      <c r="CO547">
        <v>0</v>
      </c>
      <c r="CP547">
        <v>0</v>
      </c>
      <c r="CQ547">
        <v>0</v>
      </c>
      <c r="CR547">
        <v>0</v>
      </c>
      <c r="CS547">
        <v>1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1</v>
      </c>
      <c r="DC547">
        <v>1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6</v>
      </c>
      <c r="DJ547">
        <v>14</v>
      </c>
      <c r="DK547">
        <v>3</v>
      </c>
      <c r="DL547">
        <v>0</v>
      </c>
      <c r="DM547">
        <v>0</v>
      </c>
      <c r="DN547">
        <v>1</v>
      </c>
      <c r="DO547">
        <v>0</v>
      </c>
      <c r="DP547">
        <v>0</v>
      </c>
      <c r="DQ547">
        <v>10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14</v>
      </c>
      <c r="EH547">
        <v>5</v>
      </c>
      <c r="EI547">
        <v>5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5</v>
      </c>
      <c r="FF547">
        <v>22</v>
      </c>
      <c r="FG547">
        <v>11</v>
      </c>
      <c r="FH547">
        <v>2</v>
      </c>
      <c r="FI547">
        <v>2</v>
      </c>
      <c r="FJ547">
        <v>0</v>
      </c>
      <c r="FK547">
        <v>0</v>
      </c>
      <c r="FL547">
        <v>1</v>
      </c>
      <c r="FM547">
        <v>0</v>
      </c>
      <c r="FN547">
        <v>1</v>
      </c>
      <c r="FO547">
        <v>1</v>
      </c>
      <c r="FP547">
        <v>1</v>
      </c>
      <c r="FQ547">
        <v>0</v>
      </c>
      <c r="FR547">
        <v>0</v>
      </c>
      <c r="FS547">
        <v>1</v>
      </c>
      <c r="FT547">
        <v>0</v>
      </c>
      <c r="FU547">
        <v>0</v>
      </c>
      <c r="FV547">
        <v>0</v>
      </c>
      <c r="FW547">
        <v>0</v>
      </c>
      <c r="FX547">
        <v>2</v>
      </c>
      <c r="FY547">
        <v>0</v>
      </c>
      <c r="FZ547">
        <v>22</v>
      </c>
      <c r="GA547">
        <v>4</v>
      </c>
      <c r="GB547">
        <v>2</v>
      </c>
      <c r="GC547">
        <v>0</v>
      </c>
      <c r="GD547">
        <v>0</v>
      </c>
      <c r="GE547">
        <v>0</v>
      </c>
      <c r="GF547">
        <v>2</v>
      </c>
      <c r="GG547">
        <v>0</v>
      </c>
      <c r="GH547">
        <v>0</v>
      </c>
      <c r="GI547">
        <v>0</v>
      </c>
      <c r="GJ547">
        <v>0</v>
      </c>
      <c r="GK547">
        <v>0</v>
      </c>
      <c r="GL547">
        <v>0</v>
      </c>
      <c r="GM547">
        <v>0</v>
      </c>
      <c r="GN547">
        <v>0</v>
      </c>
      <c r="GO547">
        <v>0</v>
      </c>
      <c r="GP547">
        <v>0</v>
      </c>
      <c r="GQ547">
        <v>0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4</v>
      </c>
      <c r="GY547">
        <v>0</v>
      </c>
      <c r="GZ547">
        <v>0</v>
      </c>
      <c r="HA547">
        <v>0</v>
      </c>
      <c r="HB547">
        <v>0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0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2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2</v>
      </c>
      <c r="IH547">
        <v>0</v>
      </c>
      <c r="II547">
        <v>0</v>
      </c>
      <c r="IJ547">
        <v>0</v>
      </c>
      <c r="IK547">
        <v>0</v>
      </c>
      <c r="IL547">
        <v>2</v>
      </c>
      <c r="IM547" t="s">
        <v>0</v>
      </c>
      <c r="IN547" t="s">
        <v>0</v>
      </c>
      <c r="IO547" t="s">
        <v>0</v>
      </c>
      <c r="IP547" t="s">
        <v>0</v>
      </c>
      <c r="IQ547" t="s">
        <v>0</v>
      </c>
      <c r="IR547" t="s">
        <v>0</v>
      </c>
      <c r="IS547" t="s">
        <v>0</v>
      </c>
      <c r="IT547" t="s">
        <v>0</v>
      </c>
      <c r="IU547" t="s">
        <v>0</v>
      </c>
      <c r="IV547" t="s">
        <v>0</v>
      </c>
      <c r="IW547" t="s">
        <v>0</v>
      </c>
      <c r="IX547" t="s">
        <v>0</v>
      </c>
      <c r="IY547" t="s">
        <v>0</v>
      </c>
      <c r="IZ547" t="s">
        <v>0</v>
      </c>
    </row>
    <row r="548" spans="1:260">
      <c r="A548" t="s">
        <v>528</v>
      </c>
      <c r="B548" t="s">
        <v>517</v>
      </c>
      <c r="C548" t="str">
        <f>"181307"</f>
        <v>181307</v>
      </c>
      <c r="D548" t="s">
        <v>527</v>
      </c>
      <c r="E548">
        <v>7</v>
      </c>
      <c r="F548">
        <v>392</v>
      </c>
      <c r="G548">
        <v>310</v>
      </c>
      <c r="H548">
        <v>132</v>
      </c>
      <c r="I548">
        <v>178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178</v>
      </c>
      <c r="T548">
        <v>0</v>
      </c>
      <c r="U548">
        <v>0</v>
      </c>
      <c r="V548">
        <v>178</v>
      </c>
      <c r="W548">
        <v>11</v>
      </c>
      <c r="X548">
        <v>5</v>
      </c>
      <c r="Y548">
        <v>6</v>
      </c>
      <c r="Z548">
        <v>0</v>
      </c>
      <c r="AA548">
        <v>167</v>
      </c>
      <c r="AB548">
        <v>47</v>
      </c>
      <c r="AC548">
        <v>15</v>
      </c>
      <c r="AD548">
        <v>3</v>
      </c>
      <c r="AE548">
        <v>0</v>
      </c>
      <c r="AF548">
        <v>0</v>
      </c>
      <c r="AG548">
        <v>2</v>
      </c>
      <c r="AH548">
        <v>11</v>
      </c>
      <c r="AI548">
        <v>7</v>
      </c>
      <c r="AJ548">
        <v>1</v>
      </c>
      <c r="AK548">
        <v>0</v>
      </c>
      <c r="AL548">
        <v>0</v>
      </c>
      <c r="AM548">
        <v>0</v>
      </c>
      <c r="AN548">
        <v>2</v>
      </c>
      <c r="AO548">
        <v>1</v>
      </c>
      <c r="AP548">
        <v>1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3</v>
      </c>
      <c r="AW548">
        <v>1</v>
      </c>
      <c r="AX548">
        <v>0</v>
      </c>
      <c r="AY548">
        <v>47</v>
      </c>
      <c r="AZ548">
        <v>9</v>
      </c>
      <c r="BA548">
        <v>5</v>
      </c>
      <c r="BB548">
        <v>0</v>
      </c>
      <c r="BC548">
        <v>0</v>
      </c>
      <c r="BD548">
        <v>0</v>
      </c>
      <c r="BE548">
        <v>1</v>
      </c>
      <c r="BF548">
        <v>2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1</v>
      </c>
      <c r="BW548">
        <v>9</v>
      </c>
      <c r="BX548">
        <v>3</v>
      </c>
      <c r="BY548">
        <v>2</v>
      </c>
      <c r="BZ548">
        <v>1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3</v>
      </c>
      <c r="CL548">
        <v>5</v>
      </c>
      <c r="CM548">
        <v>2</v>
      </c>
      <c r="CN548">
        <v>1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1</v>
      </c>
      <c r="CW548">
        <v>0</v>
      </c>
      <c r="CX548">
        <v>1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5</v>
      </c>
      <c r="DJ548">
        <v>80</v>
      </c>
      <c r="DK548">
        <v>2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78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80</v>
      </c>
      <c r="EH548">
        <v>2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1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1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2</v>
      </c>
      <c r="FF548">
        <v>18</v>
      </c>
      <c r="FG548">
        <v>6</v>
      </c>
      <c r="FH548">
        <v>1</v>
      </c>
      <c r="FI548">
        <v>5</v>
      </c>
      <c r="FJ548">
        <v>0</v>
      </c>
      <c r="FK548">
        <v>0</v>
      </c>
      <c r="FL548">
        <v>0</v>
      </c>
      <c r="FM548">
        <v>1</v>
      </c>
      <c r="FN548">
        <v>0</v>
      </c>
      <c r="FO548">
        <v>0</v>
      </c>
      <c r="FP548">
        <v>0</v>
      </c>
      <c r="FQ548">
        <v>1</v>
      </c>
      <c r="FR548">
        <v>1</v>
      </c>
      <c r="FS548">
        <v>0</v>
      </c>
      <c r="FT548">
        <v>0</v>
      </c>
      <c r="FU548">
        <v>1</v>
      </c>
      <c r="FV548">
        <v>0</v>
      </c>
      <c r="FW548">
        <v>0</v>
      </c>
      <c r="FX548">
        <v>1</v>
      </c>
      <c r="FY548">
        <v>1</v>
      </c>
      <c r="FZ548">
        <v>18</v>
      </c>
      <c r="GA548">
        <v>2</v>
      </c>
      <c r="GB548">
        <v>1</v>
      </c>
      <c r="GC548">
        <v>0</v>
      </c>
      <c r="GD548">
        <v>0</v>
      </c>
      <c r="GE548">
        <v>1</v>
      </c>
      <c r="GF548">
        <v>0</v>
      </c>
      <c r="GG548">
        <v>0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0</v>
      </c>
      <c r="GP548">
        <v>0</v>
      </c>
      <c r="GQ548">
        <v>0</v>
      </c>
      <c r="GR548">
        <v>0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2</v>
      </c>
      <c r="GY548">
        <v>1</v>
      </c>
      <c r="GZ548">
        <v>0</v>
      </c>
      <c r="HA548">
        <v>0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1</v>
      </c>
      <c r="HH548">
        <v>0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1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 t="s">
        <v>0</v>
      </c>
      <c r="IN548" t="s">
        <v>0</v>
      </c>
      <c r="IO548" t="s">
        <v>0</v>
      </c>
      <c r="IP548" t="s">
        <v>0</v>
      </c>
      <c r="IQ548" t="s">
        <v>0</v>
      </c>
      <c r="IR548" t="s">
        <v>0</v>
      </c>
      <c r="IS548" t="s">
        <v>0</v>
      </c>
      <c r="IT548" t="s">
        <v>0</v>
      </c>
      <c r="IU548" t="s">
        <v>0</v>
      </c>
      <c r="IV548" t="s">
        <v>0</v>
      </c>
      <c r="IW548" t="s">
        <v>0</v>
      </c>
      <c r="IX548" t="s">
        <v>0</v>
      </c>
      <c r="IY548" t="s">
        <v>0</v>
      </c>
      <c r="IZ548" t="s">
        <v>0</v>
      </c>
    </row>
    <row r="549" spans="1:260">
      <c r="A549" t="s">
        <v>526</v>
      </c>
      <c r="B549" t="s">
        <v>517</v>
      </c>
      <c r="C549" t="str">
        <f>"181307"</f>
        <v>181307</v>
      </c>
      <c r="D549" t="s">
        <v>525</v>
      </c>
      <c r="E549">
        <v>8</v>
      </c>
      <c r="F549">
        <v>338</v>
      </c>
      <c r="G549">
        <v>260</v>
      </c>
      <c r="H549">
        <v>79</v>
      </c>
      <c r="I549">
        <v>181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181</v>
      </c>
      <c r="T549">
        <v>0</v>
      </c>
      <c r="U549">
        <v>0</v>
      </c>
      <c r="V549">
        <v>181</v>
      </c>
      <c r="W549">
        <v>8</v>
      </c>
      <c r="X549">
        <v>5</v>
      </c>
      <c r="Y549">
        <v>2</v>
      </c>
      <c r="Z549">
        <v>1</v>
      </c>
      <c r="AA549">
        <v>173</v>
      </c>
      <c r="AB549">
        <v>99</v>
      </c>
      <c r="AC549">
        <v>27</v>
      </c>
      <c r="AD549">
        <v>4</v>
      </c>
      <c r="AE549">
        <v>0</v>
      </c>
      <c r="AF549">
        <v>1</v>
      </c>
      <c r="AG549">
        <v>1</v>
      </c>
      <c r="AH549">
        <v>59</v>
      </c>
      <c r="AI549">
        <v>1</v>
      </c>
      <c r="AJ549">
        <v>2</v>
      </c>
      <c r="AK549">
        <v>0</v>
      </c>
      <c r="AL549">
        <v>0</v>
      </c>
      <c r="AM549">
        <v>0</v>
      </c>
      <c r="AN549">
        <v>3</v>
      </c>
      <c r="AO549">
        <v>1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99</v>
      </c>
      <c r="AZ549">
        <v>8</v>
      </c>
      <c r="BA549">
        <v>5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3</v>
      </c>
      <c r="BW549">
        <v>8</v>
      </c>
      <c r="BX549">
        <v>7</v>
      </c>
      <c r="BY549">
        <v>4</v>
      </c>
      <c r="BZ549">
        <v>1</v>
      </c>
      <c r="CA549">
        <v>0</v>
      </c>
      <c r="CB549">
        <v>2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7</v>
      </c>
      <c r="CL549">
        <v>6</v>
      </c>
      <c r="CM549">
        <v>2</v>
      </c>
      <c r="CN549">
        <v>1</v>
      </c>
      <c r="CO549">
        <v>0</v>
      </c>
      <c r="CP549">
        <v>1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2</v>
      </c>
      <c r="DE549">
        <v>0</v>
      </c>
      <c r="DF549">
        <v>0</v>
      </c>
      <c r="DG549">
        <v>0</v>
      </c>
      <c r="DH549">
        <v>0</v>
      </c>
      <c r="DI549">
        <v>6</v>
      </c>
      <c r="DJ549">
        <v>17</v>
      </c>
      <c r="DK549">
        <v>2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15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17</v>
      </c>
      <c r="EH549">
        <v>7</v>
      </c>
      <c r="EI549">
        <v>5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1</v>
      </c>
      <c r="FC549">
        <v>0</v>
      </c>
      <c r="FD549">
        <v>1</v>
      </c>
      <c r="FE549">
        <v>7</v>
      </c>
      <c r="FF549">
        <v>23</v>
      </c>
      <c r="FG549">
        <v>10</v>
      </c>
      <c r="FH549">
        <v>5</v>
      </c>
      <c r="FI549">
        <v>1</v>
      </c>
      <c r="FJ549">
        <v>0</v>
      </c>
      <c r="FK549">
        <v>0</v>
      </c>
      <c r="FL549">
        <v>0</v>
      </c>
      <c r="FM549">
        <v>1</v>
      </c>
      <c r="FN549">
        <v>1</v>
      </c>
      <c r="FO549">
        <v>0</v>
      </c>
      <c r="FP549">
        <v>1</v>
      </c>
      <c r="FQ549">
        <v>1</v>
      </c>
      <c r="FR549">
        <v>1</v>
      </c>
      <c r="FS549">
        <v>0</v>
      </c>
      <c r="FT549">
        <v>0</v>
      </c>
      <c r="FU549">
        <v>0</v>
      </c>
      <c r="FV549">
        <v>0</v>
      </c>
      <c r="FW549">
        <v>0</v>
      </c>
      <c r="FX549">
        <v>2</v>
      </c>
      <c r="FY549">
        <v>0</v>
      </c>
      <c r="FZ549">
        <v>23</v>
      </c>
      <c r="GA549">
        <v>3</v>
      </c>
      <c r="GB549">
        <v>1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1</v>
      </c>
      <c r="GI549">
        <v>0</v>
      </c>
      <c r="GJ549">
        <v>0</v>
      </c>
      <c r="GK549">
        <v>0</v>
      </c>
      <c r="GL549">
        <v>0</v>
      </c>
      <c r="GM549">
        <v>0</v>
      </c>
      <c r="GN549">
        <v>0</v>
      </c>
      <c r="GO549">
        <v>0</v>
      </c>
      <c r="GP549">
        <v>0</v>
      </c>
      <c r="GQ549">
        <v>1</v>
      </c>
      <c r="GR549">
        <v>0</v>
      </c>
      <c r="GS549">
        <v>0</v>
      </c>
      <c r="GT549">
        <v>0</v>
      </c>
      <c r="GU549">
        <v>0</v>
      </c>
      <c r="GV549">
        <v>0</v>
      </c>
      <c r="GW549">
        <v>0</v>
      </c>
      <c r="GX549">
        <v>3</v>
      </c>
      <c r="GY549">
        <v>2</v>
      </c>
      <c r="GZ549">
        <v>0</v>
      </c>
      <c r="HA549">
        <v>0</v>
      </c>
      <c r="HB549">
        <v>1</v>
      </c>
      <c r="HC549">
        <v>0</v>
      </c>
      <c r="HD549">
        <v>0</v>
      </c>
      <c r="HE549">
        <v>0</v>
      </c>
      <c r="HF549">
        <v>0</v>
      </c>
      <c r="HG549">
        <v>0</v>
      </c>
      <c r="HH549">
        <v>0</v>
      </c>
      <c r="HI549">
        <v>1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2</v>
      </c>
      <c r="HW549">
        <v>1</v>
      </c>
      <c r="HX549">
        <v>1</v>
      </c>
      <c r="HY549">
        <v>0</v>
      </c>
      <c r="HZ549">
        <v>0</v>
      </c>
      <c r="IA549">
        <v>0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1</v>
      </c>
      <c r="IM549" t="s">
        <v>0</v>
      </c>
      <c r="IN549" t="s">
        <v>0</v>
      </c>
      <c r="IO549" t="s">
        <v>0</v>
      </c>
      <c r="IP549" t="s">
        <v>0</v>
      </c>
      <c r="IQ549" t="s">
        <v>0</v>
      </c>
      <c r="IR549" t="s">
        <v>0</v>
      </c>
      <c r="IS549" t="s">
        <v>0</v>
      </c>
      <c r="IT549" t="s">
        <v>0</v>
      </c>
      <c r="IU549" t="s">
        <v>0</v>
      </c>
      <c r="IV549" t="s">
        <v>0</v>
      </c>
      <c r="IW549" t="s">
        <v>0</v>
      </c>
      <c r="IX549" t="s">
        <v>0</v>
      </c>
      <c r="IY549" t="s">
        <v>0</v>
      </c>
      <c r="IZ549" t="s">
        <v>0</v>
      </c>
    </row>
    <row r="550" spans="1:260">
      <c r="A550" t="s">
        <v>524</v>
      </c>
      <c r="B550" t="s">
        <v>517</v>
      </c>
      <c r="C550" t="str">
        <f>"181307"</f>
        <v>181307</v>
      </c>
      <c r="D550" t="s">
        <v>523</v>
      </c>
      <c r="E550">
        <v>9</v>
      </c>
      <c r="F550">
        <v>809</v>
      </c>
      <c r="G550">
        <v>630</v>
      </c>
      <c r="H550">
        <v>268</v>
      </c>
      <c r="I550">
        <v>362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362</v>
      </c>
      <c r="T550">
        <v>0</v>
      </c>
      <c r="U550">
        <v>0</v>
      </c>
      <c r="V550">
        <v>362</v>
      </c>
      <c r="W550">
        <v>11</v>
      </c>
      <c r="X550">
        <v>6</v>
      </c>
      <c r="Y550">
        <v>5</v>
      </c>
      <c r="Z550">
        <v>0</v>
      </c>
      <c r="AA550">
        <v>351</v>
      </c>
      <c r="AB550">
        <v>153</v>
      </c>
      <c r="AC550">
        <v>81</v>
      </c>
      <c r="AD550">
        <v>7</v>
      </c>
      <c r="AE550">
        <v>6</v>
      </c>
      <c r="AF550">
        <v>0</v>
      </c>
      <c r="AG550">
        <v>2</v>
      </c>
      <c r="AH550">
        <v>34</v>
      </c>
      <c r="AI550">
        <v>1</v>
      </c>
      <c r="AJ550">
        <v>1</v>
      </c>
      <c r="AK550">
        <v>1</v>
      </c>
      <c r="AL550">
        <v>1</v>
      </c>
      <c r="AM550">
        <v>0</v>
      </c>
      <c r="AN550">
        <v>8</v>
      </c>
      <c r="AO550">
        <v>1</v>
      </c>
      <c r="AP550">
        <v>0</v>
      </c>
      <c r="AQ550">
        <v>1</v>
      </c>
      <c r="AR550">
        <v>0</v>
      </c>
      <c r="AS550">
        <v>0</v>
      </c>
      <c r="AT550">
        <v>0</v>
      </c>
      <c r="AU550">
        <v>1</v>
      </c>
      <c r="AV550">
        <v>2</v>
      </c>
      <c r="AW550">
        <v>5</v>
      </c>
      <c r="AX550">
        <v>1</v>
      </c>
      <c r="AY550">
        <v>153</v>
      </c>
      <c r="AZ550">
        <v>58</v>
      </c>
      <c r="BA550">
        <v>34</v>
      </c>
      <c r="BB550">
        <v>0</v>
      </c>
      <c r="BC550">
        <v>0</v>
      </c>
      <c r="BD550">
        <v>0</v>
      </c>
      <c r="BE550">
        <v>1</v>
      </c>
      <c r="BF550">
        <v>1</v>
      </c>
      <c r="BG550">
        <v>0</v>
      </c>
      <c r="BH550">
        <v>0</v>
      </c>
      <c r="BI550">
        <v>1</v>
      </c>
      <c r="BJ550">
        <v>0</v>
      </c>
      <c r="BK550">
        <v>1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1</v>
      </c>
      <c r="BR550">
        <v>0</v>
      </c>
      <c r="BS550">
        <v>0</v>
      </c>
      <c r="BT550">
        <v>0</v>
      </c>
      <c r="BU550">
        <v>0</v>
      </c>
      <c r="BV550">
        <v>19</v>
      </c>
      <c r="BW550">
        <v>58</v>
      </c>
      <c r="BX550">
        <v>9</v>
      </c>
      <c r="BY550">
        <v>4</v>
      </c>
      <c r="BZ550">
        <v>2</v>
      </c>
      <c r="CA550">
        <v>0</v>
      </c>
      <c r="CB550">
        <v>0</v>
      </c>
      <c r="CC550">
        <v>0</v>
      </c>
      <c r="CD550">
        <v>0</v>
      </c>
      <c r="CE550">
        <v>1</v>
      </c>
      <c r="CF550">
        <v>0</v>
      </c>
      <c r="CG550">
        <v>0</v>
      </c>
      <c r="CH550">
        <v>2</v>
      </c>
      <c r="CI550">
        <v>0</v>
      </c>
      <c r="CJ550">
        <v>0</v>
      </c>
      <c r="CK550">
        <v>9</v>
      </c>
      <c r="CL550">
        <v>9</v>
      </c>
      <c r="CM550">
        <v>5</v>
      </c>
      <c r="CN550">
        <v>2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1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1</v>
      </c>
      <c r="DI550">
        <v>9</v>
      </c>
      <c r="DJ550">
        <v>76</v>
      </c>
      <c r="DK550">
        <v>13</v>
      </c>
      <c r="DL550">
        <v>4</v>
      </c>
      <c r="DM550">
        <v>1</v>
      </c>
      <c r="DN550">
        <v>0</v>
      </c>
      <c r="DO550">
        <v>0</v>
      </c>
      <c r="DP550">
        <v>1</v>
      </c>
      <c r="DQ550">
        <v>55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1</v>
      </c>
      <c r="EB550">
        <v>0</v>
      </c>
      <c r="EC550">
        <v>0</v>
      </c>
      <c r="ED550">
        <v>0</v>
      </c>
      <c r="EE550">
        <v>0</v>
      </c>
      <c r="EF550">
        <v>1</v>
      </c>
      <c r="EG550">
        <v>76</v>
      </c>
      <c r="EH550">
        <v>11</v>
      </c>
      <c r="EI550">
        <v>5</v>
      </c>
      <c r="EJ550">
        <v>1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1</v>
      </c>
      <c r="ER550">
        <v>1</v>
      </c>
      <c r="ES550">
        <v>1</v>
      </c>
      <c r="ET550">
        <v>0</v>
      </c>
      <c r="EU550">
        <v>0</v>
      </c>
      <c r="EV550">
        <v>0</v>
      </c>
      <c r="EW550">
        <v>0</v>
      </c>
      <c r="EX550">
        <v>2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11</v>
      </c>
      <c r="FF550">
        <v>24</v>
      </c>
      <c r="FG550">
        <v>11</v>
      </c>
      <c r="FH550">
        <v>8</v>
      </c>
      <c r="FI550">
        <v>0</v>
      </c>
      <c r="FJ550">
        <v>1</v>
      </c>
      <c r="FK550">
        <v>0</v>
      </c>
      <c r="FL550">
        <v>1</v>
      </c>
      <c r="FM550">
        <v>0</v>
      </c>
      <c r="FN550">
        <v>0</v>
      </c>
      <c r="FO550">
        <v>0</v>
      </c>
      <c r="FP550">
        <v>0</v>
      </c>
      <c r="FQ550">
        <v>1</v>
      </c>
      <c r="FR550">
        <v>0</v>
      </c>
      <c r="FS550">
        <v>0</v>
      </c>
      <c r="FT550">
        <v>0</v>
      </c>
      <c r="FU550">
        <v>0</v>
      </c>
      <c r="FV550">
        <v>1</v>
      </c>
      <c r="FW550">
        <v>0</v>
      </c>
      <c r="FX550">
        <v>1</v>
      </c>
      <c r="FY550">
        <v>0</v>
      </c>
      <c r="FZ550">
        <v>24</v>
      </c>
      <c r="GA550">
        <v>6</v>
      </c>
      <c r="GB550">
        <v>3</v>
      </c>
      <c r="GC550">
        <v>0</v>
      </c>
      <c r="GD550">
        <v>0</v>
      </c>
      <c r="GE550">
        <v>0</v>
      </c>
      <c r="GF550">
        <v>0</v>
      </c>
      <c r="GG550">
        <v>0</v>
      </c>
      <c r="GH550">
        <v>0</v>
      </c>
      <c r="GI550">
        <v>0</v>
      </c>
      <c r="GJ550">
        <v>1</v>
      </c>
      <c r="GK550">
        <v>1</v>
      </c>
      <c r="GL550">
        <v>1</v>
      </c>
      <c r="GM550">
        <v>0</v>
      </c>
      <c r="GN550">
        <v>0</v>
      </c>
      <c r="GO550">
        <v>0</v>
      </c>
      <c r="GP550">
        <v>0</v>
      </c>
      <c r="GQ550">
        <v>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0</v>
      </c>
      <c r="GX550">
        <v>6</v>
      </c>
      <c r="GY550">
        <v>4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0</v>
      </c>
      <c r="HF550">
        <v>0</v>
      </c>
      <c r="HG550">
        <v>2</v>
      </c>
      <c r="HH550">
        <v>0</v>
      </c>
      <c r="HI550">
        <v>0</v>
      </c>
      <c r="HJ550">
        <v>0</v>
      </c>
      <c r="HK550">
        <v>0</v>
      </c>
      <c r="HL550">
        <v>1</v>
      </c>
      <c r="HM550">
        <v>1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0</v>
      </c>
      <c r="HV550">
        <v>4</v>
      </c>
      <c r="HW550">
        <v>1</v>
      </c>
      <c r="HX550">
        <v>1</v>
      </c>
      <c r="HY550">
        <v>0</v>
      </c>
      <c r="HZ550">
        <v>0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1</v>
      </c>
      <c r="IM550" t="s">
        <v>0</v>
      </c>
      <c r="IN550" t="s">
        <v>0</v>
      </c>
      <c r="IO550" t="s">
        <v>0</v>
      </c>
      <c r="IP550" t="s">
        <v>0</v>
      </c>
      <c r="IQ550" t="s">
        <v>0</v>
      </c>
      <c r="IR550" t="s">
        <v>0</v>
      </c>
      <c r="IS550" t="s">
        <v>0</v>
      </c>
      <c r="IT550" t="s">
        <v>0</v>
      </c>
      <c r="IU550" t="s">
        <v>0</v>
      </c>
      <c r="IV550" t="s">
        <v>0</v>
      </c>
      <c r="IW550" t="s">
        <v>0</v>
      </c>
      <c r="IX550" t="s">
        <v>0</v>
      </c>
      <c r="IY550" t="s">
        <v>0</v>
      </c>
      <c r="IZ550" t="s">
        <v>0</v>
      </c>
    </row>
    <row r="551" spans="1:260">
      <c r="A551" t="s">
        <v>522</v>
      </c>
      <c r="B551" t="s">
        <v>517</v>
      </c>
      <c r="C551" t="str">
        <f>"181307"</f>
        <v>181307</v>
      </c>
      <c r="D551" t="s">
        <v>521</v>
      </c>
      <c r="E551">
        <v>10</v>
      </c>
      <c r="F551">
        <v>648</v>
      </c>
      <c r="G551">
        <v>500</v>
      </c>
      <c r="H551">
        <v>177</v>
      </c>
      <c r="I551">
        <v>323</v>
      </c>
      <c r="J551">
        <v>1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323</v>
      </c>
      <c r="T551">
        <v>0</v>
      </c>
      <c r="U551">
        <v>0</v>
      </c>
      <c r="V551">
        <v>323</v>
      </c>
      <c r="W551">
        <v>15</v>
      </c>
      <c r="X551">
        <v>3</v>
      </c>
      <c r="Y551">
        <v>5</v>
      </c>
      <c r="Z551">
        <v>0</v>
      </c>
      <c r="AA551">
        <v>308</v>
      </c>
      <c r="AB551">
        <v>226</v>
      </c>
      <c r="AC551">
        <v>54</v>
      </c>
      <c r="AD551">
        <v>15</v>
      </c>
      <c r="AE551">
        <v>1</v>
      </c>
      <c r="AF551">
        <v>1</v>
      </c>
      <c r="AG551">
        <v>1</v>
      </c>
      <c r="AH551">
        <v>124</v>
      </c>
      <c r="AI551">
        <v>5</v>
      </c>
      <c r="AJ551">
        <v>1</v>
      </c>
      <c r="AK551">
        <v>0</v>
      </c>
      <c r="AL551">
        <v>0</v>
      </c>
      <c r="AM551">
        <v>0</v>
      </c>
      <c r="AN551">
        <v>19</v>
      </c>
      <c r="AO551">
        <v>2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1</v>
      </c>
      <c r="AW551">
        <v>0</v>
      </c>
      <c r="AX551">
        <v>2</v>
      </c>
      <c r="AY551">
        <v>226</v>
      </c>
      <c r="AZ551">
        <v>24</v>
      </c>
      <c r="BA551">
        <v>11</v>
      </c>
      <c r="BB551">
        <v>2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1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10</v>
      </c>
      <c r="BW551">
        <v>24</v>
      </c>
      <c r="BX551">
        <v>1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1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1</v>
      </c>
      <c r="CL551">
        <v>9</v>
      </c>
      <c r="CM551">
        <v>4</v>
      </c>
      <c r="CN551">
        <v>2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1</v>
      </c>
      <c r="CX551">
        <v>1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1</v>
      </c>
      <c r="DH551">
        <v>0</v>
      </c>
      <c r="DI551">
        <v>9</v>
      </c>
      <c r="DJ551">
        <v>29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28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1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29</v>
      </c>
      <c r="EH551">
        <v>2</v>
      </c>
      <c r="EI551">
        <v>1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1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2</v>
      </c>
      <c r="FF551">
        <v>7</v>
      </c>
      <c r="FG551">
        <v>6</v>
      </c>
      <c r="FH551">
        <v>1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0</v>
      </c>
      <c r="FT551">
        <v>0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7</v>
      </c>
      <c r="GA551">
        <v>7</v>
      </c>
      <c r="GB551">
        <v>2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0</v>
      </c>
      <c r="GI551">
        <v>0</v>
      </c>
      <c r="GJ551">
        <v>5</v>
      </c>
      <c r="GK551">
        <v>0</v>
      </c>
      <c r="GL551">
        <v>0</v>
      </c>
      <c r="GM551">
        <v>0</v>
      </c>
      <c r="GN551">
        <v>0</v>
      </c>
      <c r="GO551">
        <v>0</v>
      </c>
      <c r="GP551">
        <v>0</v>
      </c>
      <c r="GQ551">
        <v>0</v>
      </c>
      <c r="GR551">
        <v>0</v>
      </c>
      <c r="GS551">
        <v>0</v>
      </c>
      <c r="GT551">
        <v>0</v>
      </c>
      <c r="GU551">
        <v>0</v>
      </c>
      <c r="GV551">
        <v>0</v>
      </c>
      <c r="GW551">
        <v>0</v>
      </c>
      <c r="GX551">
        <v>7</v>
      </c>
      <c r="GY551">
        <v>2</v>
      </c>
      <c r="GZ551">
        <v>0</v>
      </c>
      <c r="HA551">
        <v>1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0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1</v>
      </c>
      <c r="HS551">
        <v>0</v>
      </c>
      <c r="HT551">
        <v>0</v>
      </c>
      <c r="HU551">
        <v>0</v>
      </c>
      <c r="HV551">
        <v>2</v>
      </c>
      <c r="HW551">
        <v>1</v>
      </c>
      <c r="HX551">
        <v>0</v>
      </c>
      <c r="HY551">
        <v>0</v>
      </c>
      <c r="HZ551">
        <v>0</v>
      </c>
      <c r="IA551">
        <v>0</v>
      </c>
      <c r="IB551">
        <v>0</v>
      </c>
      <c r="IC551">
        <v>1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1</v>
      </c>
      <c r="IM551" t="s">
        <v>0</v>
      </c>
      <c r="IN551" t="s">
        <v>0</v>
      </c>
      <c r="IO551" t="s">
        <v>0</v>
      </c>
      <c r="IP551" t="s">
        <v>0</v>
      </c>
      <c r="IQ551" t="s">
        <v>0</v>
      </c>
      <c r="IR551" t="s">
        <v>0</v>
      </c>
      <c r="IS551" t="s">
        <v>0</v>
      </c>
      <c r="IT551" t="s">
        <v>0</v>
      </c>
      <c r="IU551" t="s">
        <v>0</v>
      </c>
      <c r="IV551" t="s">
        <v>0</v>
      </c>
      <c r="IW551" t="s">
        <v>0</v>
      </c>
      <c r="IX551" t="s">
        <v>0</v>
      </c>
      <c r="IY551" t="s">
        <v>0</v>
      </c>
      <c r="IZ551" t="s">
        <v>0</v>
      </c>
    </row>
    <row r="552" spans="1:260">
      <c r="A552" t="s">
        <v>520</v>
      </c>
      <c r="B552" t="s">
        <v>517</v>
      </c>
      <c r="C552" t="str">
        <f>"181307"</f>
        <v>181307</v>
      </c>
      <c r="D552" t="s">
        <v>519</v>
      </c>
      <c r="E552">
        <v>11</v>
      </c>
      <c r="F552">
        <v>240</v>
      </c>
      <c r="G552">
        <v>180</v>
      </c>
      <c r="H552">
        <v>59</v>
      </c>
      <c r="I552">
        <v>121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121</v>
      </c>
      <c r="T552">
        <v>0</v>
      </c>
      <c r="U552">
        <v>0</v>
      </c>
      <c r="V552">
        <v>121</v>
      </c>
      <c r="W552">
        <v>7</v>
      </c>
      <c r="X552">
        <v>5</v>
      </c>
      <c r="Y552">
        <v>2</v>
      </c>
      <c r="Z552">
        <v>0</v>
      </c>
      <c r="AA552">
        <v>114</v>
      </c>
      <c r="AB552">
        <v>54</v>
      </c>
      <c r="AC552">
        <v>8</v>
      </c>
      <c r="AD552">
        <v>16</v>
      </c>
      <c r="AE552">
        <v>1</v>
      </c>
      <c r="AF552">
        <v>1</v>
      </c>
      <c r="AG552">
        <v>1</v>
      </c>
      <c r="AH552">
        <v>13</v>
      </c>
      <c r="AI552">
        <v>4</v>
      </c>
      <c r="AJ552">
        <v>0</v>
      </c>
      <c r="AK552">
        <v>0</v>
      </c>
      <c r="AL552">
        <v>0</v>
      </c>
      <c r="AM552">
        <v>0</v>
      </c>
      <c r="AN552">
        <v>7</v>
      </c>
      <c r="AO552">
        <v>0</v>
      </c>
      <c r="AP552">
        <v>2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1</v>
      </c>
      <c r="AX552">
        <v>0</v>
      </c>
      <c r="AY552">
        <v>54</v>
      </c>
      <c r="AZ552">
        <v>6</v>
      </c>
      <c r="BA552">
        <v>1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1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4</v>
      </c>
      <c r="BW552">
        <v>6</v>
      </c>
      <c r="BX552">
        <v>2</v>
      </c>
      <c r="BY552">
        <v>1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1</v>
      </c>
      <c r="CH552">
        <v>0</v>
      </c>
      <c r="CI552">
        <v>0</v>
      </c>
      <c r="CJ552">
        <v>0</v>
      </c>
      <c r="CK552">
        <v>2</v>
      </c>
      <c r="CL552">
        <v>1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1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1</v>
      </c>
      <c r="DJ552">
        <v>39</v>
      </c>
      <c r="DK552">
        <v>1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38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39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7</v>
      </c>
      <c r="FG552">
        <v>5</v>
      </c>
      <c r="FH552">
        <v>1</v>
      </c>
      <c r="FI552">
        <v>0</v>
      </c>
      <c r="FJ552">
        <v>0</v>
      </c>
      <c r="FK552">
        <v>0</v>
      </c>
      <c r="FL552">
        <v>0</v>
      </c>
      <c r="FM552">
        <v>1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0</v>
      </c>
      <c r="FT552">
        <v>0</v>
      </c>
      <c r="FU552">
        <v>0</v>
      </c>
      <c r="FV552">
        <v>0</v>
      </c>
      <c r="FW552">
        <v>0</v>
      </c>
      <c r="FX552">
        <v>0</v>
      </c>
      <c r="FY552">
        <v>0</v>
      </c>
      <c r="FZ552">
        <v>7</v>
      </c>
      <c r="GA552">
        <v>3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0</v>
      </c>
      <c r="GH552">
        <v>0</v>
      </c>
      <c r="GI552">
        <v>0</v>
      </c>
      <c r="GJ552">
        <v>3</v>
      </c>
      <c r="GK552">
        <v>0</v>
      </c>
      <c r="GL552">
        <v>0</v>
      </c>
      <c r="GM552">
        <v>0</v>
      </c>
      <c r="GN552">
        <v>0</v>
      </c>
      <c r="GO552">
        <v>0</v>
      </c>
      <c r="GP552">
        <v>0</v>
      </c>
      <c r="GQ552">
        <v>0</v>
      </c>
      <c r="GR552">
        <v>0</v>
      </c>
      <c r="GS552">
        <v>0</v>
      </c>
      <c r="GT552">
        <v>0</v>
      </c>
      <c r="GU552">
        <v>0</v>
      </c>
      <c r="GV552">
        <v>0</v>
      </c>
      <c r="GW552">
        <v>0</v>
      </c>
      <c r="GX552">
        <v>3</v>
      </c>
      <c r="GY552">
        <v>2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1</v>
      </c>
      <c r="HL552">
        <v>0</v>
      </c>
      <c r="HM552">
        <v>0</v>
      </c>
      <c r="HN552">
        <v>0</v>
      </c>
      <c r="HO552">
        <v>1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2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 t="s">
        <v>0</v>
      </c>
      <c r="IN552" t="s">
        <v>0</v>
      </c>
      <c r="IO552" t="s">
        <v>0</v>
      </c>
      <c r="IP552" t="s">
        <v>0</v>
      </c>
      <c r="IQ552" t="s">
        <v>0</v>
      </c>
      <c r="IR552" t="s">
        <v>0</v>
      </c>
      <c r="IS552" t="s">
        <v>0</v>
      </c>
      <c r="IT552" t="s">
        <v>0</v>
      </c>
      <c r="IU552" t="s">
        <v>0</v>
      </c>
      <c r="IV552" t="s">
        <v>0</v>
      </c>
      <c r="IW552" t="s">
        <v>0</v>
      </c>
      <c r="IX552" t="s">
        <v>0</v>
      </c>
      <c r="IY552" t="s">
        <v>0</v>
      </c>
      <c r="IZ552" t="s">
        <v>0</v>
      </c>
    </row>
    <row r="553" spans="1:260">
      <c r="A553" t="s">
        <v>518</v>
      </c>
      <c r="B553" t="s">
        <v>517</v>
      </c>
      <c r="C553" t="str">
        <f>"181307"</f>
        <v>181307</v>
      </c>
      <c r="D553" t="s">
        <v>516</v>
      </c>
      <c r="E553">
        <v>12</v>
      </c>
      <c r="F553">
        <v>318</v>
      </c>
      <c r="G553">
        <v>260</v>
      </c>
      <c r="H553">
        <v>136</v>
      </c>
      <c r="I553">
        <v>124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124</v>
      </c>
      <c r="T553">
        <v>0</v>
      </c>
      <c r="U553">
        <v>0</v>
      </c>
      <c r="V553">
        <v>124</v>
      </c>
      <c r="W553">
        <v>5</v>
      </c>
      <c r="X553">
        <v>1</v>
      </c>
      <c r="Y553">
        <v>4</v>
      </c>
      <c r="Z553">
        <v>0</v>
      </c>
      <c r="AA553">
        <v>119</v>
      </c>
      <c r="AB553">
        <v>86</v>
      </c>
      <c r="AC553">
        <v>38</v>
      </c>
      <c r="AD553">
        <v>10</v>
      </c>
      <c r="AE553">
        <v>0</v>
      </c>
      <c r="AF553">
        <v>1</v>
      </c>
      <c r="AG553">
        <v>0</v>
      </c>
      <c r="AH553">
        <v>20</v>
      </c>
      <c r="AI553">
        <v>7</v>
      </c>
      <c r="AJ553">
        <v>0</v>
      </c>
      <c r="AK553">
        <v>1</v>
      </c>
      <c r="AL553">
        <v>0</v>
      </c>
      <c r="AM553">
        <v>1</v>
      </c>
      <c r="AN553">
        <v>7</v>
      </c>
      <c r="AO553">
        <v>0</v>
      </c>
      <c r="AP553">
        <v>0</v>
      </c>
      <c r="AQ553">
        <v>1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86</v>
      </c>
      <c r="AZ553">
        <v>4</v>
      </c>
      <c r="BA553">
        <v>1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1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2</v>
      </c>
      <c r="BW553">
        <v>4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2</v>
      </c>
      <c r="CM553">
        <v>2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2</v>
      </c>
      <c r="DJ553">
        <v>13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12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1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13</v>
      </c>
      <c r="EH553">
        <v>3</v>
      </c>
      <c r="EI553">
        <v>3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3</v>
      </c>
      <c r="FF553">
        <v>9</v>
      </c>
      <c r="FG553">
        <v>5</v>
      </c>
      <c r="FH553">
        <v>2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2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9</v>
      </c>
      <c r="GA553">
        <v>2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0</v>
      </c>
      <c r="GH553">
        <v>1</v>
      </c>
      <c r="GI553">
        <v>0</v>
      </c>
      <c r="GJ553">
        <v>0</v>
      </c>
      <c r="GK553">
        <v>1</v>
      </c>
      <c r="GL553">
        <v>0</v>
      </c>
      <c r="GM553">
        <v>0</v>
      </c>
      <c r="GN553">
        <v>0</v>
      </c>
      <c r="GO553">
        <v>0</v>
      </c>
      <c r="GP553">
        <v>0</v>
      </c>
      <c r="GQ553">
        <v>0</v>
      </c>
      <c r="GR553">
        <v>0</v>
      </c>
      <c r="GS553">
        <v>0</v>
      </c>
      <c r="GT553">
        <v>0</v>
      </c>
      <c r="GU553">
        <v>0</v>
      </c>
      <c r="GV553">
        <v>0</v>
      </c>
      <c r="GW553">
        <v>0</v>
      </c>
      <c r="GX553">
        <v>2</v>
      </c>
      <c r="GY553">
        <v>0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 t="s">
        <v>0</v>
      </c>
      <c r="IN553" t="s">
        <v>0</v>
      </c>
      <c r="IO553" t="s">
        <v>0</v>
      </c>
      <c r="IP553" t="s">
        <v>0</v>
      </c>
      <c r="IQ553" t="s">
        <v>0</v>
      </c>
      <c r="IR553" t="s">
        <v>0</v>
      </c>
      <c r="IS553" t="s">
        <v>0</v>
      </c>
      <c r="IT553" t="s">
        <v>0</v>
      </c>
      <c r="IU553" t="s">
        <v>0</v>
      </c>
      <c r="IV553" t="s">
        <v>0</v>
      </c>
      <c r="IW553" t="s">
        <v>0</v>
      </c>
      <c r="IX553" t="s">
        <v>0</v>
      </c>
      <c r="IY553" t="s">
        <v>0</v>
      </c>
      <c r="IZ553" t="s">
        <v>0</v>
      </c>
    </row>
    <row r="554" spans="1:260">
      <c r="A554" t="s">
        <v>515</v>
      </c>
      <c r="B554" t="s">
        <v>492</v>
      </c>
      <c r="C554" t="str">
        <f>"181308"</f>
        <v>181308</v>
      </c>
      <c r="D554" t="s">
        <v>514</v>
      </c>
      <c r="E554">
        <v>1</v>
      </c>
      <c r="F554">
        <v>485</v>
      </c>
      <c r="G554">
        <v>380</v>
      </c>
      <c r="H554">
        <v>133</v>
      </c>
      <c r="I554">
        <v>247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247</v>
      </c>
      <c r="T554">
        <v>0</v>
      </c>
      <c r="U554">
        <v>0</v>
      </c>
      <c r="V554">
        <v>247</v>
      </c>
      <c r="W554">
        <v>8</v>
      </c>
      <c r="X554">
        <v>5</v>
      </c>
      <c r="Y554">
        <v>2</v>
      </c>
      <c r="Z554">
        <v>1</v>
      </c>
      <c r="AA554">
        <v>239</v>
      </c>
      <c r="AB554">
        <v>133</v>
      </c>
      <c r="AC554">
        <v>49</v>
      </c>
      <c r="AD554">
        <v>15</v>
      </c>
      <c r="AE554">
        <v>2</v>
      </c>
      <c r="AF554">
        <v>0</v>
      </c>
      <c r="AG554">
        <v>2</v>
      </c>
      <c r="AH554">
        <v>34</v>
      </c>
      <c r="AI554">
        <v>5</v>
      </c>
      <c r="AJ554">
        <v>3</v>
      </c>
      <c r="AK554">
        <v>1</v>
      </c>
      <c r="AL554">
        <v>0</v>
      </c>
      <c r="AM554">
        <v>1</v>
      </c>
      <c r="AN554">
        <v>8</v>
      </c>
      <c r="AO554">
        <v>4</v>
      </c>
      <c r="AP554">
        <v>0</v>
      </c>
      <c r="AQ554">
        <v>0</v>
      </c>
      <c r="AR554">
        <v>0</v>
      </c>
      <c r="AS554">
        <v>1</v>
      </c>
      <c r="AT554">
        <v>1</v>
      </c>
      <c r="AU554">
        <v>1</v>
      </c>
      <c r="AV554">
        <v>2</v>
      </c>
      <c r="AW554">
        <v>3</v>
      </c>
      <c r="AX554">
        <v>1</v>
      </c>
      <c r="AY554">
        <v>133</v>
      </c>
      <c r="AZ554">
        <v>32</v>
      </c>
      <c r="BA554">
        <v>17</v>
      </c>
      <c r="BB554">
        <v>0</v>
      </c>
      <c r="BC554">
        <v>0</v>
      </c>
      <c r="BD554">
        <v>1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1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13</v>
      </c>
      <c r="BW554">
        <v>32</v>
      </c>
      <c r="BX554">
        <v>10</v>
      </c>
      <c r="BY554">
        <v>6</v>
      </c>
      <c r="BZ554">
        <v>2</v>
      </c>
      <c r="CA554">
        <v>1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1</v>
      </c>
      <c r="CJ554">
        <v>0</v>
      </c>
      <c r="CK554">
        <v>10</v>
      </c>
      <c r="CL554">
        <v>10</v>
      </c>
      <c r="CM554">
        <v>8</v>
      </c>
      <c r="CN554">
        <v>0</v>
      </c>
      <c r="CO554">
        <v>1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1</v>
      </c>
      <c r="DI554">
        <v>10</v>
      </c>
      <c r="DJ554">
        <v>1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1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1</v>
      </c>
      <c r="EH554">
        <v>13</v>
      </c>
      <c r="EI554">
        <v>11</v>
      </c>
      <c r="EJ554">
        <v>0</v>
      </c>
      <c r="EK554">
        <v>0</v>
      </c>
      <c r="EL554">
        <v>0</v>
      </c>
      <c r="EM554">
        <v>1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1</v>
      </c>
      <c r="FB554">
        <v>0</v>
      </c>
      <c r="FC554">
        <v>0</v>
      </c>
      <c r="FD554">
        <v>0</v>
      </c>
      <c r="FE554">
        <v>13</v>
      </c>
      <c r="FF554">
        <v>29</v>
      </c>
      <c r="FG554">
        <v>17</v>
      </c>
      <c r="FH554">
        <v>4</v>
      </c>
      <c r="FI554">
        <v>0</v>
      </c>
      <c r="FJ554">
        <v>1</v>
      </c>
      <c r="FK554">
        <v>1</v>
      </c>
      <c r="FL554">
        <v>0</v>
      </c>
      <c r="FM554">
        <v>0</v>
      </c>
      <c r="FN554">
        <v>0</v>
      </c>
      <c r="FO554">
        <v>0</v>
      </c>
      <c r="FP554">
        <v>1</v>
      </c>
      <c r="FQ554">
        <v>1</v>
      </c>
      <c r="FR554">
        <v>1</v>
      </c>
      <c r="FS554">
        <v>1</v>
      </c>
      <c r="FT554">
        <v>1</v>
      </c>
      <c r="FU554">
        <v>0</v>
      </c>
      <c r="FV554">
        <v>1</v>
      </c>
      <c r="FW554">
        <v>0</v>
      </c>
      <c r="FX554">
        <v>0</v>
      </c>
      <c r="FY554">
        <v>0</v>
      </c>
      <c r="FZ554">
        <v>29</v>
      </c>
      <c r="GA554">
        <v>10</v>
      </c>
      <c r="GB554">
        <v>5</v>
      </c>
      <c r="GC554">
        <v>0</v>
      </c>
      <c r="GD554">
        <v>1</v>
      </c>
      <c r="GE554">
        <v>2</v>
      </c>
      <c r="GF554">
        <v>0</v>
      </c>
      <c r="GG554">
        <v>0</v>
      </c>
      <c r="GH554">
        <v>0</v>
      </c>
      <c r="GI554">
        <v>0</v>
      </c>
      <c r="GJ554">
        <v>0</v>
      </c>
      <c r="GK554">
        <v>2</v>
      </c>
      <c r="GL554">
        <v>0</v>
      </c>
      <c r="GM554">
        <v>0</v>
      </c>
      <c r="GN554">
        <v>0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0</v>
      </c>
      <c r="GU554">
        <v>0</v>
      </c>
      <c r="GV554">
        <v>0</v>
      </c>
      <c r="GW554">
        <v>0</v>
      </c>
      <c r="GX554">
        <v>10</v>
      </c>
      <c r="GY554">
        <v>0</v>
      </c>
      <c r="GZ554">
        <v>0</v>
      </c>
      <c r="HA554">
        <v>0</v>
      </c>
      <c r="HB554">
        <v>0</v>
      </c>
      <c r="HC554">
        <v>0</v>
      </c>
      <c r="HD554">
        <v>0</v>
      </c>
      <c r="HE554">
        <v>0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1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1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1</v>
      </c>
      <c r="IM554" t="s">
        <v>0</v>
      </c>
      <c r="IN554" t="s">
        <v>0</v>
      </c>
      <c r="IO554" t="s">
        <v>0</v>
      </c>
      <c r="IP554" t="s">
        <v>0</v>
      </c>
      <c r="IQ554" t="s">
        <v>0</v>
      </c>
      <c r="IR554" t="s">
        <v>0</v>
      </c>
      <c r="IS554" t="s">
        <v>0</v>
      </c>
      <c r="IT554" t="s">
        <v>0</v>
      </c>
      <c r="IU554" t="s">
        <v>0</v>
      </c>
      <c r="IV554" t="s">
        <v>0</v>
      </c>
      <c r="IW554" t="s">
        <v>0</v>
      </c>
      <c r="IX554" t="s">
        <v>0</v>
      </c>
      <c r="IY554" t="s">
        <v>0</v>
      </c>
      <c r="IZ554" t="s">
        <v>0</v>
      </c>
    </row>
    <row r="555" spans="1:260">
      <c r="A555" t="s">
        <v>513</v>
      </c>
      <c r="B555" t="s">
        <v>492</v>
      </c>
      <c r="C555" t="str">
        <f>"181308"</f>
        <v>181308</v>
      </c>
      <c r="D555" t="s">
        <v>512</v>
      </c>
      <c r="E555">
        <v>2</v>
      </c>
      <c r="F555">
        <v>567</v>
      </c>
      <c r="G555">
        <v>440</v>
      </c>
      <c r="H555">
        <v>229</v>
      </c>
      <c r="I555">
        <v>211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211</v>
      </c>
      <c r="T555">
        <v>0</v>
      </c>
      <c r="U555">
        <v>0</v>
      </c>
      <c r="V555">
        <v>211</v>
      </c>
      <c r="W555">
        <v>8</v>
      </c>
      <c r="X555">
        <v>6</v>
      </c>
      <c r="Y555">
        <v>1</v>
      </c>
      <c r="Z555">
        <v>1</v>
      </c>
      <c r="AA555">
        <v>203</v>
      </c>
      <c r="AB555">
        <v>99</v>
      </c>
      <c r="AC555">
        <v>48</v>
      </c>
      <c r="AD555">
        <v>19</v>
      </c>
      <c r="AE555">
        <v>2</v>
      </c>
      <c r="AF555">
        <v>0</v>
      </c>
      <c r="AG555">
        <v>0</v>
      </c>
      <c r="AH555">
        <v>20</v>
      </c>
      <c r="AI555">
        <v>4</v>
      </c>
      <c r="AJ555">
        <v>1</v>
      </c>
      <c r="AK555">
        <v>0</v>
      </c>
      <c r="AL555">
        <v>2</v>
      </c>
      <c r="AM555">
        <v>0</v>
      </c>
      <c r="AN555">
        <v>1</v>
      </c>
      <c r="AO555">
        <v>1</v>
      </c>
      <c r="AP555">
        <v>0</v>
      </c>
      <c r="AQ555">
        <v>1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99</v>
      </c>
      <c r="AZ555">
        <v>34</v>
      </c>
      <c r="BA555">
        <v>9</v>
      </c>
      <c r="BB555">
        <v>0</v>
      </c>
      <c r="BC555">
        <v>1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1</v>
      </c>
      <c r="BJ555">
        <v>0</v>
      </c>
      <c r="BK555">
        <v>0</v>
      </c>
      <c r="BL555">
        <v>5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1</v>
      </c>
      <c r="BU555">
        <v>0</v>
      </c>
      <c r="BV555">
        <v>17</v>
      </c>
      <c r="BW555">
        <v>34</v>
      </c>
      <c r="BX555">
        <v>4</v>
      </c>
      <c r="BY555">
        <v>2</v>
      </c>
      <c r="BZ555">
        <v>0</v>
      </c>
      <c r="CA555">
        <v>0</v>
      </c>
      <c r="CB555">
        <v>0</v>
      </c>
      <c r="CC555">
        <v>1</v>
      </c>
      <c r="CD555">
        <v>0</v>
      </c>
      <c r="CE555">
        <v>0</v>
      </c>
      <c r="CF555">
        <v>0</v>
      </c>
      <c r="CG555">
        <v>0</v>
      </c>
      <c r="CH555">
        <v>1</v>
      </c>
      <c r="CI555">
        <v>0</v>
      </c>
      <c r="CJ555">
        <v>0</v>
      </c>
      <c r="CK555">
        <v>4</v>
      </c>
      <c r="CL555">
        <v>3</v>
      </c>
      <c r="CM555">
        <v>0</v>
      </c>
      <c r="CN555">
        <v>1</v>
      </c>
      <c r="CO555">
        <v>1</v>
      </c>
      <c r="CP555">
        <v>0</v>
      </c>
      <c r="CQ555">
        <v>0</v>
      </c>
      <c r="CR555">
        <v>0</v>
      </c>
      <c r="CS555">
        <v>1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3</v>
      </c>
      <c r="DJ555">
        <v>10</v>
      </c>
      <c r="DK555">
        <v>4</v>
      </c>
      <c r="DL555">
        <v>2</v>
      </c>
      <c r="DM555">
        <v>1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1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2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10</v>
      </c>
      <c r="EH555">
        <v>13</v>
      </c>
      <c r="EI555">
        <v>11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2</v>
      </c>
      <c r="FE555">
        <v>13</v>
      </c>
      <c r="FF555">
        <v>28</v>
      </c>
      <c r="FG555">
        <v>15</v>
      </c>
      <c r="FH555">
        <v>3</v>
      </c>
      <c r="FI555">
        <v>0</v>
      </c>
      <c r="FJ555">
        <v>0</v>
      </c>
      <c r="FK555">
        <v>0</v>
      </c>
      <c r="FL555">
        <v>4</v>
      </c>
      <c r="FM555">
        <v>3</v>
      </c>
      <c r="FN555">
        <v>0</v>
      </c>
      <c r="FO555">
        <v>0</v>
      </c>
      <c r="FP555">
        <v>0</v>
      </c>
      <c r="FQ555">
        <v>1</v>
      </c>
      <c r="FR555">
        <v>0</v>
      </c>
      <c r="FS555">
        <v>0</v>
      </c>
      <c r="FT555">
        <v>0</v>
      </c>
      <c r="FU555">
        <v>0</v>
      </c>
      <c r="FV555">
        <v>0</v>
      </c>
      <c r="FW555">
        <v>0</v>
      </c>
      <c r="FX555">
        <v>1</v>
      </c>
      <c r="FY555">
        <v>1</v>
      </c>
      <c r="FZ555">
        <v>28</v>
      </c>
      <c r="GA555">
        <v>6</v>
      </c>
      <c r="GB555">
        <v>2</v>
      </c>
      <c r="GC555">
        <v>0</v>
      </c>
      <c r="GD555">
        <v>0</v>
      </c>
      <c r="GE555">
        <v>0</v>
      </c>
      <c r="GF555">
        <v>0</v>
      </c>
      <c r="GG555">
        <v>0</v>
      </c>
      <c r="GH555">
        <v>1</v>
      </c>
      <c r="GI555">
        <v>0</v>
      </c>
      <c r="GJ555">
        <v>1</v>
      </c>
      <c r="GK555">
        <v>2</v>
      </c>
      <c r="GL555">
        <v>0</v>
      </c>
      <c r="GM555">
        <v>0</v>
      </c>
      <c r="GN555">
        <v>0</v>
      </c>
      <c r="GO555">
        <v>0</v>
      </c>
      <c r="GP555">
        <v>0</v>
      </c>
      <c r="GQ555">
        <v>0</v>
      </c>
      <c r="GR555">
        <v>0</v>
      </c>
      <c r="GS555">
        <v>0</v>
      </c>
      <c r="GT555">
        <v>0</v>
      </c>
      <c r="GU555">
        <v>0</v>
      </c>
      <c r="GV555">
        <v>0</v>
      </c>
      <c r="GW555">
        <v>0</v>
      </c>
      <c r="GX555">
        <v>6</v>
      </c>
      <c r="GY555">
        <v>4</v>
      </c>
      <c r="GZ555">
        <v>0</v>
      </c>
      <c r="HA555">
        <v>2</v>
      </c>
      <c r="HB555">
        <v>0</v>
      </c>
      <c r="HC555">
        <v>0</v>
      </c>
      <c r="HD555">
        <v>0</v>
      </c>
      <c r="HE555">
        <v>0</v>
      </c>
      <c r="HF555">
        <v>0</v>
      </c>
      <c r="HG555">
        <v>0</v>
      </c>
      <c r="HH555">
        <v>0</v>
      </c>
      <c r="HI555">
        <v>0</v>
      </c>
      <c r="HJ555">
        <v>1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1</v>
      </c>
      <c r="HV555">
        <v>4</v>
      </c>
      <c r="HW555">
        <v>2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1</v>
      </c>
      <c r="IJ555">
        <v>1</v>
      </c>
      <c r="IK555">
        <v>0</v>
      </c>
      <c r="IL555">
        <v>2</v>
      </c>
      <c r="IM555" t="s">
        <v>0</v>
      </c>
      <c r="IN555" t="s">
        <v>0</v>
      </c>
      <c r="IO555" t="s">
        <v>0</v>
      </c>
      <c r="IP555" t="s">
        <v>0</v>
      </c>
      <c r="IQ555" t="s">
        <v>0</v>
      </c>
      <c r="IR555" t="s">
        <v>0</v>
      </c>
      <c r="IS555" t="s">
        <v>0</v>
      </c>
      <c r="IT555" t="s">
        <v>0</v>
      </c>
      <c r="IU555" t="s">
        <v>0</v>
      </c>
      <c r="IV555" t="s">
        <v>0</v>
      </c>
      <c r="IW555" t="s">
        <v>0</v>
      </c>
      <c r="IX555" t="s">
        <v>0</v>
      </c>
      <c r="IY555" t="s">
        <v>0</v>
      </c>
      <c r="IZ555" t="s">
        <v>0</v>
      </c>
    </row>
    <row r="556" spans="1:260">
      <c r="A556" t="s">
        <v>511</v>
      </c>
      <c r="B556" t="s">
        <v>492</v>
      </c>
      <c r="C556" t="str">
        <f>"181308"</f>
        <v>181308</v>
      </c>
      <c r="D556" t="s">
        <v>510</v>
      </c>
      <c r="E556">
        <v>3</v>
      </c>
      <c r="F556">
        <v>792</v>
      </c>
      <c r="G556">
        <v>597</v>
      </c>
      <c r="H556">
        <v>245</v>
      </c>
      <c r="I556">
        <v>352</v>
      </c>
      <c r="J556">
        <v>0</v>
      </c>
      <c r="K556">
        <v>1</v>
      </c>
      <c r="L556">
        <v>3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2</v>
      </c>
      <c r="S556">
        <v>354</v>
      </c>
      <c r="T556">
        <v>2</v>
      </c>
      <c r="U556">
        <v>0</v>
      </c>
      <c r="V556">
        <v>354</v>
      </c>
      <c r="W556">
        <v>20</v>
      </c>
      <c r="X556">
        <v>16</v>
      </c>
      <c r="Y556">
        <v>4</v>
      </c>
      <c r="Z556">
        <v>0</v>
      </c>
      <c r="AA556">
        <v>334</v>
      </c>
      <c r="AB556">
        <v>149</v>
      </c>
      <c r="AC556">
        <v>69</v>
      </c>
      <c r="AD556">
        <v>11</v>
      </c>
      <c r="AE556">
        <v>0</v>
      </c>
      <c r="AF556">
        <v>2</v>
      </c>
      <c r="AG556">
        <v>1</v>
      </c>
      <c r="AH556">
        <v>39</v>
      </c>
      <c r="AI556">
        <v>5</v>
      </c>
      <c r="AJ556">
        <v>2</v>
      </c>
      <c r="AK556">
        <v>0</v>
      </c>
      <c r="AL556">
        <v>3</v>
      </c>
      <c r="AM556">
        <v>0</v>
      </c>
      <c r="AN556">
        <v>5</v>
      </c>
      <c r="AO556">
        <v>5</v>
      </c>
      <c r="AP556">
        <v>0</v>
      </c>
      <c r="AQ556">
        <v>1</v>
      </c>
      <c r="AR556">
        <v>0</v>
      </c>
      <c r="AS556">
        <v>0</v>
      </c>
      <c r="AT556">
        <v>0</v>
      </c>
      <c r="AU556">
        <v>2</v>
      </c>
      <c r="AV556">
        <v>0</v>
      </c>
      <c r="AW556">
        <v>3</v>
      </c>
      <c r="AX556">
        <v>1</v>
      </c>
      <c r="AY556">
        <v>149</v>
      </c>
      <c r="AZ556">
        <v>65</v>
      </c>
      <c r="BA556">
        <v>44</v>
      </c>
      <c r="BB556">
        <v>1</v>
      </c>
      <c r="BC556">
        <v>0</v>
      </c>
      <c r="BD556">
        <v>1</v>
      </c>
      <c r="BE556">
        <v>0</v>
      </c>
      <c r="BF556">
        <v>2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1</v>
      </c>
      <c r="BP556">
        <v>1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15</v>
      </c>
      <c r="BW556">
        <v>65</v>
      </c>
      <c r="BX556">
        <v>12</v>
      </c>
      <c r="BY556">
        <v>4</v>
      </c>
      <c r="BZ556">
        <v>2</v>
      </c>
      <c r="CA556">
        <v>1</v>
      </c>
      <c r="CB556">
        <v>1</v>
      </c>
      <c r="CC556">
        <v>0</v>
      </c>
      <c r="CD556">
        <v>0</v>
      </c>
      <c r="CE556">
        <v>0</v>
      </c>
      <c r="CF556">
        <v>2</v>
      </c>
      <c r="CG556">
        <v>0</v>
      </c>
      <c r="CH556">
        <v>0</v>
      </c>
      <c r="CI556">
        <v>1</v>
      </c>
      <c r="CJ556">
        <v>1</v>
      </c>
      <c r="CK556">
        <v>12</v>
      </c>
      <c r="CL556">
        <v>9</v>
      </c>
      <c r="CM556">
        <v>6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1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1</v>
      </c>
      <c r="DE556">
        <v>0</v>
      </c>
      <c r="DF556">
        <v>0</v>
      </c>
      <c r="DG556">
        <v>1</v>
      </c>
      <c r="DH556">
        <v>0</v>
      </c>
      <c r="DI556">
        <v>9</v>
      </c>
      <c r="DJ556">
        <v>20</v>
      </c>
      <c r="DK556">
        <v>5</v>
      </c>
      <c r="DL556">
        <v>1</v>
      </c>
      <c r="DM556">
        <v>0</v>
      </c>
      <c r="DN556">
        <v>3</v>
      </c>
      <c r="DO556">
        <v>0</v>
      </c>
      <c r="DP556">
        <v>0</v>
      </c>
      <c r="DQ556">
        <v>10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1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20</v>
      </c>
      <c r="EH556">
        <v>11</v>
      </c>
      <c r="EI556">
        <v>5</v>
      </c>
      <c r="EJ556">
        <v>0</v>
      </c>
      <c r="EK556">
        <v>0</v>
      </c>
      <c r="EL556">
        <v>1</v>
      </c>
      <c r="EM556">
        <v>0</v>
      </c>
      <c r="EN556">
        <v>1</v>
      </c>
      <c r="EO556">
        <v>2</v>
      </c>
      <c r="EP556">
        <v>0</v>
      </c>
      <c r="EQ556">
        <v>1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1</v>
      </c>
      <c r="FD556">
        <v>0</v>
      </c>
      <c r="FE556">
        <v>11</v>
      </c>
      <c r="FF556">
        <v>43</v>
      </c>
      <c r="FG556">
        <v>21</v>
      </c>
      <c r="FH556">
        <v>10</v>
      </c>
      <c r="FI556">
        <v>2</v>
      </c>
      <c r="FJ556">
        <v>2</v>
      </c>
      <c r="FK556">
        <v>1</v>
      </c>
      <c r="FL556">
        <v>1</v>
      </c>
      <c r="FM556">
        <v>0</v>
      </c>
      <c r="FN556">
        <v>0</v>
      </c>
      <c r="FO556">
        <v>0</v>
      </c>
      <c r="FP556">
        <v>0</v>
      </c>
      <c r="FQ556">
        <v>1</v>
      </c>
      <c r="FR556">
        <v>2</v>
      </c>
      <c r="FS556">
        <v>0</v>
      </c>
      <c r="FT556">
        <v>1</v>
      </c>
      <c r="FU556">
        <v>0</v>
      </c>
      <c r="FV556">
        <v>0</v>
      </c>
      <c r="FW556">
        <v>0</v>
      </c>
      <c r="FX556">
        <v>2</v>
      </c>
      <c r="FY556">
        <v>0</v>
      </c>
      <c r="FZ556">
        <v>43</v>
      </c>
      <c r="GA556">
        <v>19</v>
      </c>
      <c r="GB556">
        <v>8</v>
      </c>
      <c r="GC556">
        <v>0</v>
      </c>
      <c r="GD556">
        <v>0</v>
      </c>
      <c r="GE556">
        <v>8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1</v>
      </c>
      <c r="GL556">
        <v>0</v>
      </c>
      <c r="GM556">
        <v>0</v>
      </c>
      <c r="GN556">
        <v>0</v>
      </c>
      <c r="GO556">
        <v>0</v>
      </c>
      <c r="GP556">
        <v>2</v>
      </c>
      <c r="GQ556">
        <v>0</v>
      </c>
      <c r="GR556">
        <v>0</v>
      </c>
      <c r="GS556">
        <v>0</v>
      </c>
      <c r="GT556">
        <v>0</v>
      </c>
      <c r="GU556">
        <v>0</v>
      </c>
      <c r="GV556">
        <v>0</v>
      </c>
      <c r="GW556">
        <v>0</v>
      </c>
      <c r="GX556">
        <v>19</v>
      </c>
      <c r="GY556">
        <v>6</v>
      </c>
      <c r="GZ556">
        <v>1</v>
      </c>
      <c r="HA556">
        <v>2</v>
      </c>
      <c r="HB556">
        <v>0</v>
      </c>
      <c r="HC556">
        <v>0</v>
      </c>
      <c r="HD556">
        <v>2</v>
      </c>
      <c r="HE556">
        <v>0</v>
      </c>
      <c r="HF556">
        <v>0</v>
      </c>
      <c r="HG556">
        <v>1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0</v>
      </c>
      <c r="HV556">
        <v>6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 t="s">
        <v>0</v>
      </c>
      <c r="IN556" t="s">
        <v>0</v>
      </c>
      <c r="IO556" t="s">
        <v>0</v>
      </c>
      <c r="IP556" t="s">
        <v>0</v>
      </c>
      <c r="IQ556" t="s">
        <v>0</v>
      </c>
      <c r="IR556" t="s">
        <v>0</v>
      </c>
      <c r="IS556" t="s">
        <v>0</v>
      </c>
      <c r="IT556" t="s">
        <v>0</v>
      </c>
      <c r="IU556" t="s">
        <v>0</v>
      </c>
      <c r="IV556" t="s">
        <v>0</v>
      </c>
      <c r="IW556" t="s">
        <v>0</v>
      </c>
      <c r="IX556" t="s">
        <v>0</v>
      </c>
      <c r="IY556" t="s">
        <v>0</v>
      </c>
      <c r="IZ556" t="s">
        <v>0</v>
      </c>
    </row>
    <row r="557" spans="1:260">
      <c r="A557" t="s">
        <v>509</v>
      </c>
      <c r="B557" t="s">
        <v>492</v>
      </c>
      <c r="C557" t="str">
        <f>"181308"</f>
        <v>181308</v>
      </c>
      <c r="D557" t="s">
        <v>508</v>
      </c>
      <c r="E557">
        <v>4</v>
      </c>
      <c r="F557">
        <v>857</v>
      </c>
      <c r="G557">
        <v>660</v>
      </c>
      <c r="H557">
        <v>264</v>
      </c>
      <c r="I557">
        <v>396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396</v>
      </c>
      <c r="T557">
        <v>0</v>
      </c>
      <c r="U557">
        <v>0</v>
      </c>
      <c r="V557">
        <v>396</v>
      </c>
      <c r="W557">
        <v>10</v>
      </c>
      <c r="X557">
        <v>6</v>
      </c>
      <c r="Y557">
        <v>4</v>
      </c>
      <c r="Z557">
        <v>0</v>
      </c>
      <c r="AA557">
        <v>386</v>
      </c>
      <c r="AB557">
        <v>185</v>
      </c>
      <c r="AC557">
        <v>74</v>
      </c>
      <c r="AD557">
        <v>14</v>
      </c>
      <c r="AE557">
        <v>2</v>
      </c>
      <c r="AF557">
        <v>2</v>
      </c>
      <c r="AG557">
        <v>0</v>
      </c>
      <c r="AH557">
        <v>31</v>
      </c>
      <c r="AI557">
        <v>6</v>
      </c>
      <c r="AJ557">
        <v>2</v>
      </c>
      <c r="AK557">
        <v>0</v>
      </c>
      <c r="AL557">
        <v>0</v>
      </c>
      <c r="AM557">
        <v>1</v>
      </c>
      <c r="AN557">
        <v>51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1</v>
      </c>
      <c r="AW557">
        <v>1</v>
      </c>
      <c r="AX557">
        <v>0</v>
      </c>
      <c r="AY557">
        <v>185</v>
      </c>
      <c r="AZ557">
        <v>46</v>
      </c>
      <c r="BA557">
        <v>27</v>
      </c>
      <c r="BB557">
        <v>1</v>
      </c>
      <c r="BC557">
        <v>1</v>
      </c>
      <c r="BD557">
        <v>0</v>
      </c>
      <c r="BE557">
        <v>0</v>
      </c>
      <c r="BF557">
        <v>1</v>
      </c>
      <c r="BG557">
        <v>1</v>
      </c>
      <c r="BH557">
        <v>0</v>
      </c>
      <c r="BI557">
        <v>0</v>
      </c>
      <c r="BJ557">
        <v>0</v>
      </c>
      <c r="BK557">
        <v>0</v>
      </c>
      <c r="BL557">
        <v>1</v>
      </c>
      <c r="BM557">
        <v>0</v>
      </c>
      <c r="BN557">
        <v>0</v>
      </c>
      <c r="BO557">
        <v>1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13</v>
      </c>
      <c r="BW557">
        <v>46</v>
      </c>
      <c r="BX557">
        <v>5</v>
      </c>
      <c r="BY557">
        <v>4</v>
      </c>
      <c r="BZ557">
        <v>0</v>
      </c>
      <c r="CA557">
        <v>0</v>
      </c>
      <c r="CB557">
        <v>0</v>
      </c>
      <c r="CC557">
        <v>1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5</v>
      </c>
      <c r="CL557">
        <v>17</v>
      </c>
      <c r="CM557">
        <v>10</v>
      </c>
      <c r="CN557">
        <v>1</v>
      </c>
      <c r="CO557">
        <v>0</v>
      </c>
      <c r="CP557">
        <v>1</v>
      </c>
      <c r="CQ557">
        <v>1</v>
      </c>
      <c r="CR557">
        <v>1</v>
      </c>
      <c r="CS557">
        <v>0</v>
      </c>
      <c r="CT557">
        <v>0</v>
      </c>
      <c r="CU557">
        <v>1</v>
      </c>
      <c r="CV557">
        <v>0</v>
      </c>
      <c r="CW557">
        <v>1</v>
      </c>
      <c r="CX557">
        <v>0</v>
      </c>
      <c r="CY557">
        <v>0</v>
      </c>
      <c r="CZ557">
        <v>1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17</v>
      </c>
      <c r="DJ557">
        <v>15</v>
      </c>
      <c r="DK557">
        <v>4</v>
      </c>
      <c r="DL557">
        <v>0</v>
      </c>
      <c r="DM557">
        <v>0</v>
      </c>
      <c r="DN557">
        <v>0</v>
      </c>
      <c r="DO557">
        <v>0</v>
      </c>
      <c r="DP557">
        <v>2</v>
      </c>
      <c r="DQ557">
        <v>1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1</v>
      </c>
      <c r="DY557">
        <v>4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3</v>
      </c>
      <c r="EG557">
        <v>15</v>
      </c>
      <c r="EH557">
        <v>15</v>
      </c>
      <c r="EI557">
        <v>11</v>
      </c>
      <c r="EJ557">
        <v>0</v>
      </c>
      <c r="EK557">
        <v>1</v>
      </c>
      <c r="EL557">
        <v>0</v>
      </c>
      <c r="EM557">
        <v>2</v>
      </c>
      <c r="EN557">
        <v>0</v>
      </c>
      <c r="EO557">
        <v>0</v>
      </c>
      <c r="EP557">
        <v>1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15</v>
      </c>
      <c r="FF557">
        <v>83</v>
      </c>
      <c r="FG557">
        <v>75</v>
      </c>
      <c r="FH557">
        <v>3</v>
      </c>
      <c r="FI557">
        <v>0</v>
      </c>
      <c r="FJ557">
        <v>0</v>
      </c>
      <c r="FK557">
        <v>0</v>
      </c>
      <c r="FL557">
        <v>0</v>
      </c>
      <c r="FM557">
        <v>2</v>
      </c>
      <c r="FN557">
        <v>0</v>
      </c>
      <c r="FO557">
        <v>1</v>
      </c>
      <c r="FP557">
        <v>0</v>
      </c>
      <c r="FQ557">
        <v>0</v>
      </c>
      <c r="FR557">
        <v>0</v>
      </c>
      <c r="FS557">
        <v>0</v>
      </c>
      <c r="FT557">
        <v>0</v>
      </c>
      <c r="FU557">
        <v>0</v>
      </c>
      <c r="FV557">
        <v>0</v>
      </c>
      <c r="FW557">
        <v>1</v>
      </c>
      <c r="FX557">
        <v>1</v>
      </c>
      <c r="FY557">
        <v>0</v>
      </c>
      <c r="FZ557">
        <v>83</v>
      </c>
      <c r="GA557">
        <v>6</v>
      </c>
      <c r="GB557">
        <v>3</v>
      </c>
      <c r="GC557">
        <v>0</v>
      </c>
      <c r="GD557">
        <v>1</v>
      </c>
      <c r="GE557">
        <v>1</v>
      </c>
      <c r="GF557">
        <v>0</v>
      </c>
      <c r="GG557">
        <v>0</v>
      </c>
      <c r="GH557">
        <v>0</v>
      </c>
      <c r="GI557">
        <v>0</v>
      </c>
      <c r="GJ557">
        <v>0</v>
      </c>
      <c r="GK557">
        <v>1</v>
      </c>
      <c r="GL557">
        <v>0</v>
      </c>
      <c r="GM557">
        <v>0</v>
      </c>
      <c r="GN557">
        <v>0</v>
      </c>
      <c r="GO557">
        <v>0</v>
      </c>
      <c r="GP557">
        <v>0</v>
      </c>
      <c r="GQ557">
        <v>0</v>
      </c>
      <c r="GR557">
        <v>0</v>
      </c>
      <c r="GS557">
        <v>0</v>
      </c>
      <c r="GT557">
        <v>0</v>
      </c>
      <c r="GU557">
        <v>0</v>
      </c>
      <c r="GV557">
        <v>0</v>
      </c>
      <c r="GW557">
        <v>0</v>
      </c>
      <c r="GX557">
        <v>6</v>
      </c>
      <c r="GY557">
        <v>11</v>
      </c>
      <c r="GZ557">
        <v>0</v>
      </c>
      <c r="HA557">
        <v>10</v>
      </c>
      <c r="HB557">
        <v>0</v>
      </c>
      <c r="HC557">
        <v>0</v>
      </c>
      <c r="HD557">
        <v>0</v>
      </c>
      <c r="HE557">
        <v>1</v>
      </c>
      <c r="HF557">
        <v>0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0</v>
      </c>
      <c r="HV557">
        <v>11</v>
      </c>
      <c r="HW557">
        <v>3</v>
      </c>
      <c r="HX557">
        <v>0</v>
      </c>
      <c r="HY557">
        <v>0</v>
      </c>
      <c r="HZ557">
        <v>1</v>
      </c>
      <c r="IA557">
        <v>0</v>
      </c>
      <c r="IB557">
        <v>1</v>
      </c>
      <c r="IC557">
        <v>0</v>
      </c>
      <c r="ID557">
        <v>1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0</v>
      </c>
      <c r="IL557">
        <v>3</v>
      </c>
      <c r="IM557" t="s">
        <v>0</v>
      </c>
      <c r="IN557" t="s">
        <v>0</v>
      </c>
      <c r="IO557" t="s">
        <v>0</v>
      </c>
      <c r="IP557" t="s">
        <v>0</v>
      </c>
      <c r="IQ557" t="s">
        <v>0</v>
      </c>
      <c r="IR557" t="s">
        <v>0</v>
      </c>
      <c r="IS557" t="s">
        <v>0</v>
      </c>
      <c r="IT557" t="s">
        <v>0</v>
      </c>
      <c r="IU557" t="s">
        <v>0</v>
      </c>
      <c r="IV557" t="s">
        <v>0</v>
      </c>
      <c r="IW557" t="s">
        <v>0</v>
      </c>
      <c r="IX557" t="s">
        <v>0</v>
      </c>
      <c r="IY557" t="s">
        <v>0</v>
      </c>
      <c r="IZ557" t="s">
        <v>0</v>
      </c>
    </row>
    <row r="558" spans="1:260">
      <c r="A558" t="s">
        <v>507</v>
      </c>
      <c r="B558" t="s">
        <v>492</v>
      </c>
      <c r="C558" t="str">
        <f>"181308"</f>
        <v>181308</v>
      </c>
      <c r="D558" t="s">
        <v>506</v>
      </c>
      <c r="E558">
        <v>5</v>
      </c>
      <c r="F558">
        <v>427</v>
      </c>
      <c r="G558">
        <v>330</v>
      </c>
      <c r="H558">
        <v>129</v>
      </c>
      <c r="I558">
        <v>201</v>
      </c>
      <c r="J558">
        <v>0</v>
      </c>
      <c r="K558">
        <v>2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201</v>
      </c>
      <c r="T558">
        <v>0</v>
      </c>
      <c r="U558">
        <v>0</v>
      </c>
      <c r="V558">
        <v>201</v>
      </c>
      <c r="W558">
        <v>6</v>
      </c>
      <c r="X558">
        <v>6</v>
      </c>
      <c r="Y558">
        <v>0</v>
      </c>
      <c r="Z558">
        <v>0</v>
      </c>
      <c r="AA558">
        <v>195</v>
      </c>
      <c r="AB558">
        <v>91</v>
      </c>
      <c r="AC558">
        <v>39</v>
      </c>
      <c r="AD558">
        <v>18</v>
      </c>
      <c r="AE558">
        <v>0</v>
      </c>
      <c r="AF558">
        <v>0</v>
      </c>
      <c r="AG558">
        <v>1</v>
      </c>
      <c r="AH558">
        <v>19</v>
      </c>
      <c r="AI558">
        <v>1</v>
      </c>
      <c r="AJ558">
        <v>0</v>
      </c>
      <c r="AK558">
        <v>0</v>
      </c>
      <c r="AL558">
        <v>1</v>
      </c>
      <c r="AM558">
        <v>1</v>
      </c>
      <c r="AN558">
        <v>1</v>
      </c>
      <c r="AO558">
        <v>2</v>
      </c>
      <c r="AP558">
        <v>0</v>
      </c>
      <c r="AQ558">
        <v>0</v>
      </c>
      <c r="AR558">
        <v>2</v>
      </c>
      <c r="AS558">
        <v>1</v>
      </c>
      <c r="AT558">
        <v>1</v>
      </c>
      <c r="AU558">
        <v>0</v>
      </c>
      <c r="AV558">
        <v>2</v>
      </c>
      <c r="AW558">
        <v>1</v>
      </c>
      <c r="AX558">
        <v>1</v>
      </c>
      <c r="AY558">
        <v>91</v>
      </c>
      <c r="AZ558">
        <v>36</v>
      </c>
      <c r="BA558">
        <v>22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1</v>
      </c>
      <c r="BS558">
        <v>0</v>
      </c>
      <c r="BT558">
        <v>0</v>
      </c>
      <c r="BU558">
        <v>0</v>
      </c>
      <c r="BV558">
        <v>13</v>
      </c>
      <c r="BW558">
        <v>36</v>
      </c>
      <c r="BX558">
        <v>5</v>
      </c>
      <c r="BY558">
        <v>1</v>
      </c>
      <c r="BZ558">
        <v>0</v>
      </c>
      <c r="CA558">
        <v>2</v>
      </c>
      <c r="CB558">
        <v>1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1</v>
      </c>
      <c r="CJ558">
        <v>0</v>
      </c>
      <c r="CK558">
        <v>5</v>
      </c>
      <c r="CL558">
        <v>10</v>
      </c>
      <c r="CM558">
        <v>7</v>
      </c>
      <c r="CN558">
        <v>1</v>
      </c>
      <c r="CO558">
        <v>0</v>
      </c>
      <c r="CP558">
        <v>0</v>
      </c>
      <c r="CQ558">
        <v>0</v>
      </c>
      <c r="CR558">
        <v>0</v>
      </c>
      <c r="CS558">
        <v>1</v>
      </c>
      <c r="CT558">
        <v>0</v>
      </c>
      <c r="CU558">
        <v>0</v>
      </c>
      <c r="CV558">
        <v>1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10</v>
      </c>
      <c r="DJ558">
        <v>12</v>
      </c>
      <c r="DK558">
        <v>0</v>
      </c>
      <c r="DL558">
        <v>0</v>
      </c>
      <c r="DM558">
        <v>0</v>
      </c>
      <c r="DN558">
        <v>1</v>
      </c>
      <c r="DO558">
        <v>0</v>
      </c>
      <c r="DP558">
        <v>0</v>
      </c>
      <c r="DQ558">
        <v>4</v>
      </c>
      <c r="DR558">
        <v>0</v>
      </c>
      <c r="DS558">
        <v>0</v>
      </c>
      <c r="DT558">
        <v>0</v>
      </c>
      <c r="DU558">
        <v>3</v>
      </c>
      <c r="DV558">
        <v>0</v>
      </c>
      <c r="DW558">
        <v>0</v>
      </c>
      <c r="DX558">
        <v>0</v>
      </c>
      <c r="DY558">
        <v>4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12</v>
      </c>
      <c r="EH558">
        <v>4</v>
      </c>
      <c r="EI558">
        <v>3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1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4</v>
      </c>
      <c r="FF558">
        <v>19</v>
      </c>
      <c r="FG558">
        <v>11</v>
      </c>
      <c r="FH558">
        <v>1</v>
      </c>
      <c r="FI558">
        <v>1</v>
      </c>
      <c r="FJ558">
        <v>0</v>
      </c>
      <c r="FK558">
        <v>0</v>
      </c>
      <c r="FL558">
        <v>1</v>
      </c>
      <c r="FM558">
        <v>1</v>
      </c>
      <c r="FN558">
        <v>0</v>
      </c>
      <c r="FO558">
        <v>0</v>
      </c>
      <c r="FP558">
        <v>1</v>
      </c>
      <c r="FQ558">
        <v>0</v>
      </c>
      <c r="FR558">
        <v>1</v>
      </c>
      <c r="FS558">
        <v>0</v>
      </c>
      <c r="FT558">
        <v>0</v>
      </c>
      <c r="FU558">
        <v>0</v>
      </c>
      <c r="FV558">
        <v>0</v>
      </c>
      <c r="FW558">
        <v>1</v>
      </c>
      <c r="FX558">
        <v>0</v>
      </c>
      <c r="FY558">
        <v>1</v>
      </c>
      <c r="FZ558">
        <v>19</v>
      </c>
      <c r="GA558">
        <v>17</v>
      </c>
      <c r="GB558">
        <v>7</v>
      </c>
      <c r="GC558">
        <v>1</v>
      </c>
      <c r="GD558">
        <v>0</v>
      </c>
      <c r="GE558">
        <v>2</v>
      </c>
      <c r="GF558">
        <v>2</v>
      </c>
      <c r="GG558">
        <v>0</v>
      </c>
      <c r="GH558">
        <v>0</v>
      </c>
      <c r="GI558">
        <v>0</v>
      </c>
      <c r="GJ558">
        <v>0</v>
      </c>
      <c r="GK558">
        <v>3</v>
      </c>
      <c r="GL558">
        <v>2</v>
      </c>
      <c r="GM558">
        <v>0</v>
      </c>
      <c r="GN558">
        <v>0</v>
      </c>
      <c r="GO558">
        <v>0</v>
      </c>
      <c r="GP558">
        <v>0</v>
      </c>
      <c r="GQ558">
        <v>0</v>
      </c>
      <c r="GR558">
        <v>0</v>
      </c>
      <c r="GS558">
        <v>0</v>
      </c>
      <c r="GT558">
        <v>0</v>
      </c>
      <c r="GU558">
        <v>0</v>
      </c>
      <c r="GV558">
        <v>0</v>
      </c>
      <c r="GW558">
        <v>0</v>
      </c>
      <c r="GX558">
        <v>17</v>
      </c>
      <c r="GY558">
        <v>1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1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1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0</v>
      </c>
      <c r="IK558">
        <v>0</v>
      </c>
      <c r="IL558">
        <v>0</v>
      </c>
      <c r="IM558" t="s">
        <v>0</v>
      </c>
      <c r="IN558" t="s">
        <v>0</v>
      </c>
      <c r="IO558" t="s">
        <v>0</v>
      </c>
      <c r="IP558" t="s">
        <v>0</v>
      </c>
      <c r="IQ558" t="s">
        <v>0</v>
      </c>
      <c r="IR558" t="s">
        <v>0</v>
      </c>
      <c r="IS558" t="s">
        <v>0</v>
      </c>
      <c r="IT558" t="s">
        <v>0</v>
      </c>
      <c r="IU558" t="s">
        <v>0</v>
      </c>
      <c r="IV558" t="s">
        <v>0</v>
      </c>
      <c r="IW558" t="s">
        <v>0</v>
      </c>
      <c r="IX558" t="s">
        <v>0</v>
      </c>
      <c r="IY558" t="s">
        <v>0</v>
      </c>
      <c r="IZ558" t="s">
        <v>0</v>
      </c>
    </row>
    <row r="559" spans="1:260">
      <c r="A559" s="1" t="s">
        <v>505</v>
      </c>
      <c r="B559" t="s">
        <v>492</v>
      </c>
      <c r="C559" t="str">
        <f>"181308"</f>
        <v>181308</v>
      </c>
      <c r="D559" t="s">
        <v>504</v>
      </c>
      <c r="E559">
        <v>6</v>
      </c>
      <c r="F559">
        <v>648</v>
      </c>
      <c r="G559">
        <v>500</v>
      </c>
      <c r="H559">
        <v>130</v>
      </c>
      <c r="I559">
        <v>370</v>
      </c>
      <c r="J559">
        <v>1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370</v>
      </c>
      <c r="T559">
        <v>0</v>
      </c>
      <c r="U559">
        <v>0</v>
      </c>
      <c r="V559">
        <v>370</v>
      </c>
      <c r="W559">
        <v>7</v>
      </c>
      <c r="X559">
        <v>6</v>
      </c>
      <c r="Y559">
        <v>1</v>
      </c>
      <c r="Z559">
        <v>0</v>
      </c>
      <c r="AA559">
        <v>363</v>
      </c>
      <c r="AB559">
        <v>177</v>
      </c>
      <c r="AC559">
        <v>77</v>
      </c>
      <c r="AD559">
        <v>18</v>
      </c>
      <c r="AE559">
        <v>2</v>
      </c>
      <c r="AF559">
        <v>2</v>
      </c>
      <c r="AG559">
        <v>2</v>
      </c>
      <c r="AH559">
        <v>39</v>
      </c>
      <c r="AI559">
        <v>12</v>
      </c>
      <c r="AJ559">
        <v>4</v>
      </c>
      <c r="AK559">
        <v>1</v>
      </c>
      <c r="AL559">
        <v>2</v>
      </c>
      <c r="AM559">
        <v>0</v>
      </c>
      <c r="AN559">
        <v>12</v>
      </c>
      <c r="AO559">
        <v>1</v>
      </c>
      <c r="AP559">
        <v>0</v>
      </c>
      <c r="AQ559">
        <v>2</v>
      </c>
      <c r="AR559">
        <v>0</v>
      </c>
      <c r="AS559">
        <v>0</v>
      </c>
      <c r="AT559">
        <v>1</v>
      </c>
      <c r="AU559">
        <v>1</v>
      </c>
      <c r="AV559">
        <v>1</v>
      </c>
      <c r="AW559">
        <v>0</v>
      </c>
      <c r="AX559">
        <v>0</v>
      </c>
      <c r="AY559">
        <v>177</v>
      </c>
      <c r="AZ559">
        <v>75</v>
      </c>
      <c r="BA559">
        <v>62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4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9</v>
      </c>
      <c r="BW559">
        <v>75</v>
      </c>
      <c r="BX559">
        <v>7</v>
      </c>
      <c r="BY559">
        <v>4</v>
      </c>
      <c r="BZ559">
        <v>0</v>
      </c>
      <c r="CA559">
        <v>0</v>
      </c>
      <c r="CB559">
        <v>0</v>
      </c>
      <c r="CC559">
        <v>1</v>
      </c>
      <c r="CD559">
        <v>0</v>
      </c>
      <c r="CE559">
        <v>0</v>
      </c>
      <c r="CF559">
        <v>0</v>
      </c>
      <c r="CG559">
        <v>0</v>
      </c>
      <c r="CH559">
        <v>2</v>
      </c>
      <c r="CI559">
        <v>0</v>
      </c>
      <c r="CJ559">
        <v>0</v>
      </c>
      <c r="CK559">
        <v>7</v>
      </c>
      <c r="CL559">
        <v>8</v>
      </c>
      <c r="CM559">
        <v>3</v>
      </c>
      <c r="CN559">
        <v>1</v>
      </c>
      <c r="CO559">
        <v>1</v>
      </c>
      <c r="CP559">
        <v>0</v>
      </c>
      <c r="CQ559">
        <v>0</v>
      </c>
      <c r="CR559">
        <v>0</v>
      </c>
      <c r="CS559">
        <v>0</v>
      </c>
      <c r="CT559">
        <v>1</v>
      </c>
      <c r="CU559">
        <v>0</v>
      </c>
      <c r="CV559">
        <v>0</v>
      </c>
      <c r="CW559">
        <v>0</v>
      </c>
      <c r="CX559">
        <v>1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1</v>
      </c>
      <c r="DI559">
        <v>8</v>
      </c>
      <c r="DJ559">
        <v>28</v>
      </c>
      <c r="DK559">
        <v>12</v>
      </c>
      <c r="DL559">
        <v>2</v>
      </c>
      <c r="DM559">
        <v>2</v>
      </c>
      <c r="DN559">
        <v>2</v>
      </c>
      <c r="DO559">
        <v>0</v>
      </c>
      <c r="DP559">
        <v>0</v>
      </c>
      <c r="DQ559">
        <v>3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5</v>
      </c>
      <c r="DZ559">
        <v>0</v>
      </c>
      <c r="EA559">
        <v>2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28</v>
      </c>
      <c r="EH559">
        <v>14</v>
      </c>
      <c r="EI559">
        <v>7</v>
      </c>
      <c r="EJ559">
        <v>1</v>
      </c>
      <c r="EK559">
        <v>1</v>
      </c>
      <c r="EL559">
        <v>0</v>
      </c>
      <c r="EM559">
        <v>0</v>
      </c>
      <c r="EN559">
        <v>0</v>
      </c>
      <c r="EO559">
        <v>3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1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1</v>
      </c>
      <c r="FE559">
        <v>14</v>
      </c>
      <c r="FF559">
        <v>37</v>
      </c>
      <c r="FG559">
        <v>15</v>
      </c>
      <c r="FH559">
        <v>10</v>
      </c>
      <c r="FI559">
        <v>2</v>
      </c>
      <c r="FJ559">
        <v>0</v>
      </c>
      <c r="FK559">
        <v>0</v>
      </c>
      <c r="FL559">
        <v>1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1</v>
      </c>
      <c r="FS559">
        <v>0</v>
      </c>
      <c r="FT559">
        <v>0</v>
      </c>
      <c r="FU559">
        <v>0</v>
      </c>
      <c r="FV559">
        <v>1</v>
      </c>
      <c r="FW559">
        <v>0</v>
      </c>
      <c r="FX559">
        <v>0</v>
      </c>
      <c r="FY559">
        <v>7</v>
      </c>
      <c r="FZ559">
        <v>37</v>
      </c>
      <c r="GA559">
        <v>9</v>
      </c>
      <c r="GB559">
        <v>1</v>
      </c>
      <c r="GC559">
        <v>1</v>
      </c>
      <c r="GD559">
        <v>2</v>
      </c>
      <c r="GE559">
        <v>0</v>
      </c>
      <c r="GF559">
        <v>0</v>
      </c>
      <c r="GG559">
        <v>0</v>
      </c>
      <c r="GH559">
        <v>0</v>
      </c>
      <c r="GI559">
        <v>0</v>
      </c>
      <c r="GJ559">
        <v>0</v>
      </c>
      <c r="GK559">
        <v>1</v>
      </c>
      <c r="GL559">
        <v>0</v>
      </c>
      <c r="GM559">
        <v>0</v>
      </c>
      <c r="GN559">
        <v>0</v>
      </c>
      <c r="GO559">
        <v>1</v>
      </c>
      <c r="GP559">
        <v>0</v>
      </c>
      <c r="GQ559">
        <v>0</v>
      </c>
      <c r="GR559">
        <v>0</v>
      </c>
      <c r="GS559">
        <v>1</v>
      </c>
      <c r="GT559">
        <v>0</v>
      </c>
      <c r="GU559">
        <v>1</v>
      </c>
      <c r="GV559">
        <v>1</v>
      </c>
      <c r="GW559">
        <v>0</v>
      </c>
      <c r="GX559">
        <v>9</v>
      </c>
      <c r="GY559">
        <v>3</v>
      </c>
      <c r="GZ559">
        <v>0</v>
      </c>
      <c r="HA559">
        <v>2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1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3</v>
      </c>
      <c r="HW559">
        <v>5</v>
      </c>
      <c r="HX559">
        <v>1</v>
      </c>
      <c r="HY559">
        <v>0</v>
      </c>
      <c r="HZ559">
        <v>1</v>
      </c>
      <c r="IA559">
        <v>1</v>
      </c>
      <c r="IB559">
        <v>1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1</v>
      </c>
      <c r="IL559">
        <v>5</v>
      </c>
      <c r="IM559" t="s">
        <v>0</v>
      </c>
      <c r="IN559" t="s">
        <v>0</v>
      </c>
      <c r="IO559" t="s">
        <v>0</v>
      </c>
      <c r="IP559" t="s">
        <v>0</v>
      </c>
      <c r="IQ559" t="s">
        <v>0</v>
      </c>
      <c r="IR559" t="s">
        <v>0</v>
      </c>
      <c r="IS559" t="s">
        <v>0</v>
      </c>
      <c r="IT559" t="s">
        <v>0</v>
      </c>
      <c r="IU559" t="s">
        <v>0</v>
      </c>
      <c r="IV559" t="s">
        <v>0</v>
      </c>
      <c r="IW559" t="s">
        <v>0</v>
      </c>
      <c r="IX559" t="s">
        <v>0</v>
      </c>
      <c r="IY559" t="s">
        <v>0</v>
      </c>
      <c r="IZ559" t="s">
        <v>0</v>
      </c>
    </row>
    <row r="560" spans="1:260">
      <c r="A560" t="s">
        <v>503</v>
      </c>
      <c r="B560" t="s">
        <v>492</v>
      </c>
      <c r="C560" t="str">
        <f>"181308"</f>
        <v>181308</v>
      </c>
      <c r="D560" t="s">
        <v>502</v>
      </c>
      <c r="E560">
        <v>7</v>
      </c>
      <c r="F560">
        <v>340</v>
      </c>
      <c r="G560">
        <v>260</v>
      </c>
      <c r="H560">
        <v>122</v>
      </c>
      <c r="I560">
        <v>138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138</v>
      </c>
      <c r="T560">
        <v>0</v>
      </c>
      <c r="U560">
        <v>0</v>
      </c>
      <c r="V560">
        <v>138</v>
      </c>
      <c r="W560">
        <v>4</v>
      </c>
      <c r="X560">
        <v>3</v>
      </c>
      <c r="Y560">
        <v>0</v>
      </c>
      <c r="Z560">
        <v>1</v>
      </c>
      <c r="AA560">
        <v>134</v>
      </c>
      <c r="AB560">
        <v>78</v>
      </c>
      <c r="AC560">
        <v>33</v>
      </c>
      <c r="AD560">
        <v>16</v>
      </c>
      <c r="AE560">
        <v>1</v>
      </c>
      <c r="AF560">
        <v>0</v>
      </c>
      <c r="AG560">
        <v>0</v>
      </c>
      <c r="AH560">
        <v>12</v>
      </c>
      <c r="AI560">
        <v>2</v>
      </c>
      <c r="AJ560">
        <v>0</v>
      </c>
      <c r="AK560">
        <v>1</v>
      </c>
      <c r="AL560">
        <v>4</v>
      </c>
      <c r="AM560">
        <v>0</v>
      </c>
      <c r="AN560">
        <v>2</v>
      </c>
      <c r="AO560">
        <v>2</v>
      </c>
      <c r="AP560">
        <v>1</v>
      </c>
      <c r="AQ560">
        <v>1</v>
      </c>
      <c r="AR560">
        <v>0</v>
      </c>
      <c r="AS560">
        <v>1</v>
      </c>
      <c r="AT560">
        <v>0</v>
      </c>
      <c r="AU560">
        <v>1</v>
      </c>
      <c r="AV560">
        <v>0</v>
      </c>
      <c r="AW560">
        <v>1</v>
      </c>
      <c r="AX560">
        <v>0</v>
      </c>
      <c r="AY560">
        <v>78</v>
      </c>
      <c r="AZ560">
        <v>19</v>
      </c>
      <c r="BA560">
        <v>11</v>
      </c>
      <c r="BB560">
        <v>0</v>
      </c>
      <c r="BC560">
        <v>1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1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6</v>
      </c>
      <c r="BW560">
        <v>19</v>
      </c>
      <c r="BX560">
        <v>1</v>
      </c>
      <c r="BY560">
        <v>1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1</v>
      </c>
      <c r="CL560">
        <v>14</v>
      </c>
      <c r="CM560">
        <v>11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2</v>
      </c>
      <c r="CU560">
        <v>0</v>
      </c>
      <c r="CV560">
        <v>0</v>
      </c>
      <c r="CW560">
        <v>0</v>
      </c>
      <c r="CX560">
        <v>1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14</v>
      </c>
      <c r="DJ560">
        <v>5</v>
      </c>
      <c r="DK560">
        <v>0</v>
      </c>
      <c r="DL560">
        <v>1</v>
      </c>
      <c r="DM560">
        <v>0</v>
      </c>
      <c r="DN560">
        <v>0</v>
      </c>
      <c r="DO560">
        <v>0</v>
      </c>
      <c r="DP560">
        <v>0</v>
      </c>
      <c r="DQ560">
        <v>3</v>
      </c>
      <c r="DR560">
        <v>0</v>
      </c>
      <c r="DS560">
        <v>1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5</v>
      </c>
      <c r="EH560">
        <v>4</v>
      </c>
      <c r="EI560">
        <v>2</v>
      </c>
      <c r="EJ560">
        <v>0</v>
      </c>
      <c r="EK560">
        <v>0</v>
      </c>
      <c r="EL560">
        <v>1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1</v>
      </c>
      <c r="FE560">
        <v>4</v>
      </c>
      <c r="FF560">
        <v>10</v>
      </c>
      <c r="FG560">
        <v>6</v>
      </c>
      <c r="FH560">
        <v>3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1</v>
      </c>
      <c r="FY560">
        <v>0</v>
      </c>
      <c r="FZ560">
        <v>10</v>
      </c>
      <c r="GA560">
        <v>2</v>
      </c>
      <c r="GB560">
        <v>1</v>
      </c>
      <c r="GC560">
        <v>0</v>
      </c>
      <c r="GD560">
        <v>0</v>
      </c>
      <c r="GE560">
        <v>1</v>
      </c>
      <c r="GF560">
        <v>0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0</v>
      </c>
      <c r="GP560">
        <v>0</v>
      </c>
      <c r="GQ560">
        <v>0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2</v>
      </c>
      <c r="GY560">
        <v>1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  <c r="HJ560">
        <v>0</v>
      </c>
      <c r="HK560">
        <v>0</v>
      </c>
      <c r="HL560">
        <v>0</v>
      </c>
      <c r="HM560">
        <v>1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1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 t="s">
        <v>0</v>
      </c>
      <c r="IN560" t="s">
        <v>0</v>
      </c>
      <c r="IO560" t="s">
        <v>0</v>
      </c>
      <c r="IP560" t="s">
        <v>0</v>
      </c>
      <c r="IQ560" t="s">
        <v>0</v>
      </c>
      <c r="IR560" t="s">
        <v>0</v>
      </c>
      <c r="IS560" t="s">
        <v>0</v>
      </c>
      <c r="IT560" t="s">
        <v>0</v>
      </c>
      <c r="IU560" t="s">
        <v>0</v>
      </c>
      <c r="IV560" t="s">
        <v>0</v>
      </c>
      <c r="IW560" t="s">
        <v>0</v>
      </c>
      <c r="IX560" t="s">
        <v>0</v>
      </c>
      <c r="IY560" t="s">
        <v>0</v>
      </c>
      <c r="IZ560" t="s">
        <v>0</v>
      </c>
    </row>
    <row r="561" spans="1:260">
      <c r="A561" t="s">
        <v>501</v>
      </c>
      <c r="B561" t="s">
        <v>492</v>
      </c>
      <c r="C561" t="str">
        <f>"181308"</f>
        <v>181308</v>
      </c>
      <c r="D561" t="s">
        <v>500</v>
      </c>
      <c r="E561">
        <v>8</v>
      </c>
      <c r="F561">
        <v>392</v>
      </c>
      <c r="G561">
        <v>293</v>
      </c>
      <c r="H561">
        <v>106</v>
      </c>
      <c r="I561">
        <v>187</v>
      </c>
      <c r="J561">
        <v>0</v>
      </c>
      <c r="K561">
        <v>0</v>
      </c>
      <c r="L561">
        <v>7</v>
      </c>
      <c r="M561">
        <v>6</v>
      </c>
      <c r="N561">
        <v>0</v>
      </c>
      <c r="O561">
        <v>0</v>
      </c>
      <c r="P561">
        <v>0</v>
      </c>
      <c r="Q561">
        <v>0</v>
      </c>
      <c r="R561">
        <v>6</v>
      </c>
      <c r="S561">
        <v>193</v>
      </c>
      <c r="T561">
        <v>6</v>
      </c>
      <c r="U561">
        <v>0</v>
      </c>
      <c r="V561">
        <v>193</v>
      </c>
      <c r="W561">
        <v>16</v>
      </c>
      <c r="X561">
        <v>11</v>
      </c>
      <c r="Y561">
        <v>5</v>
      </c>
      <c r="Z561">
        <v>0</v>
      </c>
      <c r="AA561">
        <v>177</v>
      </c>
      <c r="AB561">
        <v>91</v>
      </c>
      <c r="AC561">
        <v>35</v>
      </c>
      <c r="AD561">
        <v>12</v>
      </c>
      <c r="AE561">
        <v>1</v>
      </c>
      <c r="AF561">
        <v>1</v>
      </c>
      <c r="AG561">
        <v>1</v>
      </c>
      <c r="AH561">
        <v>18</v>
      </c>
      <c r="AI561">
        <v>3</v>
      </c>
      <c r="AJ561">
        <v>1</v>
      </c>
      <c r="AK561">
        <v>3</v>
      </c>
      <c r="AL561">
        <v>0</v>
      </c>
      <c r="AM561">
        <v>0</v>
      </c>
      <c r="AN561">
        <v>10</v>
      </c>
      <c r="AO561">
        <v>2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4</v>
      </c>
      <c r="AX561">
        <v>0</v>
      </c>
      <c r="AY561">
        <v>91</v>
      </c>
      <c r="AZ561">
        <v>20</v>
      </c>
      <c r="BA561">
        <v>13</v>
      </c>
      <c r="BB561">
        <v>0</v>
      </c>
      <c r="BC561">
        <v>0</v>
      </c>
      <c r="BD561">
        <v>0</v>
      </c>
      <c r="BE561">
        <v>0</v>
      </c>
      <c r="BF561">
        <v>1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6</v>
      </c>
      <c r="BW561">
        <v>20</v>
      </c>
      <c r="BX561">
        <v>5</v>
      </c>
      <c r="BY561">
        <v>2</v>
      </c>
      <c r="BZ561">
        <v>1</v>
      </c>
      <c r="CA561">
        <v>0</v>
      </c>
      <c r="CB561">
        <v>1</v>
      </c>
      <c r="CC561">
        <v>0</v>
      </c>
      <c r="CD561">
        <v>0</v>
      </c>
      <c r="CE561">
        <v>0</v>
      </c>
      <c r="CF561">
        <v>1</v>
      </c>
      <c r="CG561">
        <v>0</v>
      </c>
      <c r="CH561">
        <v>0</v>
      </c>
      <c r="CI561">
        <v>0</v>
      </c>
      <c r="CJ561">
        <v>0</v>
      </c>
      <c r="CK561">
        <v>5</v>
      </c>
      <c r="CL561">
        <v>10</v>
      </c>
      <c r="CM561">
        <v>7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1</v>
      </c>
      <c r="DB561">
        <v>0</v>
      </c>
      <c r="DC561">
        <v>0</v>
      </c>
      <c r="DD561">
        <v>1</v>
      </c>
      <c r="DE561">
        <v>0</v>
      </c>
      <c r="DF561">
        <v>0</v>
      </c>
      <c r="DG561">
        <v>0</v>
      </c>
      <c r="DH561">
        <v>1</v>
      </c>
      <c r="DI561">
        <v>10</v>
      </c>
      <c r="DJ561">
        <v>9</v>
      </c>
      <c r="DK561">
        <v>3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5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1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9</v>
      </c>
      <c r="EH561">
        <v>17</v>
      </c>
      <c r="EI561">
        <v>11</v>
      </c>
      <c r="EJ561">
        <v>0</v>
      </c>
      <c r="EK561">
        <v>0</v>
      </c>
      <c r="EL561">
        <v>0</v>
      </c>
      <c r="EM561">
        <v>1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5</v>
      </c>
      <c r="FE561">
        <v>17</v>
      </c>
      <c r="FF561">
        <v>20</v>
      </c>
      <c r="FG561">
        <v>11</v>
      </c>
      <c r="FH561">
        <v>3</v>
      </c>
      <c r="FI561">
        <v>0</v>
      </c>
      <c r="FJ561">
        <v>1</v>
      </c>
      <c r="FK561">
        <v>0</v>
      </c>
      <c r="FL561">
        <v>0</v>
      </c>
      <c r="FM561">
        <v>1</v>
      </c>
      <c r="FN561">
        <v>0</v>
      </c>
      <c r="FO561">
        <v>0</v>
      </c>
      <c r="FP561">
        <v>0</v>
      </c>
      <c r="FQ561">
        <v>0</v>
      </c>
      <c r="FR561">
        <v>0</v>
      </c>
      <c r="FS561">
        <v>0</v>
      </c>
      <c r="FT561">
        <v>0</v>
      </c>
      <c r="FU561">
        <v>0</v>
      </c>
      <c r="FV561">
        <v>0</v>
      </c>
      <c r="FW561">
        <v>1</v>
      </c>
      <c r="FX561">
        <v>0</v>
      </c>
      <c r="FY561">
        <v>3</v>
      </c>
      <c r="FZ561">
        <v>20</v>
      </c>
      <c r="GA561">
        <v>1</v>
      </c>
      <c r="GB561">
        <v>1</v>
      </c>
      <c r="GC561">
        <v>0</v>
      </c>
      <c r="GD561">
        <v>0</v>
      </c>
      <c r="GE561">
        <v>0</v>
      </c>
      <c r="GF561">
        <v>0</v>
      </c>
      <c r="GG561">
        <v>0</v>
      </c>
      <c r="GH561">
        <v>0</v>
      </c>
      <c r="GI561">
        <v>0</v>
      </c>
      <c r="GJ561">
        <v>0</v>
      </c>
      <c r="GK561">
        <v>0</v>
      </c>
      <c r="GL561">
        <v>0</v>
      </c>
      <c r="GM561">
        <v>0</v>
      </c>
      <c r="GN561">
        <v>0</v>
      </c>
      <c r="GO561">
        <v>0</v>
      </c>
      <c r="GP561">
        <v>0</v>
      </c>
      <c r="GQ561">
        <v>0</v>
      </c>
      <c r="GR561">
        <v>0</v>
      </c>
      <c r="GS561">
        <v>0</v>
      </c>
      <c r="GT561">
        <v>0</v>
      </c>
      <c r="GU561">
        <v>0</v>
      </c>
      <c r="GV561">
        <v>0</v>
      </c>
      <c r="GW561">
        <v>0</v>
      </c>
      <c r="GX561">
        <v>1</v>
      </c>
      <c r="GY561">
        <v>2</v>
      </c>
      <c r="GZ561">
        <v>0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1</v>
      </c>
      <c r="HT561">
        <v>1</v>
      </c>
      <c r="HU561">
        <v>0</v>
      </c>
      <c r="HV561">
        <v>2</v>
      </c>
      <c r="HW561">
        <v>2</v>
      </c>
      <c r="HX561">
        <v>2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0</v>
      </c>
      <c r="II561">
        <v>0</v>
      </c>
      <c r="IJ561">
        <v>0</v>
      </c>
      <c r="IK561">
        <v>0</v>
      </c>
      <c r="IL561">
        <v>2</v>
      </c>
      <c r="IM561" t="s">
        <v>0</v>
      </c>
      <c r="IN561" t="s">
        <v>0</v>
      </c>
      <c r="IO561" t="s">
        <v>0</v>
      </c>
      <c r="IP561" t="s">
        <v>0</v>
      </c>
      <c r="IQ561" t="s">
        <v>0</v>
      </c>
      <c r="IR561" t="s">
        <v>0</v>
      </c>
      <c r="IS561" t="s">
        <v>0</v>
      </c>
      <c r="IT561" t="s">
        <v>0</v>
      </c>
      <c r="IU561" t="s">
        <v>0</v>
      </c>
      <c r="IV561" t="s">
        <v>0</v>
      </c>
      <c r="IW561" t="s">
        <v>0</v>
      </c>
      <c r="IX561" t="s">
        <v>0</v>
      </c>
      <c r="IY561" t="s">
        <v>0</v>
      </c>
      <c r="IZ561" t="s">
        <v>0</v>
      </c>
    </row>
    <row r="562" spans="1:260">
      <c r="A562" t="s">
        <v>499</v>
      </c>
      <c r="B562" t="s">
        <v>492</v>
      </c>
      <c r="C562" t="str">
        <f>"181308"</f>
        <v>181308</v>
      </c>
      <c r="D562" t="s">
        <v>498</v>
      </c>
      <c r="E562">
        <v>9</v>
      </c>
      <c r="F562">
        <v>551</v>
      </c>
      <c r="G562">
        <v>419</v>
      </c>
      <c r="H562">
        <v>138</v>
      </c>
      <c r="I562">
        <v>281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281</v>
      </c>
      <c r="T562">
        <v>0</v>
      </c>
      <c r="U562">
        <v>0</v>
      </c>
      <c r="V562">
        <v>281</v>
      </c>
      <c r="W562">
        <v>12</v>
      </c>
      <c r="X562">
        <v>8</v>
      </c>
      <c r="Y562">
        <v>4</v>
      </c>
      <c r="Z562">
        <v>0</v>
      </c>
      <c r="AA562">
        <v>269</v>
      </c>
      <c r="AB562">
        <v>149</v>
      </c>
      <c r="AC562">
        <v>74</v>
      </c>
      <c r="AD562">
        <v>24</v>
      </c>
      <c r="AE562">
        <v>0</v>
      </c>
      <c r="AF562">
        <v>1</v>
      </c>
      <c r="AG562">
        <v>1</v>
      </c>
      <c r="AH562">
        <v>35</v>
      </c>
      <c r="AI562">
        <v>4</v>
      </c>
      <c r="AJ562">
        <v>1</v>
      </c>
      <c r="AK562">
        <v>0</v>
      </c>
      <c r="AL562">
        <v>2</v>
      </c>
      <c r="AM562">
        <v>0</v>
      </c>
      <c r="AN562">
        <v>3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3</v>
      </c>
      <c r="AV562">
        <v>0</v>
      </c>
      <c r="AW562">
        <v>1</v>
      </c>
      <c r="AX562">
        <v>0</v>
      </c>
      <c r="AY562">
        <v>149</v>
      </c>
      <c r="AZ562">
        <v>38</v>
      </c>
      <c r="BA562">
        <v>16</v>
      </c>
      <c r="BB562">
        <v>1</v>
      </c>
      <c r="BC562">
        <v>0</v>
      </c>
      <c r="BD562">
        <v>0</v>
      </c>
      <c r="BE562">
        <v>0</v>
      </c>
      <c r="BF562">
        <v>1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2</v>
      </c>
      <c r="BP562">
        <v>0</v>
      </c>
      <c r="BQ562">
        <v>0</v>
      </c>
      <c r="BR562">
        <v>0</v>
      </c>
      <c r="BS562">
        <v>1</v>
      </c>
      <c r="BT562">
        <v>0</v>
      </c>
      <c r="BU562">
        <v>0</v>
      </c>
      <c r="BV562">
        <v>17</v>
      </c>
      <c r="BW562">
        <v>38</v>
      </c>
      <c r="BX562">
        <v>7</v>
      </c>
      <c r="BY562">
        <v>2</v>
      </c>
      <c r="BZ562">
        <v>0</v>
      </c>
      <c r="CA562">
        <v>0</v>
      </c>
      <c r="CB562">
        <v>0</v>
      </c>
      <c r="CC562">
        <v>1</v>
      </c>
      <c r="CD562">
        <v>0</v>
      </c>
      <c r="CE562">
        <v>3</v>
      </c>
      <c r="CF562">
        <v>0</v>
      </c>
      <c r="CG562">
        <v>0</v>
      </c>
      <c r="CH562">
        <v>0</v>
      </c>
      <c r="CI562">
        <v>1</v>
      </c>
      <c r="CJ562">
        <v>0</v>
      </c>
      <c r="CK562">
        <v>7</v>
      </c>
      <c r="CL562">
        <v>8</v>
      </c>
      <c r="CM562">
        <v>5</v>
      </c>
      <c r="CN562">
        <v>0</v>
      </c>
      <c r="CO562">
        <v>0</v>
      </c>
      <c r="CP562">
        <v>0</v>
      </c>
      <c r="CQ562">
        <v>1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1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1</v>
      </c>
      <c r="DG562">
        <v>0</v>
      </c>
      <c r="DH562">
        <v>0</v>
      </c>
      <c r="DI562">
        <v>8</v>
      </c>
      <c r="DJ562">
        <v>9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5</v>
      </c>
      <c r="DR562">
        <v>0</v>
      </c>
      <c r="DS562">
        <v>0</v>
      </c>
      <c r="DT562">
        <v>1</v>
      </c>
      <c r="DU562">
        <v>0</v>
      </c>
      <c r="DV562">
        <v>0</v>
      </c>
      <c r="DW562">
        <v>0</v>
      </c>
      <c r="DX562">
        <v>0</v>
      </c>
      <c r="DY562">
        <v>2</v>
      </c>
      <c r="DZ562">
        <v>0</v>
      </c>
      <c r="EA562">
        <v>0</v>
      </c>
      <c r="EB562">
        <v>0</v>
      </c>
      <c r="EC562">
        <v>0</v>
      </c>
      <c r="ED562">
        <v>1</v>
      </c>
      <c r="EE562">
        <v>0</v>
      </c>
      <c r="EF562">
        <v>0</v>
      </c>
      <c r="EG562">
        <v>9</v>
      </c>
      <c r="EH562">
        <v>9</v>
      </c>
      <c r="EI562">
        <v>5</v>
      </c>
      <c r="EJ562">
        <v>0</v>
      </c>
      <c r="EK562">
        <v>0</v>
      </c>
      <c r="EL562">
        <v>1</v>
      </c>
      <c r="EM562">
        <v>0</v>
      </c>
      <c r="EN562">
        <v>1</v>
      </c>
      <c r="EO562">
        <v>1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1</v>
      </c>
      <c r="FE562">
        <v>9</v>
      </c>
      <c r="FF562">
        <v>33</v>
      </c>
      <c r="FG562">
        <v>20</v>
      </c>
      <c r="FH562">
        <v>2</v>
      </c>
      <c r="FI562">
        <v>0</v>
      </c>
      <c r="FJ562">
        <v>1</v>
      </c>
      <c r="FK562">
        <v>1</v>
      </c>
      <c r="FL562">
        <v>0</v>
      </c>
      <c r="FM562">
        <v>1</v>
      </c>
      <c r="FN562">
        <v>0</v>
      </c>
      <c r="FO562">
        <v>0</v>
      </c>
      <c r="FP562">
        <v>1</v>
      </c>
      <c r="FQ562">
        <v>0</v>
      </c>
      <c r="FR562">
        <v>3</v>
      </c>
      <c r="FS562">
        <v>0</v>
      </c>
      <c r="FT562">
        <v>0</v>
      </c>
      <c r="FU562">
        <v>1</v>
      </c>
      <c r="FV562">
        <v>0</v>
      </c>
      <c r="FW562">
        <v>0</v>
      </c>
      <c r="FX562">
        <v>1</v>
      </c>
      <c r="FY562">
        <v>2</v>
      </c>
      <c r="FZ562">
        <v>33</v>
      </c>
      <c r="GA562">
        <v>14</v>
      </c>
      <c r="GB562">
        <v>7</v>
      </c>
      <c r="GC562">
        <v>1</v>
      </c>
      <c r="GD562">
        <v>0</v>
      </c>
      <c r="GE562">
        <v>0</v>
      </c>
      <c r="GF562">
        <v>1</v>
      </c>
      <c r="GG562">
        <v>0</v>
      </c>
      <c r="GH562">
        <v>0</v>
      </c>
      <c r="GI562">
        <v>0</v>
      </c>
      <c r="GJ562">
        <v>0</v>
      </c>
      <c r="GK562">
        <v>0</v>
      </c>
      <c r="GL562">
        <v>0</v>
      </c>
      <c r="GM562">
        <v>1</v>
      </c>
      <c r="GN562">
        <v>0</v>
      </c>
      <c r="GO562">
        <v>1</v>
      </c>
      <c r="GP562">
        <v>0</v>
      </c>
      <c r="GQ562">
        <v>3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14</v>
      </c>
      <c r="GY562">
        <v>2</v>
      </c>
      <c r="GZ562">
        <v>1</v>
      </c>
      <c r="HA562">
        <v>1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0</v>
      </c>
      <c r="HH562">
        <v>0</v>
      </c>
      <c r="HI562">
        <v>0</v>
      </c>
      <c r="HJ562">
        <v>0</v>
      </c>
      <c r="HK562">
        <v>0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2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 t="s">
        <v>0</v>
      </c>
      <c r="IN562" t="s">
        <v>0</v>
      </c>
      <c r="IO562" t="s">
        <v>0</v>
      </c>
      <c r="IP562" t="s">
        <v>0</v>
      </c>
      <c r="IQ562" t="s">
        <v>0</v>
      </c>
      <c r="IR562" t="s">
        <v>0</v>
      </c>
      <c r="IS562" t="s">
        <v>0</v>
      </c>
      <c r="IT562" t="s">
        <v>0</v>
      </c>
      <c r="IU562" t="s">
        <v>0</v>
      </c>
      <c r="IV562" t="s">
        <v>0</v>
      </c>
      <c r="IW562" t="s">
        <v>0</v>
      </c>
      <c r="IX562" t="s">
        <v>0</v>
      </c>
      <c r="IY562" t="s">
        <v>0</v>
      </c>
      <c r="IZ562" t="s">
        <v>0</v>
      </c>
    </row>
    <row r="563" spans="1:260">
      <c r="A563" t="s">
        <v>497</v>
      </c>
      <c r="B563" t="s">
        <v>492</v>
      </c>
      <c r="C563" t="str">
        <f>"181308"</f>
        <v>181308</v>
      </c>
      <c r="D563" t="s">
        <v>496</v>
      </c>
      <c r="E563">
        <v>10</v>
      </c>
      <c r="F563">
        <v>526</v>
      </c>
      <c r="G563">
        <v>410</v>
      </c>
      <c r="H563">
        <v>160</v>
      </c>
      <c r="I563">
        <v>250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250</v>
      </c>
      <c r="T563">
        <v>0</v>
      </c>
      <c r="U563">
        <v>0</v>
      </c>
      <c r="V563">
        <v>250</v>
      </c>
      <c r="W563">
        <v>5</v>
      </c>
      <c r="X563">
        <v>3</v>
      </c>
      <c r="Y563">
        <v>1</v>
      </c>
      <c r="Z563">
        <v>1</v>
      </c>
      <c r="AA563">
        <v>245</v>
      </c>
      <c r="AB563">
        <v>90</v>
      </c>
      <c r="AC563">
        <v>30</v>
      </c>
      <c r="AD563">
        <v>21</v>
      </c>
      <c r="AE563">
        <v>1</v>
      </c>
      <c r="AF563">
        <v>0</v>
      </c>
      <c r="AG563">
        <v>0</v>
      </c>
      <c r="AH563">
        <v>26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7</v>
      </c>
      <c r="AO563">
        <v>2</v>
      </c>
      <c r="AP563">
        <v>0</v>
      </c>
      <c r="AQ563">
        <v>2</v>
      </c>
      <c r="AR563">
        <v>0</v>
      </c>
      <c r="AS563">
        <v>0</v>
      </c>
      <c r="AT563">
        <v>0</v>
      </c>
      <c r="AU563">
        <v>0</v>
      </c>
      <c r="AV563">
        <v>1</v>
      </c>
      <c r="AW563">
        <v>0</v>
      </c>
      <c r="AX563">
        <v>0</v>
      </c>
      <c r="AY563">
        <v>90</v>
      </c>
      <c r="AZ563">
        <v>46</v>
      </c>
      <c r="BA563">
        <v>12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1</v>
      </c>
      <c r="BJ563">
        <v>0</v>
      </c>
      <c r="BK563">
        <v>3</v>
      </c>
      <c r="BL563">
        <v>1</v>
      </c>
      <c r="BM563">
        <v>0</v>
      </c>
      <c r="BN563">
        <v>1</v>
      </c>
      <c r="BO563">
        <v>2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26</v>
      </c>
      <c r="BW563">
        <v>46</v>
      </c>
      <c r="BX563">
        <v>4</v>
      </c>
      <c r="BY563">
        <v>1</v>
      </c>
      <c r="BZ563">
        <v>1</v>
      </c>
      <c r="CA563">
        <v>0</v>
      </c>
      <c r="CB563">
        <v>1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1</v>
      </c>
      <c r="CK563">
        <v>4</v>
      </c>
      <c r="CL563">
        <v>24</v>
      </c>
      <c r="CM563">
        <v>18</v>
      </c>
      <c r="CN563">
        <v>1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4</v>
      </c>
      <c r="CY563">
        <v>0</v>
      </c>
      <c r="CZ563">
        <v>0</v>
      </c>
      <c r="DA563">
        <v>0</v>
      </c>
      <c r="DB563">
        <v>0</v>
      </c>
      <c r="DC563">
        <v>1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24</v>
      </c>
      <c r="DJ563">
        <v>3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2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1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3</v>
      </c>
      <c r="EH563">
        <v>11</v>
      </c>
      <c r="EI563">
        <v>8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2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1</v>
      </c>
      <c r="FE563">
        <v>11</v>
      </c>
      <c r="FF563">
        <v>41</v>
      </c>
      <c r="FG563">
        <v>23</v>
      </c>
      <c r="FH563">
        <v>7</v>
      </c>
      <c r="FI563">
        <v>2</v>
      </c>
      <c r="FJ563">
        <v>0</v>
      </c>
      <c r="FK563">
        <v>0</v>
      </c>
      <c r="FL563">
        <v>1</v>
      </c>
      <c r="FM563">
        <v>3</v>
      </c>
      <c r="FN563">
        <v>0</v>
      </c>
      <c r="FO563">
        <v>0</v>
      </c>
      <c r="FP563">
        <v>1</v>
      </c>
      <c r="FQ563">
        <v>2</v>
      </c>
      <c r="FR563">
        <v>1</v>
      </c>
      <c r="FS563">
        <v>0</v>
      </c>
      <c r="FT563">
        <v>0</v>
      </c>
      <c r="FU563">
        <v>0</v>
      </c>
      <c r="FV563">
        <v>0</v>
      </c>
      <c r="FW563">
        <v>0</v>
      </c>
      <c r="FX563">
        <v>1</v>
      </c>
      <c r="FY563">
        <v>0</v>
      </c>
      <c r="FZ563">
        <v>41</v>
      </c>
      <c r="GA563">
        <v>23</v>
      </c>
      <c r="GB563">
        <v>7</v>
      </c>
      <c r="GC563">
        <v>3</v>
      </c>
      <c r="GD563">
        <v>1</v>
      </c>
      <c r="GE563">
        <v>5</v>
      </c>
      <c r="GF563">
        <v>0</v>
      </c>
      <c r="GG563">
        <v>0</v>
      </c>
      <c r="GH563">
        <v>0</v>
      </c>
      <c r="GI563">
        <v>0</v>
      </c>
      <c r="GJ563">
        <v>0</v>
      </c>
      <c r="GK563">
        <v>2</v>
      </c>
      <c r="GL563">
        <v>0</v>
      </c>
      <c r="GM563">
        <v>0</v>
      </c>
      <c r="GN563">
        <v>0</v>
      </c>
      <c r="GO563">
        <v>3</v>
      </c>
      <c r="GP563">
        <v>0</v>
      </c>
      <c r="GQ563">
        <v>2</v>
      </c>
      <c r="GR563">
        <v>0</v>
      </c>
      <c r="GS563">
        <v>0</v>
      </c>
      <c r="GT563">
        <v>0</v>
      </c>
      <c r="GU563">
        <v>0</v>
      </c>
      <c r="GV563">
        <v>0</v>
      </c>
      <c r="GW563">
        <v>0</v>
      </c>
      <c r="GX563">
        <v>23</v>
      </c>
      <c r="GY563">
        <v>1</v>
      </c>
      <c r="GZ563">
        <v>0</v>
      </c>
      <c r="HA563">
        <v>1</v>
      </c>
      <c r="HB563">
        <v>0</v>
      </c>
      <c r="HC563">
        <v>0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0</v>
      </c>
      <c r="HJ563">
        <v>0</v>
      </c>
      <c r="HK563">
        <v>0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0</v>
      </c>
      <c r="HV563">
        <v>1</v>
      </c>
      <c r="HW563">
        <v>2</v>
      </c>
      <c r="HX563">
        <v>0</v>
      </c>
      <c r="HY563">
        <v>0</v>
      </c>
      <c r="HZ563">
        <v>0</v>
      </c>
      <c r="IA563">
        <v>0</v>
      </c>
      <c r="IB563">
        <v>1</v>
      </c>
      <c r="IC563">
        <v>0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1</v>
      </c>
      <c r="IL563">
        <v>2</v>
      </c>
      <c r="IM563" t="s">
        <v>0</v>
      </c>
      <c r="IN563" t="s">
        <v>0</v>
      </c>
      <c r="IO563" t="s">
        <v>0</v>
      </c>
      <c r="IP563" t="s">
        <v>0</v>
      </c>
      <c r="IQ563" t="s">
        <v>0</v>
      </c>
      <c r="IR563" t="s">
        <v>0</v>
      </c>
      <c r="IS563" t="s">
        <v>0</v>
      </c>
      <c r="IT563" t="s">
        <v>0</v>
      </c>
      <c r="IU563" t="s">
        <v>0</v>
      </c>
      <c r="IV563" t="s">
        <v>0</v>
      </c>
      <c r="IW563" t="s">
        <v>0</v>
      </c>
      <c r="IX563" t="s">
        <v>0</v>
      </c>
      <c r="IY563" t="s">
        <v>0</v>
      </c>
      <c r="IZ563" t="s">
        <v>0</v>
      </c>
    </row>
    <row r="564" spans="1:260">
      <c r="A564" t="s">
        <v>495</v>
      </c>
      <c r="B564" t="s">
        <v>492</v>
      </c>
      <c r="C564" t="str">
        <f>"181308"</f>
        <v>181308</v>
      </c>
      <c r="D564" t="s">
        <v>494</v>
      </c>
      <c r="E564">
        <v>11</v>
      </c>
      <c r="F564">
        <v>1836</v>
      </c>
      <c r="G564">
        <v>1420</v>
      </c>
      <c r="H564">
        <v>402</v>
      </c>
      <c r="I564">
        <v>1018</v>
      </c>
      <c r="J564">
        <v>0</v>
      </c>
      <c r="K564">
        <v>3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1018</v>
      </c>
      <c r="T564">
        <v>0</v>
      </c>
      <c r="U564">
        <v>1</v>
      </c>
      <c r="V564">
        <v>1017</v>
      </c>
      <c r="W564">
        <v>11</v>
      </c>
      <c r="X564">
        <v>6</v>
      </c>
      <c r="Y564">
        <v>4</v>
      </c>
      <c r="Z564">
        <v>1</v>
      </c>
      <c r="AA564">
        <v>1006</v>
      </c>
      <c r="AB564">
        <v>431</v>
      </c>
      <c r="AC564">
        <v>191</v>
      </c>
      <c r="AD564">
        <v>87</v>
      </c>
      <c r="AE564">
        <v>4</v>
      </c>
      <c r="AF564">
        <v>1</v>
      </c>
      <c r="AG564">
        <v>2</v>
      </c>
      <c r="AH564">
        <v>90</v>
      </c>
      <c r="AI564">
        <v>19</v>
      </c>
      <c r="AJ564">
        <v>2</v>
      </c>
      <c r="AK564">
        <v>4</v>
      </c>
      <c r="AL564">
        <v>9</v>
      </c>
      <c r="AM564">
        <v>0</v>
      </c>
      <c r="AN564">
        <v>7</v>
      </c>
      <c r="AO564">
        <v>1</v>
      </c>
      <c r="AP564">
        <v>1</v>
      </c>
      <c r="AQ564">
        <v>3</v>
      </c>
      <c r="AR564">
        <v>0</v>
      </c>
      <c r="AS564">
        <v>0</v>
      </c>
      <c r="AT564">
        <v>0</v>
      </c>
      <c r="AU564">
        <v>0</v>
      </c>
      <c r="AV564">
        <v>7</v>
      </c>
      <c r="AW564">
        <v>3</v>
      </c>
      <c r="AX564">
        <v>0</v>
      </c>
      <c r="AY564">
        <v>431</v>
      </c>
      <c r="AZ564">
        <v>247</v>
      </c>
      <c r="BA564">
        <v>135</v>
      </c>
      <c r="BB564">
        <v>1</v>
      </c>
      <c r="BC564">
        <v>3</v>
      </c>
      <c r="BD564">
        <v>1</v>
      </c>
      <c r="BE564">
        <v>1</v>
      </c>
      <c r="BF564">
        <v>0</v>
      </c>
      <c r="BG564">
        <v>0</v>
      </c>
      <c r="BH564">
        <v>1</v>
      </c>
      <c r="BI564">
        <v>6</v>
      </c>
      <c r="BJ564">
        <v>0</v>
      </c>
      <c r="BK564">
        <v>0</v>
      </c>
      <c r="BL564">
        <v>2</v>
      </c>
      <c r="BM564">
        <v>0</v>
      </c>
      <c r="BN564">
        <v>0</v>
      </c>
      <c r="BO564">
        <v>0</v>
      </c>
      <c r="BP564">
        <v>0</v>
      </c>
      <c r="BQ564">
        <v>1</v>
      </c>
      <c r="BR564">
        <v>0</v>
      </c>
      <c r="BS564">
        <v>1</v>
      </c>
      <c r="BT564">
        <v>1</v>
      </c>
      <c r="BU564">
        <v>0</v>
      </c>
      <c r="BV564">
        <v>94</v>
      </c>
      <c r="BW564">
        <v>247</v>
      </c>
      <c r="BX564">
        <v>17</v>
      </c>
      <c r="BY564">
        <v>5</v>
      </c>
      <c r="BZ564">
        <v>2</v>
      </c>
      <c r="CA564">
        <v>4</v>
      </c>
      <c r="CB564">
        <v>0</v>
      </c>
      <c r="CC564">
        <v>0</v>
      </c>
      <c r="CD564">
        <v>1</v>
      </c>
      <c r="CE564">
        <v>0</v>
      </c>
      <c r="CF564">
        <v>1</v>
      </c>
      <c r="CG564">
        <v>0</v>
      </c>
      <c r="CH564">
        <v>0</v>
      </c>
      <c r="CI564">
        <v>4</v>
      </c>
      <c r="CJ564">
        <v>0</v>
      </c>
      <c r="CK564">
        <v>17</v>
      </c>
      <c r="CL564">
        <v>44</v>
      </c>
      <c r="CM564">
        <v>33</v>
      </c>
      <c r="CN564">
        <v>2</v>
      </c>
      <c r="CO564">
        <v>0</v>
      </c>
      <c r="CP564">
        <v>0</v>
      </c>
      <c r="CQ564">
        <v>0</v>
      </c>
      <c r="CR564">
        <v>0</v>
      </c>
      <c r="CS564">
        <v>2</v>
      </c>
      <c r="CT564">
        <v>0</v>
      </c>
      <c r="CU564">
        <v>0</v>
      </c>
      <c r="CV564">
        <v>2</v>
      </c>
      <c r="CW564">
        <v>0</v>
      </c>
      <c r="CX564">
        <v>1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2</v>
      </c>
      <c r="DG564">
        <v>0</v>
      </c>
      <c r="DH564">
        <v>2</v>
      </c>
      <c r="DI564">
        <v>44</v>
      </c>
      <c r="DJ564">
        <v>20</v>
      </c>
      <c r="DK564">
        <v>7</v>
      </c>
      <c r="DL564">
        <v>2</v>
      </c>
      <c r="DM564">
        <v>0</v>
      </c>
      <c r="DN564">
        <v>5</v>
      </c>
      <c r="DO564">
        <v>1</v>
      </c>
      <c r="DP564">
        <v>0</v>
      </c>
      <c r="DQ564">
        <v>3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1</v>
      </c>
      <c r="DZ564">
        <v>0</v>
      </c>
      <c r="EA564">
        <v>1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20</v>
      </c>
      <c r="EH564">
        <v>63</v>
      </c>
      <c r="EI564">
        <v>29</v>
      </c>
      <c r="EJ564">
        <v>8</v>
      </c>
      <c r="EK564">
        <v>1</v>
      </c>
      <c r="EL564">
        <v>0</v>
      </c>
      <c r="EM564">
        <v>1</v>
      </c>
      <c r="EN564">
        <v>0</v>
      </c>
      <c r="EO564">
        <v>2</v>
      </c>
      <c r="EP564">
        <v>0</v>
      </c>
      <c r="EQ564">
        <v>0</v>
      </c>
      <c r="ER564">
        <v>2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1</v>
      </c>
      <c r="EY564">
        <v>1</v>
      </c>
      <c r="EZ564">
        <v>1</v>
      </c>
      <c r="FA564">
        <v>0</v>
      </c>
      <c r="FB564">
        <v>1</v>
      </c>
      <c r="FC564">
        <v>1</v>
      </c>
      <c r="FD564">
        <v>15</v>
      </c>
      <c r="FE564">
        <v>63</v>
      </c>
      <c r="FF564">
        <v>113</v>
      </c>
      <c r="FG564">
        <v>67</v>
      </c>
      <c r="FH564">
        <v>17</v>
      </c>
      <c r="FI564">
        <v>4</v>
      </c>
      <c r="FJ564">
        <v>0</v>
      </c>
      <c r="FK564">
        <v>3</v>
      </c>
      <c r="FL564">
        <v>1</v>
      </c>
      <c r="FM564">
        <v>2</v>
      </c>
      <c r="FN564">
        <v>0</v>
      </c>
      <c r="FO564">
        <v>4</v>
      </c>
      <c r="FP564">
        <v>4</v>
      </c>
      <c r="FQ564">
        <v>1</v>
      </c>
      <c r="FR564">
        <v>4</v>
      </c>
      <c r="FS564">
        <v>0</v>
      </c>
      <c r="FT564">
        <v>1</v>
      </c>
      <c r="FU564">
        <v>2</v>
      </c>
      <c r="FV564">
        <v>0</v>
      </c>
      <c r="FW564">
        <v>1</v>
      </c>
      <c r="FX564">
        <v>1</v>
      </c>
      <c r="FY564">
        <v>1</v>
      </c>
      <c r="FZ564">
        <v>113</v>
      </c>
      <c r="GA564">
        <v>58</v>
      </c>
      <c r="GB564">
        <v>14</v>
      </c>
      <c r="GC564">
        <v>1</v>
      </c>
      <c r="GD564">
        <v>1</v>
      </c>
      <c r="GE564">
        <v>9</v>
      </c>
      <c r="GF564">
        <v>0</v>
      </c>
      <c r="GG564">
        <v>0</v>
      </c>
      <c r="GH564">
        <v>2</v>
      </c>
      <c r="GI564">
        <v>1</v>
      </c>
      <c r="GJ564">
        <v>1</v>
      </c>
      <c r="GK564">
        <v>9</v>
      </c>
      <c r="GL564">
        <v>1</v>
      </c>
      <c r="GM564">
        <v>0</v>
      </c>
      <c r="GN564">
        <v>0</v>
      </c>
      <c r="GO564">
        <v>19</v>
      </c>
      <c r="GP564">
        <v>0</v>
      </c>
      <c r="GQ564">
        <v>0</v>
      </c>
      <c r="GR564">
        <v>0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58</v>
      </c>
      <c r="GY564">
        <v>9</v>
      </c>
      <c r="GZ564">
        <v>1</v>
      </c>
      <c r="HA564">
        <v>1</v>
      </c>
      <c r="HB564">
        <v>1</v>
      </c>
      <c r="HC564">
        <v>1</v>
      </c>
      <c r="HD564">
        <v>0</v>
      </c>
      <c r="HE564">
        <v>0</v>
      </c>
      <c r="HF564">
        <v>1</v>
      </c>
      <c r="HG564">
        <v>1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1</v>
      </c>
      <c r="HP564">
        <v>0</v>
      </c>
      <c r="HQ564">
        <v>0</v>
      </c>
      <c r="HR564">
        <v>1</v>
      </c>
      <c r="HS564">
        <v>1</v>
      </c>
      <c r="HT564">
        <v>0</v>
      </c>
      <c r="HU564">
        <v>0</v>
      </c>
      <c r="HV564">
        <v>9</v>
      </c>
      <c r="HW564">
        <v>4</v>
      </c>
      <c r="HX564">
        <v>4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0</v>
      </c>
      <c r="IL564">
        <v>4</v>
      </c>
      <c r="IM564" t="s">
        <v>0</v>
      </c>
      <c r="IN564" t="s">
        <v>0</v>
      </c>
      <c r="IO564" t="s">
        <v>0</v>
      </c>
      <c r="IP564" t="s">
        <v>0</v>
      </c>
      <c r="IQ564" t="s">
        <v>0</v>
      </c>
      <c r="IR564" t="s">
        <v>0</v>
      </c>
      <c r="IS564" t="s">
        <v>0</v>
      </c>
      <c r="IT564" t="s">
        <v>0</v>
      </c>
      <c r="IU564" t="s">
        <v>0</v>
      </c>
      <c r="IV564" t="s">
        <v>0</v>
      </c>
      <c r="IW564" t="s">
        <v>0</v>
      </c>
      <c r="IX564" t="s">
        <v>0</v>
      </c>
      <c r="IY564" t="s">
        <v>0</v>
      </c>
      <c r="IZ564" t="s">
        <v>0</v>
      </c>
    </row>
    <row r="565" spans="1:260">
      <c r="A565" t="s">
        <v>493</v>
      </c>
      <c r="B565" t="s">
        <v>492</v>
      </c>
      <c r="C565" t="str">
        <f>"181308"</f>
        <v>181308</v>
      </c>
      <c r="D565" t="s">
        <v>491</v>
      </c>
      <c r="E565">
        <v>12</v>
      </c>
      <c r="F565">
        <v>822</v>
      </c>
      <c r="G565">
        <v>620</v>
      </c>
      <c r="H565">
        <v>273</v>
      </c>
      <c r="I565">
        <v>347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347</v>
      </c>
      <c r="T565">
        <v>0</v>
      </c>
      <c r="U565">
        <v>0</v>
      </c>
      <c r="V565">
        <v>347</v>
      </c>
      <c r="W565">
        <v>14</v>
      </c>
      <c r="X565">
        <v>10</v>
      </c>
      <c r="Y565">
        <v>4</v>
      </c>
      <c r="Z565">
        <v>0</v>
      </c>
      <c r="AA565">
        <v>333</v>
      </c>
      <c r="AB565">
        <v>203</v>
      </c>
      <c r="AC565">
        <v>71</v>
      </c>
      <c r="AD565">
        <v>34</v>
      </c>
      <c r="AE565">
        <v>4</v>
      </c>
      <c r="AF565">
        <v>0</v>
      </c>
      <c r="AG565">
        <v>0</v>
      </c>
      <c r="AH565">
        <v>60</v>
      </c>
      <c r="AI565">
        <v>1</v>
      </c>
      <c r="AJ565">
        <v>0</v>
      </c>
      <c r="AK565">
        <v>2</v>
      </c>
      <c r="AL565">
        <v>4</v>
      </c>
      <c r="AM565">
        <v>0</v>
      </c>
      <c r="AN565">
        <v>16</v>
      </c>
      <c r="AO565">
        <v>2</v>
      </c>
      <c r="AP565">
        <v>0</v>
      </c>
      <c r="AQ565">
        <v>1</v>
      </c>
      <c r="AR565">
        <v>0</v>
      </c>
      <c r="AS565">
        <v>0</v>
      </c>
      <c r="AT565">
        <v>0</v>
      </c>
      <c r="AU565">
        <v>1</v>
      </c>
      <c r="AV565">
        <v>0</v>
      </c>
      <c r="AW565">
        <v>4</v>
      </c>
      <c r="AX565">
        <v>3</v>
      </c>
      <c r="AY565">
        <v>203</v>
      </c>
      <c r="AZ565">
        <v>14</v>
      </c>
      <c r="BA565">
        <v>8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1</v>
      </c>
      <c r="BS565">
        <v>0</v>
      </c>
      <c r="BT565">
        <v>0</v>
      </c>
      <c r="BU565">
        <v>0</v>
      </c>
      <c r="BV565">
        <v>5</v>
      </c>
      <c r="BW565">
        <v>14</v>
      </c>
      <c r="BX565">
        <v>3</v>
      </c>
      <c r="BY565">
        <v>1</v>
      </c>
      <c r="BZ565">
        <v>0</v>
      </c>
      <c r="CA565">
        <v>0</v>
      </c>
      <c r="CB565">
        <v>1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1</v>
      </c>
      <c r="CK565">
        <v>3</v>
      </c>
      <c r="CL565">
        <v>15</v>
      </c>
      <c r="CM565">
        <v>7</v>
      </c>
      <c r="CN565">
        <v>0</v>
      </c>
      <c r="CO565">
        <v>1</v>
      </c>
      <c r="CP565">
        <v>1</v>
      </c>
      <c r="CQ565">
        <v>0</v>
      </c>
      <c r="CR565">
        <v>0</v>
      </c>
      <c r="CS565">
        <v>0</v>
      </c>
      <c r="CT565">
        <v>1</v>
      </c>
      <c r="CU565">
        <v>0</v>
      </c>
      <c r="CV565">
        <v>0</v>
      </c>
      <c r="CW565">
        <v>0</v>
      </c>
      <c r="CX565">
        <v>1</v>
      </c>
      <c r="CY565">
        <v>3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1</v>
      </c>
      <c r="DH565">
        <v>0</v>
      </c>
      <c r="DI565">
        <v>15</v>
      </c>
      <c r="DJ565">
        <v>28</v>
      </c>
      <c r="DK565">
        <v>5</v>
      </c>
      <c r="DL565">
        <v>0</v>
      </c>
      <c r="DM565">
        <v>0</v>
      </c>
      <c r="DN565">
        <v>1</v>
      </c>
      <c r="DO565">
        <v>0</v>
      </c>
      <c r="DP565">
        <v>0</v>
      </c>
      <c r="DQ565">
        <v>16</v>
      </c>
      <c r="DR565">
        <v>1</v>
      </c>
      <c r="DS565">
        <v>0</v>
      </c>
      <c r="DT565">
        <v>0</v>
      </c>
      <c r="DU565">
        <v>0</v>
      </c>
      <c r="DV565">
        <v>0</v>
      </c>
      <c r="DW565">
        <v>1</v>
      </c>
      <c r="DX565">
        <v>1</v>
      </c>
      <c r="DY565">
        <v>1</v>
      </c>
      <c r="DZ565">
        <v>0</v>
      </c>
      <c r="EA565">
        <v>2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28</v>
      </c>
      <c r="EH565">
        <v>9</v>
      </c>
      <c r="EI565">
        <v>8</v>
      </c>
      <c r="EJ565">
        <v>0</v>
      </c>
      <c r="EK565">
        <v>0</v>
      </c>
      <c r="EL565">
        <v>0</v>
      </c>
      <c r="EM565">
        <v>1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9</v>
      </c>
      <c r="FF565">
        <v>52</v>
      </c>
      <c r="FG565">
        <v>27</v>
      </c>
      <c r="FH565">
        <v>10</v>
      </c>
      <c r="FI565">
        <v>2</v>
      </c>
      <c r="FJ565">
        <v>1</v>
      </c>
      <c r="FK565">
        <v>0</v>
      </c>
      <c r="FL565">
        <v>0</v>
      </c>
      <c r="FM565">
        <v>1</v>
      </c>
      <c r="FN565">
        <v>0</v>
      </c>
      <c r="FO565">
        <v>1</v>
      </c>
      <c r="FP565">
        <v>1</v>
      </c>
      <c r="FQ565">
        <v>0</v>
      </c>
      <c r="FR565">
        <v>2</v>
      </c>
      <c r="FS565">
        <v>0</v>
      </c>
      <c r="FT565">
        <v>0</v>
      </c>
      <c r="FU565">
        <v>0</v>
      </c>
      <c r="FV565">
        <v>1</v>
      </c>
      <c r="FW565">
        <v>1</v>
      </c>
      <c r="FX565">
        <v>4</v>
      </c>
      <c r="FY565">
        <v>1</v>
      </c>
      <c r="FZ565">
        <v>52</v>
      </c>
      <c r="GA565">
        <v>6</v>
      </c>
      <c r="GB565">
        <v>0</v>
      </c>
      <c r="GC565">
        <v>0</v>
      </c>
      <c r="GD565">
        <v>0</v>
      </c>
      <c r="GE565">
        <v>2</v>
      </c>
      <c r="GF565">
        <v>0</v>
      </c>
      <c r="GG565">
        <v>0</v>
      </c>
      <c r="GH565">
        <v>0</v>
      </c>
      <c r="GI565">
        <v>0</v>
      </c>
      <c r="GJ565">
        <v>0</v>
      </c>
      <c r="GK565">
        <v>1</v>
      </c>
      <c r="GL565">
        <v>0</v>
      </c>
      <c r="GM565">
        <v>0</v>
      </c>
      <c r="GN565">
        <v>0</v>
      </c>
      <c r="GO565">
        <v>0</v>
      </c>
      <c r="GP565">
        <v>3</v>
      </c>
      <c r="GQ565">
        <v>0</v>
      </c>
      <c r="GR565">
        <v>0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6</v>
      </c>
      <c r="GY565">
        <v>1</v>
      </c>
      <c r="GZ565">
        <v>0</v>
      </c>
      <c r="HA565">
        <v>0</v>
      </c>
      <c r="HB565">
        <v>0</v>
      </c>
      <c r="HC565">
        <v>1</v>
      </c>
      <c r="HD565">
        <v>0</v>
      </c>
      <c r="HE565">
        <v>0</v>
      </c>
      <c r="HF565">
        <v>0</v>
      </c>
      <c r="HG565">
        <v>0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1</v>
      </c>
      <c r="HW565">
        <v>2</v>
      </c>
      <c r="HX565">
        <v>1</v>
      </c>
      <c r="HY565">
        <v>0</v>
      </c>
      <c r="HZ565">
        <v>0</v>
      </c>
      <c r="IA565">
        <v>1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0</v>
      </c>
      <c r="IL565">
        <v>2</v>
      </c>
      <c r="IM565" t="s">
        <v>0</v>
      </c>
      <c r="IN565" t="s">
        <v>0</v>
      </c>
      <c r="IO565" t="s">
        <v>0</v>
      </c>
      <c r="IP565" t="s">
        <v>0</v>
      </c>
      <c r="IQ565" t="s">
        <v>0</v>
      </c>
      <c r="IR565" t="s">
        <v>0</v>
      </c>
      <c r="IS565" t="s">
        <v>0</v>
      </c>
      <c r="IT565" t="s">
        <v>0</v>
      </c>
      <c r="IU565" t="s">
        <v>0</v>
      </c>
      <c r="IV565" t="s">
        <v>0</v>
      </c>
      <c r="IW565" t="s">
        <v>0</v>
      </c>
      <c r="IX565" t="s">
        <v>0</v>
      </c>
      <c r="IY565" t="s">
        <v>0</v>
      </c>
      <c r="IZ565" t="s">
        <v>0</v>
      </c>
    </row>
    <row r="566" spans="1:260">
      <c r="A566" t="s">
        <v>490</v>
      </c>
      <c r="B566" t="s">
        <v>481</v>
      </c>
      <c r="C566" t="str">
        <f>"181309"</f>
        <v>181309</v>
      </c>
      <c r="D566" t="s">
        <v>489</v>
      </c>
      <c r="E566">
        <v>1</v>
      </c>
      <c r="F566">
        <v>261</v>
      </c>
      <c r="G566">
        <v>211</v>
      </c>
      <c r="H566">
        <v>108</v>
      </c>
      <c r="I566">
        <v>103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103</v>
      </c>
      <c r="T566">
        <v>0</v>
      </c>
      <c r="U566">
        <v>0</v>
      </c>
      <c r="V566">
        <v>103</v>
      </c>
      <c r="W566">
        <v>2</v>
      </c>
      <c r="X566">
        <v>2</v>
      </c>
      <c r="Y566">
        <v>0</v>
      </c>
      <c r="Z566">
        <v>0</v>
      </c>
      <c r="AA566">
        <v>101</v>
      </c>
      <c r="AB566">
        <v>59</v>
      </c>
      <c r="AC566">
        <v>21</v>
      </c>
      <c r="AD566">
        <v>4</v>
      </c>
      <c r="AE566">
        <v>0</v>
      </c>
      <c r="AF566">
        <v>0</v>
      </c>
      <c r="AG566">
        <v>0</v>
      </c>
      <c r="AH566">
        <v>28</v>
      </c>
      <c r="AI566">
        <v>1</v>
      </c>
      <c r="AJ566">
        <v>0</v>
      </c>
      <c r="AK566">
        <v>0</v>
      </c>
      <c r="AL566">
        <v>0</v>
      </c>
      <c r="AM566">
        <v>0</v>
      </c>
      <c r="AN566">
        <v>3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1</v>
      </c>
      <c r="AW566">
        <v>1</v>
      </c>
      <c r="AX566">
        <v>0</v>
      </c>
      <c r="AY566">
        <v>59</v>
      </c>
      <c r="AZ566">
        <v>12</v>
      </c>
      <c r="BA566">
        <v>8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1</v>
      </c>
      <c r="BM566">
        <v>0</v>
      </c>
      <c r="BN566">
        <v>0</v>
      </c>
      <c r="BO566">
        <v>1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2</v>
      </c>
      <c r="BW566">
        <v>12</v>
      </c>
      <c r="BX566">
        <v>1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1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1</v>
      </c>
      <c r="CL566">
        <v>2</v>
      </c>
      <c r="CM566">
        <v>1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1</v>
      </c>
      <c r="DI566">
        <v>2</v>
      </c>
      <c r="DJ566">
        <v>7</v>
      </c>
      <c r="DK566">
        <v>2</v>
      </c>
      <c r="DL566">
        <v>0</v>
      </c>
      <c r="DM566">
        <v>1</v>
      </c>
      <c r="DN566">
        <v>0</v>
      </c>
      <c r="DO566">
        <v>0</v>
      </c>
      <c r="DP566">
        <v>0</v>
      </c>
      <c r="DQ566">
        <v>3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1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7</v>
      </c>
      <c r="EH566">
        <v>4</v>
      </c>
      <c r="EI566">
        <v>4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4</v>
      </c>
      <c r="FF566">
        <v>9</v>
      </c>
      <c r="FG566">
        <v>5</v>
      </c>
      <c r="FH566">
        <v>2</v>
      </c>
      <c r="FI566">
        <v>0</v>
      </c>
      <c r="FJ566">
        <v>0</v>
      </c>
      <c r="FK566">
        <v>0</v>
      </c>
      <c r="FL566">
        <v>0</v>
      </c>
      <c r="FM566">
        <v>1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  <c r="FT566">
        <v>0</v>
      </c>
      <c r="FU566">
        <v>0</v>
      </c>
      <c r="FV566">
        <v>0</v>
      </c>
      <c r="FW566">
        <v>0</v>
      </c>
      <c r="FX566">
        <v>1</v>
      </c>
      <c r="FY566">
        <v>0</v>
      </c>
      <c r="FZ566">
        <v>9</v>
      </c>
      <c r="GA566">
        <v>6</v>
      </c>
      <c r="GB566">
        <v>4</v>
      </c>
      <c r="GC566">
        <v>0</v>
      </c>
      <c r="GD566">
        <v>0</v>
      </c>
      <c r="GE566">
        <v>0</v>
      </c>
      <c r="GF566">
        <v>0</v>
      </c>
      <c r="GG566">
        <v>0</v>
      </c>
      <c r="GH566">
        <v>0</v>
      </c>
      <c r="GI566">
        <v>1</v>
      </c>
      <c r="GJ566">
        <v>0</v>
      </c>
      <c r="GK566">
        <v>0</v>
      </c>
      <c r="GL566">
        <v>1</v>
      </c>
      <c r="GM566">
        <v>0</v>
      </c>
      <c r="GN566">
        <v>0</v>
      </c>
      <c r="GO566">
        <v>0</v>
      </c>
      <c r="GP566">
        <v>0</v>
      </c>
      <c r="GQ566">
        <v>0</v>
      </c>
      <c r="GR566">
        <v>0</v>
      </c>
      <c r="GS566">
        <v>0</v>
      </c>
      <c r="GT566">
        <v>0</v>
      </c>
      <c r="GU566">
        <v>0</v>
      </c>
      <c r="GV566">
        <v>0</v>
      </c>
      <c r="GW566">
        <v>0</v>
      </c>
      <c r="GX566">
        <v>6</v>
      </c>
      <c r="GY566">
        <v>0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0</v>
      </c>
      <c r="HH566">
        <v>0</v>
      </c>
      <c r="HI566">
        <v>0</v>
      </c>
      <c r="HJ566">
        <v>0</v>
      </c>
      <c r="HK566">
        <v>0</v>
      </c>
      <c r="HL566">
        <v>0</v>
      </c>
      <c r="HM566">
        <v>0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1</v>
      </c>
      <c r="HX566">
        <v>1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0</v>
      </c>
      <c r="II566">
        <v>0</v>
      </c>
      <c r="IJ566">
        <v>0</v>
      </c>
      <c r="IK566">
        <v>0</v>
      </c>
      <c r="IL566">
        <v>1</v>
      </c>
      <c r="IM566" t="s">
        <v>0</v>
      </c>
      <c r="IN566" t="s">
        <v>0</v>
      </c>
      <c r="IO566" t="s">
        <v>0</v>
      </c>
      <c r="IP566" t="s">
        <v>0</v>
      </c>
      <c r="IQ566" t="s">
        <v>0</v>
      </c>
      <c r="IR566" t="s">
        <v>0</v>
      </c>
      <c r="IS566" t="s">
        <v>0</v>
      </c>
      <c r="IT566" t="s">
        <v>0</v>
      </c>
      <c r="IU566" t="s">
        <v>0</v>
      </c>
      <c r="IV566" t="s">
        <v>0</v>
      </c>
      <c r="IW566" t="s">
        <v>0</v>
      </c>
      <c r="IX566" t="s">
        <v>0</v>
      </c>
      <c r="IY566" t="s">
        <v>0</v>
      </c>
      <c r="IZ566" t="s">
        <v>0</v>
      </c>
    </row>
    <row r="567" spans="1:260">
      <c r="A567" t="s">
        <v>488</v>
      </c>
      <c r="B567" t="s">
        <v>481</v>
      </c>
      <c r="C567" t="str">
        <f>"181309"</f>
        <v>181309</v>
      </c>
      <c r="D567" t="s">
        <v>487</v>
      </c>
      <c r="E567">
        <v>2</v>
      </c>
      <c r="F567">
        <v>928</v>
      </c>
      <c r="G567">
        <v>710</v>
      </c>
      <c r="H567">
        <v>416</v>
      </c>
      <c r="I567">
        <v>294</v>
      </c>
      <c r="J567">
        <v>3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294</v>
      </c>
      <c r="T567">
        <v>0</v>
      </c>
      <c r="U567">
        <v>0</v>
      </c>
      <c r="V567">
        <v>294</v>
      </c>
      <c r="W567">
        <v>14</v>
      </c>
      <c r="X567">
        <v>14</v>
      </c>
      <c r="Y567">
        <v>0</v>
      </c>
      <c r="Z567">
        <v>0</v>
      </c>
      <c r="AA567">
        <v>280</v>
      </c>
      <c r="AB567">
        <v>103</v>
      </c>
      <c r="AC567">
        <v>40</v>
      </c>
      <c r="AD567">
        <v>8</v>
      </c>
      <c r="AE567">
        <v>1</v>
      </c>
      <c r="AF567">
        <v>2</v>
      </c>
      <c r="AG567">
        <v>6</v>
      </c>
      <c r="AH567">
        <v>34</v>
      </c>
      <c r="AI567">
        <v>2</v>
      </c>
      <c r="AJ567">
        <v>1</v>
      </c>
      <c r="AK567">
        <v>1</v>
      </c>
      <c r="AL567">
        <v>0</v>
      </c>
      <c r="AM567">
        <v>0</v>
      </c>
      <c r="AN567">
        <v>1</v>
      </c>
      <c r="AO567">
        <v>1</v>
      </c>
      <c r="AP567">
        <v>0</v>
      </c>
      <c r="AQ567">
        <v>0</v>
      </c>
      <c r="AR567">
        <v>1</v>
      </c>
      <c r="AS567">
        <v>0</v>
      </c>
      <c r="AT567">
        <v>0</v>
      </c>
      <c r="AU567">
        <v>2</v>
      </c>
      <c r="AV567">
        <v>0</v>
      </c>
      <c r="AW567">
        <v>3</v>
      </c>
      <c r="AX567">
        <v>0</v>
      </c>
      <c r="AY567">
        <v>103</v>
      </c>
      <c r="AZ567">
        <v>61</v>
      </c>
      <c r="BA567">
        <v>37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1</v>
      </c>
      <c r="BH567">
        <v>0</v>
      </c>
      <c r="BI567">
        <v>0</v>
      </c>
      <c r="BJ567">
        <v>0</v>
      </c>
      <c r="BK567">
        <v>1</v>
      </c>
      <c r="BL567">
        <v>0</v>
      </c>
      <c r="BM567">
        <v>0</v>
      </c>
      <c r="BN567">
        <v>0</v>
      </c>
      <c r="BO567">
        <v>1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21</v>
      </c>
      <c r="BW567">
        <v>61</v>
      </c>
      <c r="BX567">
        <v>8</v>
      </c>
      <c r="BY567">
        <v>3</v>
      </c>
      <c r="BZ567">
        <v>1</v>
      </c>
      <c r="CA567">
        <v>1</v>
      </c>
      <c r="CB567">
        <v>0</v>
      </c>
      <c r="CC567">
        <v>2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1</v>
      </c>
      <c r="CK567">
        <v>8</v>
      </c>
      <c r="CL567">
        <v>14</v>
      </c>
      <c r="CM567">
        <v>8</v>
      </c>
      <c r="CN567">
        <v>0</v>
      </c>
      <c r="CO567">
        <v>0</v>
      </c>
      <c r="CP567">
        <v>1</v>
      </c>
      <c r="CQ567">
        <v>0</v>
      </c>
      <c r="CR567">
        <v>0</v>
      </c>
      <c r="CS567">
        <v>2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1</v>
      </c>
      <c r="DD567">
        <v>0</v>
      </c>
      <c r="DE567">
        <v>0</v>
      </c>
      <c r="DF567">
        <v>1</v>
      </c>
      <c r="DG567">
        <v>1</v>
      </c>
      <c r="DH567">
        <v>0</v>
      </c>
      <c r="DI567">
        <v>14</v>
      </c>
      <c r="DJ567">
        <v>26</v>
      </c>
      <c r="DK567">
        <v>13</v>
      </c>
      <c r="DL567">
        <v>1</v>
      </c>
      <c r="DM567">
        <v>1</v>
      </c>
      <c r="DN567">
        <v>0</v>
      </c>
      <c r="DO567">
        <v>1</v>
      </c>
      <c r="DP567">
        <v>0</v>
      </c>
      <c r="DQ567">
        <v>8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1</v>
      </c>
      <c r="DZ567">
        <v>0</v>
      </c>
      <c r="EA567">
        <v>1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26</v>
      </c>
      <c r="EH567">
        <v>41</v>
      </c>
      <c r="EI567">
        <v>33</v>
      </c>
      <c r="EJ567">
        <v>7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1</v>
      </c>
      <c r="FD567">
        <v>0</v>
      </c>
      <c r="FE567">
        <v>41</v>
      </c>
      <c r="FF567">
        <v>14</v>
      </c>
      <c r="FG567">
        <v>7</v>
      </c>
      <c r="FH567">
        <v>1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1</v>
      </c>
      <c r="FO567">
        <v>0</v>
      </c>
      <c r="FP567">
        <v>1</v>
      </c>
      <c r="FQ567">
        <v>0</v>
      </c>
      <c r="FR567">
        <v>1</v>
      </c>
      <c r="FS567">
        <v>0</v>
      </c>
      <c r="FT567">
        <v>0</v>
      </c>
      <c r="FU567">
        <v>0</v>
      </c>
      <c r="FV567">
        <v>0</v>
      </c>
      <c r="FW567">
        <v>2</v>
      </c>
      <c r="FX567">
        <v>1</v>
      </c>
      <c r="FY567">
        <v>0</v>
      </c>
      <c r="FZ567">
        <v>14</v>
      </c>
      <c r="GA567">
        <v>9</v>
      </c>
      <c r="GB567">
        <v>2</v>
      </c>
      <c r="GC567">
        <v>1</v>
      </c>
      <c r="GD567">
        <v>0</v>
      </c>
      <c r="GE567">
        <v>1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2</v>
      </c>
      <c r="GL567">
        <v>0</v>
      </c>
      <c r="GM567">
        <v>0</v>
      </c>
      <c r="GN567">
        <v>0</v>
      </c>
      <c r="GO567">
        <v>2</v>
      </c>
      <c r="GP567">
        <v>0</v>
      </c>
      <c r="GQ567">
        <v>0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1</v>
      </c>
      <c r="GX567">
        <v>9</v>
      </c>
      <c r="GY567">
        <v>2</v>
      </c>
      <c r="GZ567">
        <v>1</v>
      </c>
      <c r="HA567">
        <v>0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0</v>
      </c>
      <c r="HK567">
        <v>0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1</v>
      </c>
      <c r="HV567">
        <v>2</v>
      </c>
      <c r="HW567">
        <v>2</v>
      </c>
      <c r="HX567">
        <v>1</v>
      </c>
      <c r="HY567">
        <v>0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1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2</v>
      </c>
      <c r="IM567" t="s">
        <v>0</v>
      </c>
      <c r="IN567" t="s">
        <v>0</v>
      </c>
      <c r="IO567" t="s">
        <v>0</v>
      </c>
      <c r="IP567" t="s">
        <v>0</v>
      </c>
      <c r="IQ567" t="s">
        <v>0</v>
      </c>
      <c r="IR567" t="s">
        <v>0</v>
      </c>
      <c r="IS567" t="s">
        <v>0</v>
      </c>
      <c r="IT567" t="s">
        <v>0</v>
      </c>
      <c r="IU567" t="s">
        <v>0</v>
      </c>
      <c r="IV567" t="s">
        <v>0</v>
      </c>
      <c r="IW567" t="s">
        <v>0</v>
      </c>
      <c r="IX567" t="s">
        <v>0</v>
      </c>
      <c r="IY567" t="s">
        <v>0</v>
      </c>
      <c r="IZ567" t="s">
        <v>0</v>
      </c>
    </row>
    <row r="568" spans="1:260">
      <c r="A568" t="s">
        <v>486</v>
      </c>
      <c r="B568" t="s">
        <v>481</v>
      </c>
      <c r="C568" t="str">
        <f>"181309"</f>
        <v>181309</v>
      </c>
      <c r="D568" t="s">
        <v>485</v>
      </c>
      <c r="E568">
        <v>3</v>
      </c>
      <c r="F568">
        <v>601</v>
      </c>
      <c r="G568">
        <v>460</v>
      </c>
      <c r="H568">
        <v>267</v>
      </c>
      <c r="I568">
        <v>193</v>
      </c>
      <c r="J568">
        <v>0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193</v>
      </c>
      <c r="T568">
        <v>0</v>
      </c>
      <c r="U568">
        <v>0</v>
      </c>
      <c r="V568">
        <v>193</v>
      </c>
      <c r="W568">
        <v>12</v>
      </c>
      <c r="X568">
        <v>12</v>
      </c>
      <c r="Y568">
        <v>0</v>
      </c>
      <c r="Z568">
        <v>0</v>
      </c>
      <c r="AA568">
        <v>181</v>
      </c>
      <c r="AB568">
        <v>115</v>
      </c>
      <c r="AC568">
        <v>43</v>
      </c>
      <c r="AD568">
        <v>10</v>
      </c>
      <c r="AE568">
        <v>2</v>
      </c>
      <c r="AF568">
        <v>2</v>
      </c>
      <c r="AG568">
        <v>1</v>
      </c>
      <c r="AH568">
        <v>38</v>
      </c>
      <c r="AI568">
        <v>0</v>
      </c>
      <c r="AJ568">
        <v>7</v>
      </c>
      <c r="AK568">
        <v>1</v>
      </c>
      <c r="AL568">
        <v>0</v>
      </c>
      <c r="AM568">
        <v>5</v>
      </c>
      <c r="AN568">
        <v>2</v>
      </c>
      <c r="AO568">
        <v>1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1</v>
      </c>
      <c r="AW568">
        <v>1</v>
      </c>
      <c r="AX568">
        <v>1</v>
      </c>
      <c r="AY568">
        <v>115</v>
      </c>
      <c r="AZ568">
        <v>20</v>
      </c>
      <c r="BA568">
        <v>9</v>
      </c>
      <c r="BB568">
        <v>0</v>
      </c>
      <c r="BC568">
        <v>0</v>
      </c>
      <c r="BD568">
        <v>3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1</v>
      </c>
      <c r="BL568">
        <v>0</v>
      </c>
      <c r="BM568">
        <v>1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6</v>
      </c>
      <c r="BW568">
        <v>20</v>
      </c>
      <c r="BX568">
        <v>4</v>
      </c>
      <c r="BY568">
        <v>0</v>
      </c>
      <c r="BZ568">
        <v>0</v>
      </c>
      <c r="CA568">
        <v>1</v>
      </c>
      <c r="CB568">
        <v>0</v>
      </c>
      <c r="CC568">
        <v>1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1</v>
      </c>
      <c r="CJ568">
        <v>1</v>
      </c>
      <c r="CK568">
        <v>4</v>
      </c>
      <c r="CL568">
        <v>11</v>
      </c>
      <c r="CM568">
        <v>9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2</v>
      </c>
      <c r="DH568">
        <v>0</v>
      </c>
      <c r="DI568">
        <v>11</v>
      </c>
      <c r="DJ568">
        <v>3</v>
      </c>
      <c r="DK568">
        <v>2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1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3</v>
      </c>
      <c r="EH568">
        <v>13</v>
      </c>
      <c r="EI568">
        <v>9</v>
      </c>
      <c r="EJ568">
        <v>1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1</v>
      </c>
      <c r="EQ568">
        <v>0</v>
      </c>
      <c r="ER568">
        <v>0</v>
      </c>
      <c r="ES568">
        <v>0</v>
      </c>
      <c r="ET568">
        <v>2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13</v>
      </c>
      <c r="FF568">
        <v>12</v>
      </c>
      <c r="FG568">
        <v>3</v>
      </c>
      <c r="FH568">
        <v>3</v>
      </c>
      <c r="FI568">
        <v>2</v>
      </c>
      <c r="FJ568">
        <v>0</v>
      </c>
      <c r="FK568">
        <v>1</v>
      </c>
      <c r="FL568">
        <v>2</v>
      </c>
      <c r="FM568">
        <v>1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12</v>
      </c>
      <c r="GA568">
        <v>2</v>
      </c>
      <c r="GB568">
        <v>1</v>
      </c>
      <c r="GC568">
        <v>0</v>
      </c>
      <c r="GD568">
        <v>1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0</v>
      </c>
      <c r="GL568">
        <v>0</v>
      </c>
      <c r="GM568">
        <v>0</v>
      </c>
      <c r="GN568">
        <v>0</v>
      </c>
      <c r="GO568">
        <v>0</v>
      </c>
      <c r="GP568">
        <v>0</v>
      </c>
      <c r="GQ568">
        <v>0</v>
      </c>
      <c r="GR568">
        <v>0</v>
      </c>
      <c r="GS568">
        <v>0</v>
      </c>
      <c r="GT568">
        <v>0</v>
      </c>
      <c r="GU568">
        <v>0</v>
      </c>
      <c r="GV568">
        <v>0</v>
      </c>
      <c r="GW568">
        <v>0</v>
      </c>
      <c r="GX568">
        <v>2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1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1</v>
      </c>
      <c r="IJ568">
        <v>0</v>
      </c>
      <c r="IK568">
        <v>0</v>
      </c>
      <c r="IL568">
        <v>1</v>
      </c>
      <c r="IM568" t="s">
        <v>0</v>
      </c>
      <c r="IN568" t="s">
        <v>0</v>
      </c>
      <c r="IO568" t="s">
        <v>0</v>
      </c>
      <c r="IP568" t="s">
        <v>0</v>
      </c>
      <c r="IQ568" t="s">
        <v>0</v>
      </c>
      <c r="IR568" t="s">
        <v>0</v>
      </c>
      <c r="IS568" t="s">
        <v>0</v>
      </c>
      <c r="IT568" t="s">
        <v>0</v>
      </c>
      <c r="IU568" t="s">
        <v>0</v>
      </c>
      <c r="IV568" t="s">
        <v>0</v>
      </c>
      <c r="IW568" t="s">
        <v>0</v>
      </c>
      <c r="IX568" t="s">
        <v>0</v>
      </c>
      <c r="IY568" t="s">
        <v>0</v>
      </c>
      <c r="IZ568" t="s">
        <v>0</v>
      </c>
    </row>
    <row r="569" spans="1:260">
      <c r="A569" t="s">
        <v>484</v>
      </c>
      <c r="B569" t="s">
        <v>481</v>
      </c>
      <c r="C569" t="str">
        <f>"181309"</f>
        <v>181309</v>
      </c>
      <c r="D569" t="s">
        <v>483</v>
      </c>
      <c r="E569">
        <v>4</v>
      </c>
      <c r="F569">
        <v>1034</v>
      </c>
      <c r="G569">
        <v>810</v>
      </c>
      <c r="H569">
        <v>410</v>
      </c>
      <c r="I569">
        <v>400</v>
      </c>
      <c r="J569">
        <v>5</v>
      </c>
      <c r="K569">
        <v>3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400</v>
      </c>
      <c r="T569">
        <v>0</v>
      </c>
      <c r="U569">
        <v>0</v>
      </c>
      <c r="V569">
        <v>400</v>
      </c>
      <c r="W569">
        <v>16</v>
      </c>
      <c r="X569">
        <v>13</v>
      </c>
      <c r="Y569">
        <v>2</v>
      </c>
      <c r="Z569">
        <v>0</v>
      </c>
      <c r="AA569">
        <v>384</v>
      </c>
      <c r="AB569">
        <v>184</v>
      </c>
      <c r="AC569">
        <v>73</v>
      </c>
      <c r="AD569">
        <v>13</v>
      </c>
      <c r="AE569">
        <v>3</v>
      </c>
      <c r="AF569">
        <v>1</v>
      </c>
      <c r="AG569">
        <v>4</v>
      </c>
      <c r="AH569">
        <v>53</v>
      </c>
      <c r="AI569">
        <v>7</v>
      </c>
      <c r="AJ569">
        <v>3</v>
      </c>
      <c r="AK569">
        <v>3</v>
      </c>
      <c r="AL569">
        <v>0</v>
      </c>
      <c r="AM569">
        <v>0</v>
      </c>
      <c r="AN569">
        <v>6</v>
      </c>
      <c r="AO569">
        <v>3</v>
      </c>
      <c r="AP569">
        <v>1</v>
      </c>
      <c r="AQ569">
        <v>2</v>
      </c>
      <c r="AR569">
        <v>2</v>
      </c>
      <c r="AS569">
        <v>0</v>
      </c>
      <c r="AT569">
        <v>0</v>
      </c>
      <c r="AU569">
        <v>6</v>
      </c>
      <c r="AV569">
        <v>1</v>
      </c>
      <c r="AW569">
        <v>2</v>
      </c>
      <c r="AX569">
        <v>1</v>
      </c>
      <c r="AY569">
        <v>184</v>
      </c>
      <c r="AZ569">
        <v>58</v>
      </c>
      <c r="BA569">
        <v>27</v>
      </c>
      <c r="BB569">
        <v>1</v>
      </c>
      <c r="BC569">
        <v>1</v>
      </c>
      <c r="BD569">
        <v>1</v>
      </c>
      <c r="BE569">
        <v>2</v>
      </c>
      <c r="BF569">
        <v>3</v>
      </c>
      <c r="BG569">
        <v>1</v>
      </c>
      <c r="BH569">
        <v>1</v>
      </c>
      <c r="BI569">
        <v>1</v>
      </c>
      <c r="BJ569">
        <v>2</v>
      </c>
      <c r="BK569">
        <v>0</v>
      </c>
      <c r="BL569">
        <v>3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1</v>
      </c>
      <c r="BS569">
        <v>1</v>
      </c>
      <c r="BT569">
        <v>0</v>
      </c>
      <c r="BU569">
        <v>0</v>
      </c>
      <c r="BV569">
        <v>13</v>
      </c>
      <c r="BW569">
        <v>58</v>
      </c>
      <c r="BX569">
        <v>12</v>
      </c>
      <c r="BY569">
        <v>5</v>
      </c>
      <c r="BZ569">
        <v>1</v>
      </c>
      <c r="CA569">
        <v>2</v>
      </c>
      <c r="CB569">
        <v>3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1</v>
      </c>
      <c r="CK569">
        <v>12</v>
      </c>
      <c r="CL569">
        <v>12</v>
      </c>
      <c r="CM569">
        <v>7</v>
      </c>
      <c r="CN569">
        <v>0</v>
      </c>
      <c r="CO569">
        <v>1</v>
      </c>
      <c r="CP569">
        <v>1</v>
      </c>
      <c r="CQ569">
        <v>0</v>
      </c>
      <c r="CR569">
        <v>0</v>
      </c>
      <c r="CS569">
        <v>0</v>
      </c>
      <c r="CT569">
        <v>0</v>
      </c>
      <c r="CU569">
        <v>2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1</v>
      </c>
      <c r="DE569">
        <v>0</v>
      </c>
      <c r="DF569">
        <v>0</v>
      </c>
      <c r="DG569">
        <v>0</v>
      </c>
      <c r="DH569">
        <v>0</v>
      </c>
      <c r="DI569">
        <v>12</v>
      </c>
      <c r="DJ569">
        <v>38</v>
      </c>
      <c r="DK569">
        <v>22</v>
      </c>
      <c r="DL569">
        <v>2</v>
      </c>
      <c r="DM569">
        <v>0</v>
      </c>
      <c r="DN569">
        <v>2</v>
      </c>
      <c r="DO569">
        <v>2</v>
      </c>
      <c r="DP569">
        <v>0</v>
      </c>
      <c r="DQ569">
        <v>10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38</v>
      </c>
      <c r="EH569">
        <v>18</v>
      </c>
      <c r="EI569">
        <v>13</v>
      </c>
      <c r="EJ569">
        <v>4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1</v>
      </c>
      <c r="FD569">
        <v>0</v>
      </c>
      <c r="FE569">
        <v>18</v>
      </c>
      <c r="FF569">
        <v>48</v>
      </c>
      <c r="FG569">
        <v>22</v>
      </c>
      <c r="FH569">
        <v>5</v>
      </c>
      <c r="FI569">
        <v>4</v>
      </c>
      <c r="FJ569">
        <v>0</v>
      </c>
      <c r="FK569">
        <v>0</v>
      </c>
      <c r="FL569">
        <v>1</v>
      </c>
      <c r="FM569">
        <v>2</v>
      </c>
      <c r="FN569">
        <v>3</v>
      </c>
      <c r="FO569">
        <v>0</v>
      </c>
      <c r="FP569">
        <v>0</v>
      </c>
      <c r="FQ569">
        <v>2</v>
      </c>
      <c r="FR569">
        <v>3</v>
      </c>
      <c r="FS569">
        <v>1</v>
      </c>
      <c r="FT569">
        <v>1</v>
      </c>
      <c r="FU569">
        <v>0</v>
      </c>
      <c r="FV569">
        <v>0</v>
      </c>
      <c r="FW569">
        <v>1</v>
      </c>
      <c r="FX569">
        <v>1</v>
      </c>
      <c r="FY569">
        <v>2</v>
      </c>
      <c r="FZ569">
        <v>48</v>
      </c>
      <c r="GA569">
        <v>10</v>
      </c>
      <c r="GB569">
        <v>2</v>
      </c>
      <c r="GC569">
        <v>1</v>
      </c>
      <c r="GD569">
        <v>2</v>
      </c>
      <c r="GE569">
        <v>3</v>
      </c>
      <c r="GF569">
        <v>0</v>
      </c>
      <c r="GG569">
        <v>0</v>
      </c>
      <c r="GH569">
        <v>0</v>
      </c>
      <c r="GI569">
        <v>0</v>
      </c>
      <c r="GJ569">
        <v>0</v>
      </c>
      <c r="GK569">
        <v>0</v>
      </c>
      <c r="GL569">
        <v>0</v>
      </c>
      <c r="GM569">
        <v>0</v>
      </c>
      <c r="GN569">
        <v>0</v>
      </c>
      <c r="GO569">
        <v>0</v>
      </c>
      <c r="GP569">
        <v>0</v>
      </c>
      <c r="GQ569">
        <v>0</v>
      </c>
      <c r="GR569">
        <v>0</v>
      </c>
      <c r="GS569">
        <v>0</v>
      </c>
      <c r="GT569">
        <v>0</v>
      </c>
      <c r="GU569">
        <v>0</v>
      </c>
      <c r="GV569">
        <v>2</v>
      </c>
      <c r="GW569">
        <v>0</v>
      </c>
      <c r="GX569">
        <v>10</v>
      </c>
      <c r="GY569">
        <v>2</v>
      </c>
      <c r="GZ569">
        <v>0</v>
      </c>
      <c r="HA569">
        <v>0</v>
      </c>
      <c r="HB569">
        <v>0</v>
      </c>
      <c r="HC569">
        <v>0</v>
      </c>
      <c r="HD569">
        <v>1</v>
      </c>
      <c r="HE569">
        <v>0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0</v>
      </c>
      <c r="HL569">
        <v>0</v>
      </c>
      <c r="HM569">
        <v>0</v>
      </c>
      <c r="HN569">
        <v>0</v>
      </c>
      <c r="HO569">
        <v>0</v>
      </c>
      <c r="HP569">
        <v>0</v>
      </c>
      <c r="HQ569">
        <v>1</v>
      </c>
      <c r="HR569">
        <v>0</v>
      </c>
      <c r="HS569">
        <v>0</v>
      </c>
      <c r="HT569">
        <v>0</v>
      </c>
      <c r="HU569">
        <v>0</v>
      </c>
      <c r="HV569">
        <v>2</v>
      </c>
      <c r="HW569">
        <v>2</v>
      </c>
      <c r="HX569">
        <v>0</v>
      </c>
      <c r="HY569">
        <v>0</v>
      </c>
      <c r="HZ569">
        <v>0</v>
      </c>
      <c r="IA569">
        <v>1</v>
      </c>
      <c r="IB569">
        <v>1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2</v>
      </c>
      <c r="IM569" t="s">
        <v>0</v>
      </c>
      <c r="IN569" t="s">
        <v>0</v>
      </c>
      <c r="IO569" t="s">
        <v>0</v>
      </c>
      <c r="IP569" t="s">
        <v>0</v>
      </c>
      <c r="IQ569" t="s">
        <v>0</v>
      </c>
      <c r="IR569" t="s">
        <v>0</v>
      </c>
      <c r="IS569" t="s">
        <v>0</v>
      </c>
      <c r="IT569" t="s">
        <v>0</v>
      </c>
      <c r="IU569" t="s">
        <v>0</v>
      </c>
      <c r="IV569" t="s">
        <v>0</v>
      </c>
      <c r="IW569" t="s">
        <v>0</v>
      </c>
      <c r="IX569" t="s">
        <v>0</v>
      </c>
      <c r="IY569" t="s">
        <v>0</v>
      </c>
      <c r="IZ569" t="s">
        <v>0</v>
      </c>
    </row>
    <row r="570" spans="1:260">
      <c r="A570" t="s">
        <v>482</v>
      </c>
      <c r="B570" t="s">
        <v>481</v>
      </c>
      <c r="C570" t="str">
        <f>"181309"</f>
        <v>181309</v>
      </c>
      <c r="D570" t="s">
        <v>480</v>
      </c>
      <c r="E570">
        <v>5</v>
      </c>
      <c r="F570">
        <v>381</v>
      </c>
      <c r="G570">
        <v>290</v>
      </c>
      <c r="H570">
        <v>135</v>
      </c>
      <c r="I570">
        <v>155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155</v>
      </c>
      <c r="T570">
        <v>0</v>
      </c>
      <c r="U570">
        <v>0</v>
      </c>
      <c r="V570">
        <v>155</v>
      </c>
      <c r="W570">
        <v>6</v>
      </c>
      <c r="X570">
        <v>4</v>
      </c>
      <c r="Y570">
        <v>1</v>
      </c>
      <c r="Z570">
        <v>1</v>
      </c>
      <c r="AA570">
        <v>149</v>
      </c>
      <c r="AB570">
        <v>90</v>
      </c>
      <c r="AC570">
        <v>38</v>
      </c>
      <c r="AD570">
        <v>9</v>
      </c>
      <c r="AE570">
        <v>1</v>
      </c>
      <c r="AF570">
        <v>1</v>
      </c>
      <c r="AG570">
        <v>1</v>
      </c>
      <c r="AH570">
        <v>33</v>
      </c>
      <c r="AI570">
        <v>1</v>
      </c>
      <c r="AJ570">
        <v>4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2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90</v>
      </c>
      <c r="AZ570">
        <v>10</v>
      </c>
      <c r="BA570">
        <v>4</v>
      </c>
      <c r="BB570">
        <v>0</v>
      </c>
      <c r="BC570">
        <v>0</v>
      </c>
      <c r="BD570">
        <v>0</v>
      </c>
      <c r="BE570">
        <v>1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1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4</v>
      </c>
      <c r="BW570">
        <v>10</v>
      </c>
      <c r="BX570">
        <v>6</v>
      </c>
      <c r="BY570">
        <v>3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2</v>
      </c>
      <c r="CF570">
        <v>0</v>
      </c>
      <c r="CG570">
        <v>0</v>
      </c>
      <c r="CH570">
        <v>0</v>
      </c>
      <c r="CI570">
        <v>1</v>
      </c>
      <c r="CJ570">
        <v>0</v>
      </c>
      <c r="CK570">
        <v>6</v>
      </c>
      <c r="CL570">
        <v>4</v>
      </c>
      <c r="CM570">
        <v>3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1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4</v>
      </c>
      <c r="DJ570">
        <v>17</v>
      </c>
      <c r="DK570">
        <v>12</v>
      </c>
      <c r="DL570">
        <v>0</v>
      </c>
      <c r="DM570">
        <v>0</v>
      </c>
      <c r="DN570">
        <v>0</v>
      </c>
      <c r="DO570">
        <v>1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3</v>
      </c>
      <c r="DZ570">
        <v>0</v>
      </c>
      <c r="EA570">
        <v>1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17</v>
      </c>
      <c r="EH570">
        <v>2</v>
      </c>
      <c r="EI570">
        <v>1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1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2</v>
      </c>
      <c r="FF570">
        <v>18</v>
      </c>
      <c r="FG570">
        <v>7</v>
      </c>
      <c r="FH570">
        <v>5</v>
      </c>
      <c r="FI570">
        <v>1</v>
      </c>
      <c r="FJ570">
        <v>0</v>
      </c>
      <c r="FK570">
        <v>0</v>
      </c>
      <c r="FL570">
        <v>1</v>
      </c>
      <c r="FM570">
        <v>0</v>
      </c>
      <c r="FN570">
        <v>0</v>
      </c>
      <c r="FO570">
        <v>0</v>
      </c>
      <c r="FP570">
        <v>3</v>
      </c>
      <c r="FQ570">
        <v>0</v>
      </c>
      <c r="FR570">
        <v>0</v>
      </c>
      <c r="FS570">
        <v>0</v>
      </c>
      <c r="FT570">
        <v>0</v>
      </c>
      <c r="FU570">
        <v>1</v>
      </c>
      <c r="FV570">
        <v>0</v>
      </c>
      <c r="FW570">
        <v>0</v>
      </c>
      <c r="FX570">
        <v>0</v>
      </c>
      <c r="FY570">
        <v>0</v>
      </c>
      <c r="FZ570">
        <v>18</v>
      </c>
      <c r="GA570">
        <v>2</v>
      </c>
      <c r="GB570">
        <v>1</v>
      </c>
      <c r="GC570">
        <v>1</v>
      </c>
      <c r="GD570">
        <v>0</v>
      </c>
      <c r="GE570">
        <v>0</v>
      </c>
      <c r="GF570">
        <v>0</v>
      </c>
      <c r="GG570">
        <v>0</v>
      </c>
      <c r="GH570">
        <v>0</v>
      </c>
      <c r="GI570">
        <v>0</v>
      </c>
      <c r="GJ570">
        <v>0</v>
      </c>
      <c r="GK570">
        <v>0</v>
      </c>
      <c r="GL570">
        <v>0</v>
      </c>
      <c r="GM570">
        <v>0</v>
      </c>
      <c r="GN570">
        <v>0</v>
      </c>
      <c r="GO570">
        <v>0</v>
      </c>
      <c r="GP570">
        <v>0</v>
      </c>
      <c r="GQ570">
        <v>0</v>
      </c>
      <c r="GR570">
        <v>0</v>
      </c>
      <c r="GS570">
        <v>0</v>
      </c>
      <c r="GT570">
        <v>0</v>
      </c>
      <c r="GU570">
        <v>0</v>
      </c>
      <c r="GV570">
        <v>0</v>
      </c>
      <c r="GW570">
        <v>0</v>
      </c>
      <c r="GX570">
        <v>2</v>
      </c>
      <c r="GY570">
        <v>0</v>
      </c>
      <c r="GZ570">
        <v>0</v>
      </c>
      <c r="HA570">
        <v>0</v>
      </c>
      <c r="HB570">
        <v>0</v>
      </c>
      <c r="HC570">
        <v>0</v>
      </c>
      <c r="HD570">
        <v>0</v>
      </c>
      <c r="HE570">
        <v>0</v>
      </c>
      <c r="HF570">
        <v>0</v>
      </c>
      <c r="HG570">
        <v>0</v>
      </c>
      <c r="HH570">
        <v>0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0</v>
      </c>
      <c r="IL570">
        <v>0</v>
      </c>
      <c r="IM570" t="s">
        <v>0</v>
      </c>
      <c r="IN570" t="s">
        <v>0</v>
      </c>
      <c r="IO570" t="s">
        <v>0</v>
      </c>
      <c r="IP570" t="s">
        <v>0</v>
      </c>
      <c r="IQ570" t="s">
        <v>0</v>
      </c>
      <c r="IR570" t="s">
        <v>0</v>
      </c>
      <c r="IS570" t="s">
        <v>0</v>
      </c>
      <c r="IT570" t="s">
        <v>0</v>
      </c>
      <c r="IU570" t="s">
        <v>0</v>
      </c>
      <c r="IV570" t="s">
        <v>0</v>
      </c>
      <c r="IW570" t="s">
        <v>0</v>
      </c>
      <c r="IX570" t="s">
        <v>0</v>
      </c>
      <c r="IY570" t="s">
        <v>0</v>
      </c>
      <c r="IZ570" t="s">
        <v>0</v>
      </c>
    </row>
    <row r="571" spans="1:260">
      <c r="A571" t="s">
        <v>479</v>
      </c>
      <c r="B571" t="s">
        <v>456</v>
      </c>
      <c r="C571" t="str">
        <f>"181310"</f>
        <v>181310</v>
      </c>
      <c r="D571" t="s">
        <v>478</v>
      </c>
      <c r="E571">
        <v>1</v>
      </c>
      <c r="F571">
        <v>247</v>
      </c>
      <c r="G571">
        <v>190</v>
      </c>
      <c r="H571">
        <v>68</v>
      </c>
      <c r="I571">
        <v>122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122</v>
      </c>
      <c r="T571">
        <v>0</v>
      </c>
      <c r="U571">
        <v>0</v>
      </c>
      <c r="V571">
        <v>122</v>
      </c>
      <c r="W571">
        <v>13</v>
      </c>
      <c r="X571">
        <v>13</v>
      </c>
      <c r="Y571">
        <v>0</v>
      </c>
      <c r="Z571">
        <v>0</v>
      </c>
      <c r="AA571">
        <v>109</v>
      </c>
      <c r="AB571">
        <v>79</v>
      </c>
      <c r="AC571">
        <v>2</v>
      </c>
      <c r="AD571">
        <v>4</v>
      </c>
      <c r="AE571">
        <v>0</v>
      </c>
      <c r="AF571">
        <v>0</v>
      </c>
      <c r="AG571">
        <v>0</v>
      </c>
      <c r="AH571">
        <v>23</v>
      </c>
      <c r="AI571">
        <v>1</v>
      </c>
      <c r="AJ571">
        <v>0</v>
      </c>
      <c r="AK571">
        <v>0</v>
      </c>
      <c r="AL571">
        <v>0</v>
      </c>
      <c r="AM571">
        <v>0</v>
      </c>
      <c r="AN571">
        <v>44</v>
      </c>
      <c r="AO571">
        <v>1</v>
      </c>
      <c r="AP571">
        <v>1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3</v>
      </c>
      <c r="AY571">
        <v>79</v>
      </c>
      <c r="AZ571">
        <v>5</v>
      </c>
      <c r="BA571">
        <v>0</v>
      </c>
      <c r="BB571">
        <v>0</v>
      </c>
      <c r="BC571">
        <v>0</v>
      </c>
      <c r="BD571">
        <v>1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4</v>
      </c>
      <c r="BW571">
        <v>5</v>
      </c>
      <c r="BX571">
        <v>1</v>
      </c>
      <c r="BY571">
        <v>0</v>
      </c>
      <c r="BZ571">
        <v>0</v>
      </c>
      <c r="CA571">
        <v>0</v>
      </c>
      <c r="CB571">
        <v>1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1</v>
      </c>
      <c r="CL571">
        <v>2</v>
      </c>
      <c r="CM571">
        <v>2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2</v>
      </c>
      <c r="DJ571">
        <v>6</v>
      </c>
      <c r="DK571">
        <v>4</v>
      </c>
      <c r="DL571">
        <v>0</v>
      </c>
      <c r="DM571">
        <v>1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1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6</v>
      </c>
      <c r="EH571">
        <v>1</v>
      </c>
      <c r="EI571">
        <v>1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1</v>
      </c>
      <c r="FF571">
        <v>11</v>
      </c>
      <c r="FG571">
        <v>2</v>
      </c>
      <c r="FH571">
        <v>5</v>
      </c>
      <c r="FI571">
        <v>1</v>
      </c>
      <c r="FJ571">
        <v>0</v>
      </c>
      <c r="FK571">
        <v>0</v>
      </c>
      <c r="FL571">
        <v>0</v>
      </c>
      <c r="FM571">
        <v>1</v>
      </c>
      <c r="FN571">
        <v>0</v>
      </c>
      <c r="FO571">
        <v>0</v>
      </c>
      <c r="FP571">
        <v>0</v>
      </c>
      <c r="FQ571">
        <v>0</v>
      </c>
      <c r="FR571">
        <v>0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2</v>
      </c>
      <c r="FY571">
        <v>0</v>
      </c>
      <c r="FZ571">
        <v>11</v>
      </c>
      <c r="GA571">
        <v>3</v>
      </c>
      <c r="GB571">
        <v>3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0</v>
      </c>
      <c r="GK571">
        <v>0</v>
      </c>
      <c r="GL571">
        <v>0</v>
      </c>
      <c r="GM571">
        <v>0</v>
      </c>
      <c r="GN571">
        <v>0</v>
      </c>
      <c r="GO571">
        <v>0</v>
      </c>
      <c r="GP571">
        <v>0</v>
      </c>
      <c r="GQ571">
        <v>0</v>
      </c>
      <c r="GR571">
        <v>0</v>
      </c>
      <c r="GS571">
        <v>0</v>
      </c>
      <c r="GT571">
        <v>0</v>
      </c>
      <c r="GU571">
        <v>0</v>
      </c>
      <c r="GV571">
        <v>0</v>
      </c>
      <c r="GW571">
        <v>0</v>
      </c>
      <c r="GX571">
        <v>3</v>
      </c>
      <c r="GY571">
        <v>1</v>
      </c>
      <c r="GZ571">
        <v>1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1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0</v>
      </c>
      <c r="IM571" t="s">
        <v>0</v>
      </c>
      <c r="IN571" t="s">
        <v>0</v>
      </c>
      <c r="IO571" t="s">
        <v>0</v>
      </c>
      <c r="IP571" t="s">
        <v>0</v>
      </c>
      <c r="IQ571" t="s">
        <v>0</v>
      </c>
      <c r="IR571" t="s">
        <v>0</v>
      </c>
      <c r="IS571" t="s">
        <v>0</v>
      </c>
      <c r="IT571" t="s">
        <v>0</v>
      </c>
      <c r="IU571" t="s">
        <v>0</v>
      </c>
      <c r="IV571" t="s">
        <v>0</v>
      </c>
      <c r="IW571" t="s">
        <v>0</v>
      </c>
      <c r="IX571" t="s">
        <v>0</v>
      </c>
      <c r="IY571" t="s">
        <v>0</v>
      </c>
      <c r="IZ571" t="s">
        <v>0</v>
      </c>
    </row>
    <row r="572" spans="1:260">
      <c r="A572" t="s">
        <v>477</v>
      </c>
      <c r="B572" t="s">
        <v>456</v>
      </c>
      <c r="C572" t="str">
        <f>"181310"</f>
        <v>181310</v>
      </c>
      <c r="D572" t="s">
        <v>476</v>
      </c>
      <c r="E572">
        <v>2</v>
      </c>
      <c r="F572">
        <v>1358</v>
      </c>
      <c r="G572">
        <v>1040</v>
      </c>
      <c r="H572">
        <v>354</v>
      </c>
      <c r="I572">
        <v>686</v>
      </c>
      <c r="J572">
        <v>0</v>
      </c>
      <c r="K572">
        <v>2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686</v>
      </c>
      <c r="T572">
        <v>0</v>
      </c>
      <c r="U572">
        <v>0</v>
      </c>
      <c r="V572">
        <v>686</v>
      </c>
      <c r="W572">
        <v>34</v>
      </c>
      <c r="X572">
        <v>24</v>
      </c>
      <c r="Y572">
        <v>5</v>
      </c>
      <c r="Z572">
        <v>5</v>
      </c>
      <c r="AA572">
        <v>652</v>
      </c>
      <c r="AB572">
        <v>376</v>
      </c>
      <c r="AC572">
        <v>105</v>
      </c>
      <c r="AD572">
        <v>18</v>
      </c>
      <c r="AE572">
        <v>4</v>
      </c>
      <c r="AF572">
        <v>2</v>
      </c>
      <c r="AG572">
        <v>8</v>
      </c>
      <c r="AH572">
        <v>64</v>
      </c>
      <c r="AI572">
        <v>11</v>
      </c>
      <c r="AJ572">
        <v>5</v>
      </c>
      <c r="AK572">
        <v>3</v>
      </c>
      <c r="AL572">
        <v>0</v>
      </c>
      <c r="AM572">
        <v>0</v>
      </c>
      <c r="AN572">
        <v>144</v>
      </c>
      <c r="AO572">
        <v>1</v>
      </c>
      <c r="AP572">
        <v>1</v>
      </c>
      <c r="AQ572">
        <v>1</v>
      </c>
      <c r="AR572">
        <v>0</v>
      </c>
      <c r="AS572">
        <v>1</v>
      </c>
      <c r="AT572">
        <v>0</v>
      </c>
      <c r="AU572">
        <v>2</v>
      </c>
      <c r="AV572">
        <v>1</v>
      </c>
      <c r="AW572">
        <v>2</v>
      </c>
      <c r="AX572">
        <v>3</v>
      </c>
      <c r="AY572">
        <v>376</v>
      </c>
      <c r="AZ572">
        <v>119</v>
      </c>
      <c r="BA572">
        <v>29</v>
      </c>
      <c r="BB572">
        <v>0</v>
      </c>
      <c r="BC572">
        <v>0</v>
      </c>
      <c r="BD572">
        <v>2</v>
      </c>
      <c r="BE572">
        <v>0</v>
      </c>
      <c r="BF572">
        <v>0</v>
      </c>
      <c r="BG572">
        <v>0</v>
      </c>
      <c r="BH572">
        <v>0</v>
      </c>
      <c r="BI572">
        <v>2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86</v>
      </c>
      <c r="BW572">
        <v>119</v>
      </c>
      <c r="BX572">
        <v>10</v>
      </c>
      <c r="BY572">
        <v>4</v>
      </c>
      <c r="BZ572">
        <v>1</v>
      </c>
      <c r="CA572">
        <v>0</v>
      </c>
      <c r="CB572">
        <v>2</v>
      </c>
      <c r="CC572">
        <v>1</v>
      </c>
      <c r="CD572">
        <v>0</v>
      </c>
      <c r="CE572">
        <v>1</v>
      </c>
      <c r="CF572">
        <v>0</v>
      </c>
      <c r="CG572">
        <v>0</v>
      </c>
      <c r="CH572">
        <v>1</v>
      </c>
      <c r="CI572">
        <v>0</v>
      </c>
      <c r="CJ572">
        <v>0</v>
      </c>
      <c r="CK572">
        <v>10</v>
      </c>
      <c r="CL572">
        <v>22</v>
      </c>
      <c r="CM572">
        <v>14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2</v>
      </c>
      <c r="CT572">
        <v>0</v>
      </c>
      <c r="CU572">
        <v>0</v>
      </c>
      <c r="CV572">
        <v>1</v>
      </c>
      <c r="CW572">
        <v>2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2</v>
      </c>
      <c r="DE572">
        <v>0</v>
      </c>
      <c r="DF572">
        <v>1</v>
      </c>
      <c r="DG572">
        <v>0</v>
      </c>
      <c r="DH572">
        <v>0</v>
      </c>
      <c r="DI572">
        <v>22</v>
      </c>
      <c r="DJ572">
        <v>19</v>
      </c>
      <c r="DK572">
        <v>3</v>
      </c>
      <c r="DL572">
        <v>0</v>
      </c>
      <c r="DM572">
        <v>1</v>
      </c>
      <c r="DN572">
        <v>5</v>
      </c>
      <c r="DO572">
        <v>0</v>
      </c>
      <c r="DP572">
        <v>1</v>
      </c>
      <c r="DQ572">
        <v>7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1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1</v>
      </c>
      <c r="EF572">
        <v>0</v>
      </c>
      <c r="EG572">
        <v>19</v>
      </c>
      <c r="EH572">
        <v>17</v>
      </c>
      <c r="EI572">
        <v>12</v>
      </c>
      <c r="EJ572">
        <v>2</v>
      </c>
      <c r="EK572">
        <v>0</v>
      </c>
      <c r="EL572">
        <v>0</v>
      </c>
      <c r="EM572">
        <v>0</v>
      </c>
      <c r="EN572">
        <v>1</v>
      </c>
      <c r="EO572">
        <v>1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1</v>
      </c>
      <c r="FD572">
        <v>0</v>
      </c>
      <c r="FE572">
        <v>17</v>
      </c>
      <c r="FF572">
        <v>69</v>
      </c>
      <c r="FG572">
        <v>40</v>
      </c>
      <c r="FH572">
        <v>11</v>
      </c>
      <c r="FI572">
        <v>0</v>
      </c>
      <c r="FJ572">
        <v>1</v>
      </c>
      <c r="FK572">
        <v>0</v>
      </c>
      <c r="FL572">
        <v>2</v>
      </c>
      <c r="FM572">
        <v>9</v>
      </c>
      <c r="FN572">
        <v>1</v>
      </c>
      <c r="FO572">
        <v>0</v>
      </c>
      <c r="FP572">
        <v>0</v>
      </c>
      <c r="FQ572">
        <v>0</v>
      </c>
      <c r="FR572">
        <v>2</v>
      </c>
      <c r="FS572">
        <v>1</v>
      </c>
      <c r="FT572">
        <v>0</v>
      </c>
      <c r="FU572">
        <v>0</v>
      </c>
      <c r="FV572">
        <v>0</v>
      </c>
      <c r="FW572">
        <v>1</v>
      </c>
      <c r="FX572">
        <v>0</v>
      </c>
      <c r="FY572">
        <v>1</v>
      </c>
      <c r="FZ572">
        <v>69</v>
      </c>
      <c r="GA572">
        <v>15</v>
      </c>
      <c r="GB572">
        <v>5</v>
      </c>
      <c r="GC572">
        <v>1</v>
      </c>
      <c r="GD572">
        <v>0</v>
      </c>
      <c r="GE572">
        <v>1</v>
      </c>
      <c r="GF572">
        <v>0</v>
      </c>
      <c r="GG572">
        <v>0</v>
      </c>
      <c r="GH572">
        <v>1</v>
      </c>
      <c r="GI572">
        <v>0</v>
      </c>
      <c r="GJ572">
        <v>1</v>
      </c>
      <c r="GK572">
        <v>2</v>
      </c>
      <c r="GL572">
        <v>1</v>
      </c>
      <c r="GM572">
        <v>1</v>
      </c>
      <c r="GN572">
        <v>0</v>
      </c>
      <c r="GO572">
        <v>1</v>
      </c>
      <c r="GP572">
        <v>0</v>
      </c>
      <c r="GQ572">
        <v>0</v>
      </c>
      <c r="GR572">
        <v>0</v>
      </c>
      <c r="GS572">
        <v>0</v>
      </c>
      <c r="GT572">
        <v>0</v>
      </c>
      <c r="GU572">
        <v>0</v>
      </c>
      <c r="GV572">
        <v>1</v>
      </c>
      <c r="GW572">
        <v>0</v>
      </c>
      <c r="GX572">
        <v>15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0</v>
      </c>
      <c r="HW572">
        <v>5</v>
      </c>
      <c r="HX572">
        <v>3</v>
      </c>
      <c r="HY572">
        <v>0</v>
      </c>
      <c r="HZ572">
        <v>0</v>
      </c>
      <c r="IA572">
        <v>1</v>
      </c>
      <c r="IB572">
        <v>0</v>
      </c>
      <c r="IC572">
        <v>1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5</v>
      </c>
      <c r="IM572" t="s">
        <v>0</v>
      </c>
      <c r="IN572" t="s">
        <v>0</v>
      </c>
      <c r="IO572" t="s">
        <v>0</v>
      </c>
      <c r="IP572" t="s">
        <v>0</v>
      </c>
      <c r="IQ572" t="s">
        <v>0</v>
      </c>
      <c r="IR572" t="s">
        <v>0</v>
      </c>
      <c r="IS572" t="s">
        <v>0</v>
      </c>
      <c r="IT572" t="s">
        <v>0</v>
      </c>
      <c r="IU572" t="s">
        <v>0</v>
      </c>
      <c r="IV572" t="s">
        <v>0</v>
      </c>
      <c r="IW572" t="s">
        <v>0</v>
      </c>
      <c r="IX572" t="s">
        <v>0</v>
      </c>
      <c r="IY572" t="s">
        <v>0</v>
      </c>
      <c r="IZ572" t="s">
        <v>0</v>
      </c>
    </row>
    <row r="573" spans="1:260">
      <c r="A573" t="s">
        <v>475</v>
      </c>
      <c r="B573" t="s">
        <v>456</v>
      </c>
      <c r="C573" t="str">
        <f>"181310"</f>
        <v>181310</v>
      </c>
      <c r="D573" t="s">
        <v>474</v>
      </c>
      <c r="E573">
        <v>3</v>
      </c>
      <c r="F573">
        <v>701</v>
      </c>
      <c r="G573">
        <v>550</v>
      </c>
      <c r="H573">
        <v>183</v>
      </c>
      <c r="I573">
        <v>367</v>
      </c>
      <c r="J573">
        <v>0</v>
      </c>
      <c r="K573">
        <v>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367</v>
      </c>
      <c r="T573">
        <v>0</v>
      </c>
      <c r="U573">
        <v>0</v>
      </c>
      <c r="V573">
        <v>367</v>
      </c>
      <c r="W573">
        <v>8</v>
      </c>
      <c r="X573">
        <v>7</v>
      </c>
      <c r="Y573">
        <v>1</v>
      </c>
      <c r="Z573">
        <v>0</v>
      </c>
      <c r="AA573">
        <v>359</v>
      </c>
      <c r="AB573">
        <v>210</v>
      </c>
      <c r="AC573">
        <v>74</v>
      </c>
      <c r="AD573">
        <v>13</v>
      </c>
      <c r="AE573">
        <v>0</v>
      </c>
      <c r="AF573">
        <v>2</v>
      </c>
      <c r="AG573">
        <v>1</v>
      </c>
      <c r="AH573">
        <v>37</v>
      </c>
      <c r="AI573">
        <v>12</v>
      </c>
      <c r="AJ573">
        <v>1</v>
      </c>
      <c r="AK573">
        <v>1</v>
      </c>
      <c r="AL573">
        <v>1</v>
      </c>
      <c r="AM573">
        <v>1</v>
      </c>
      <c r="AN573">
        <v>58</v>
      </c>
      <c r="AO573">
        <v>4</v>
      </c>
      <c r="AP573">
        <v>1</v>
      </c>
      <c r="AQ573">
        <v>2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1</v>
      </c>
      <c r="AX573">
        <v>1</v>
      </c>
      <c r="AY573">
        <v>210</v>
      </c>
      <c r="AZ573">
        <v>48</v>
      </c>
      <c r="BA573">
        <v>19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1</v>
      </c>
      <c r="BL573">
        <v>1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27</v>
      </c>
      <c r="BW573">
        <v>48</v>
      </c>
      <c r="BX573">
        <v>2</v>
      </c>
      <c r="BY573">
        <v>1</v>
      </c>
      <c r="BZ573">
        <v>0</v>
      </c>
      <c r="CA573">
        <v>0</v>
      </c>
      <c r="CB573">
        <v>1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2</v>
      </c>
      <c r="CL573">
        <v>11</v>
      </c>
      <c r="CM573">
        <v>7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3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1</v>
      </c>
      <c r="DI573">
        <v>11</v>
      </c>
      <c r="DJ573">
        <v>12</v>
      </c>
      <c r="DK573">
        <v>2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6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2</v>
      </c>
      <c r="EB573">
        <v>0</v>
      </c>
      <c r="EC573">
        <v>0</v>
      </c>
      <c r="ED573">
        <v>0</v>
      </c>
      <c r="EE573">
        <v>0</v>
      </c>
      <c r="EF573">
        <v>2</v>
      </c>
      <c r="EG573">
        <v>12</v>
      </c>
      <c r="EH573">
        <v>14</v>
      </c>
      <c r="EI573">
        <v>10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2</v>
      </c>
      <c r="EP573">
        <v>0</v>
      </c>
      <c r="EQ573">
        <v>0</v>
      </c>
      <c r="ER573">
        <v>1</v>
      </c>
      <c r="ES573">
        <v>0</v>
      </c>
      <c r="ET573">
        <v>1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14</v>
      </c>
      <c r="FF573">
        <v>35</v>
      </c>
      <c r="FG573">
        <v>19</v>
      </c>
      <c r="FH573">
        <v>4</v>
      </c>
      <c r="FI573">
        <v>2</v>
      </c>
      <c r="FJ573">
        <v>1</v>
      </c>
      <c r="FK573">
        <v>0</v>
      </c>
      <c r="FL573">
        <v>5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1</v>
      </c>
      <c r="FS573">
        <v>0</v>
      </c>
      <c r="FT573">
        <v>1</v>
      </c>
      <c r="FU573">
        <v>0</v>
      </c>
      <c r="FV573">
        <v>0</v>
      </c>
      <c r="FW573">
        <v>0</v>
      </c>
      <c r="FX573">
        <v>1</v>
      </c>
      <c r="FY573">
        <v>1</v>
      </c>
      <c r="FZ573">
        <v>35</v>
      </c>
      <c r="GA573">
        <v>24</v>
      </c>
      <c r="GB573">
        <v>9</v>
      </c>
      <c r="GC573">
        <v>0</v>
      </c>
      <c r="GD573">
        <v>2</v>
      </c>
      <c r="GE573">
        <v>2</v>
      </c>
      <c r="GF573">
        <v>0</v>
      </c>
      <c r="GG573">
        <v>0</v>
      </c>
      <c r="GH573">
        <v>2</v>
      </c>
      <c r="GI573">
        <v>0</v>
      </c>
      <c r="GJ573">
        <v>0</v>
      </c>
      <c r="GK573">
        <v>8</v>
      </c>
      <c r="GL573">
        <v>0</v>
      </c>
      <c r="GM573">
        <v>1</v>
      </c>
      <c r="GN573">
        <v>0</v>
      </c>
      <c r="GO573">
        <v>0</v>
      </c>
      <c r="GP573">
        <v>0</v>
      </c>
      <c r="GQ573">
        <v>0</v>
      </c>
      <c r="GR573">
        <v>0</v>
      </c>
      <c r="GS573">
        <v>0</v>
      </c>
      <c r="GT573">
        <v>0</v>
      </c>
      <c r="GU573">
        <v>0</v>
      </c>
      <c r="GV573">
        <v>0</v>
      </c>
      <c r="GW573">
        <v>0</v>
      </c>
      <c r="GX573">
        <v>24</v>
      </c>
      <c r="GY573">
        <v>3</v>
      </c>
      <c r="GZ573">
        <v>0</v>
      </c>
      <c r="HA573">
        <v>0</v>
      </c>
      <c r="HB573">
        <v>0</v>
      </c>
      <c r="HC573">
        <v>0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0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1</v>
      </c>
      <c r="HP573">
        <v>0</v>
      </c>
      <c r="HQ573">
        <v>0</v>
      </c>
      <c r="HR573">
        <v>0</v>
      </c>
      <c r="HS573">
        <v>0</v>
      </c>
      <c r="HT573">
        <v>2</v>
      </c>
      <c r="HU573">
        <v>0</v>
      </c>
      <c r="HV573">
        <v>3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 t="s">
        <v>0</v>
      </c>
      <c r="IN573" t="s">
        <v>0</v>
      </c>
      <c r="IO573" t="s">
        <v>0</v>
      </c>
      <c r="IP573" t="s">
        <v>0</v>
      </c>
      <c r="IQ573" t="s">
        <v>0</v>
      </c>
      <c r="IR573" t="s">
        <v>0</v>
      </c>
      <c r="IS573" t="s">
        <v>0</v>
      </c>
      <c r="IT573" t="s">
        <v>0</v>
      </c>
      <c r="IU573" t="s">
        <v>0</v>
      </c>
      <c r="IV573" t="s">
        <v>0</v>
      </c>
      <c r="IW573" t="s">
        <v>0</v>
      </c>
      <c r="IX573" t="s">
        <v>0</v>
      </c>
      <c r="IY573" t="s">
        <v>0</v>
      </c>
      <c r="IZ573" t="s">
        <v>0</v>
      </c>
    </row>
    <row r="574" spans="1:260">
      <c r="A574" t="s">
        <v>473</v>
      </c>
      <c r="B574" t="s">
        <v>456</v>
      </c>
      <c r="C574" t="str">
        <f>"181310"</f>
        <v>181310</v>
      </c>
      <c r="D574" t="s">
        <v>472</v>
      </c>
      <c r="E574">
        <v>4</v>
      </c>
      <c r="F574">
        <v>524</v>
      </c>
      <c r="G574">
        <v>410</v>
      </c>
      <c r="H574">
        <v>114</v>
      </c>
      <c r="I574">
        <v>296</v>
      </c>
      <c r="J574">
        <v>0</v>
      </c>
      <c r="K574">
        <v>5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296</v>
      </c>
      <c r="T574">
        <v>0</v>
      </c>
      <c r="U574">
        <v>0</v>
      </c>
      <c r="V574">
        <v>296</v>
      </c>
      <c r="W574">
        <v>6</v>
      </c>
      <c r="X574">
        <v>5</v>
      </c>
      <c r="Y574">
        <v>1</v>
      </c>
      <c r="Z574">
        <v>0</v>
      </c>
      <c r="AA574">
        <v>290</v>
      </c>
      <c r="AB574">
        <v>152</v>
      </c>
      <c r="AC574">
        <v>40</v>
      </c>
      <c r="AD574">
        <v>5</v>
      </c>
      <c r="AE574">
        <v>0</v>
      </c>
      <c r="AF574">
        <v>2</v>
      </c>
      <c r="AG574">
        <v>0</v>
      </c>
      <c r="AH574">
        <v>23</v>
      </c>
      <c r="AI574">
        <v>0</v>
      </c>
      <c r="AJ574">
        <v>2</v>
      </c>
      <c r="AK574">
        <v>0</v>
      </c>
      <c r="AL574">
        <v>0</v>
      </c>
      <c r="AM574">
        <v>0</v>
      </c>
      <c r="AN574">
        <v>77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1</v>
      </c>
      <c r="AV574">
        <v>0</v>
      </c>
      <c r="AW574">
        <v>2</v>
      </c>
      <c r="AX574">
        <v>0</v>
      </c>
      <c r="AY574">
        <v>152</v>
      </c>
      <c r="AZ574">
        <v>59</v>
      </c>
      <c r="BA574">
        <v>19</v>
      </c>
      <c r="BB574">
        <v>0</v>
      </c>
      <c r="BC574">
        <v>0</v>
      </c>
      <c r="BD574">
        <v>2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1</v>
      </c>
      <c r="BS574">
        <v>0</v>
      </c>
      <c r="BT574">
        <v>0</v>
      </c>
      <c r="BU574">
        <v>0</v>
      </c>
      <c r="BV574">
        <v>37</v>
      </c>
      <c r="BW574">
        <v>59</v>
      </c>
      <c r="BX574">
        <v>4</v>
      </c>
      <c r="BY574">
        <v>1</v>
      </c>
      <c r="BZ574">
        <v>1</v>
      </c>
      <c r="CA574">
        <v>1</v>
      </c>
      <c r="CB574">
        <v>0</v>
      </c>
      <c r="CC574">
        <v>0</v>
      </c>
      <c r="CD574">
        <v>0</v>
      </c>
      <c r="CE574">
        <v>0</v>
      </c>
      <c r="CF574">
        <v>1</v>
      </c>
      <c r="CG574">
        <v>0</v>
      </c>
      <c r="CH574">
        <v>0</v>
      </c>
      <c r="CI574">
        <v>0</v>
      </c>
      <c r="CJ574">
        <v>0</v>
      </c>
      <c r="CK574">
        <v>4</v>
      </c>
      <c r="CL574">
        <v>10</v>
      </c>
      <c r="CM574">
        <v>6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3</v>
      </c>
      <c r="CT574">
        <v>0</v>
      </c>
      <c r="CU574">
        <v>0</v>
      </c>
      <c r="CV574">
        <v>0</v>
      </c>
      <c r="CW574">
        <v>1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10</v>
      </c>
      <c r="DJ574">
        <v>8</v>
      </c>
      <c r="DK574">
        <v>1</v>
      </c>
      <c r="DL574">
        <v>0</v>
      </c>
      <c r="DM574">
        <v>1</v>
      </c>
      <c r="DN574">
        <v>0</v>
      </c>
      <c r="DO574">
        <v>0</v>
      </c>
      <c r="DP574">
        <v>0</v>
      </c>
      <c r="DQ574">
        <v>4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1</v>
      </c>
      <c r="DZ574">
        <v>0</v>
      </c>
      <c r="EA574">
        <v>1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8</v>
      </c>
      <c r="EH574">
        <v>19</v>
      </c>
      <c r="EI574">
        <v>12</v>
      </c>
      <c r="EJ574">
        <v>1</v>
      </c>
      <c r="EK574">
        <v>0</v>
      </c>
      <c r="EL574">
        <v>0</v>
      </c>
      <c r="EM574">
        <v>0</v>
      </c>
      <c r="EN574">
        <v>1</v>
      </c>
      <c r="EO574">
        <v>2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3</v>
      </c>
      <c r="FC574">
        <v>0</v>
      </c>
      <c r="FD574">
        <v>0</v>
      </c>
      <c r="FE574">
        <v>19</v>
      </c>
      <c r="FF574">
        <v>29</v>
      </c>
      <c r="FG574">
        <v>16</v>
      </c>
      <c r="FH574">
        <v>9</v>
      </c>
      <c r="FI574">
        <v>1</v>
      </c>
      <c r="FJ574">
        <v>0</v>
      </c>
      <c r="FK574">
        <v>1</v>
      </c>
      <c r="FL574">
        <v>1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0</v>
      </c>
      <c r="FS574">
        <v>0</v>
      </c>
      <c r="FT574">
        <v>0</v>
      </c>
      <c r="FU574">
        <v>0</v>
      </c>
      <c r="FV574">
        <v>0</v>
      </c>
      <c r="FW574">
        <v>0</v>
      </c>
      <c r="FX574">
        <v>1</v>
      </c>
      <c r="FY574">
        <v>0</v>
      </c>
      <c r="FZ574">
        <v>29</v>
      </c>
      <c r="GA574">
        <v>5</v>
      </c>
      <c r="GB574">
        <v>3</v>
      </c>
      <c r="GC574">
        <v>0</v>
      </c>
      <c r="GD574">
        <v>0</v>
      </c>
      <c r="GE574">
        <v>1</v>
      </c>
      <c r="GF574">
        <v>0</v>
      </c>
      <c r="GG574">
        <v>0</v>
      </c>
      <c r="GH574">
        <v>0</v>
      </c>
      <c r="GI574">
        <v>0</v>
      </c>
      <c r="GJ574">
        <v>1</v>
      </c>
      <c r="GK574">
        <v>0</v>
      </c>
      <c r="GL574">
        <v>0</v>
      </c>
      <c r="GM574">
        <v>0</v>
      </c>
      <c r="GN574">
        <v>0</v>
      </c>
      <c r="GO574">
        <v>0</v>
      </c>
      <c r="GP574">
        <v>0</v>
      </c>
      <c r="GQ574">
        <v>0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0</v>
      </c>
      <c r="GX574">
        <v>5</v>
      </c>
      <c r="GY574">
        <v>3</v>
      </c>
      <c r="GZ574">
        <v>0</v>
      </c>
      <c r="HA574">
        <v>1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0</v>
      </c>
      <c r="HH574">
        <v>0</v>
      </c>
      <c r="HI574">
        <v>0</v>
      </c>
      <c r="HJ574">
        <v>0</v>
      </c>
      <c r="HK574">
        <v>0</v>
      </c>
      <c r="HL574">
        <v>0</v>
      </c>
      <c r="HM574">
        <v>2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3</v>
      </c>
      <c r="HW574">
        <v>1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1</v>
      </c>
      <c r="IK574">
        <v>0</v>
      </c>
      <c r="IL574">
        <v>1</v>
      </c>
      <c r="IM574" t="s">
        <v>0</v>
      </c>
      <c r="IN574" t="s">
        <v>0</v>
      </c>
      <c r="IO574" t="s">
        <v>0</v>
      </c>
      <c r="IP574" t="s">
        <v>0</v>
      </c>
      <c r="IQ574" t="s">
        <v>0</v>
      </c>
      <c r="IR574" t="s">
        <v>0</v>
      </c>
      <c r="IS574" t="s">
        <v>0</v>
      </c>
      <c r="IT574" t="s">
        <v>0</v>
      </c>
      <c r="IU574" t="s">
        <v>0</v>
      </c>
      <c r="IV574" t="s">
        <v>0</v>
      </c>
      <c r="IW574" t="s">
        <v>0</v>
      </c>
      <c r="IX574" t="s">
        <v>0</v>
      </c>
      <c r="IY574" t="s">
        <v>0</v>
      </c>
      <c r="IZ574" t="s">
        <v>0</v>
      </c>
    </row>
    <row r="575" spans="1:260">
      <c r="A575" t="s">
        <v>471</v>
      </c>
      <c r="B575" t="s">
        <v>456</v>
      </c>
      <c r="C575" t="str">
        <f>"181310"</f>
        <v>181310</v>
      </c>
      <c r="D575" t="s">
        <v>470</v>
      </c>
      <c r="E575">
        <v>5</v>
      </c>
      <c r="F575">
        <v>712</v>
      </c>
      <c r="G575">
        <v>540</v>
      </c>
      <c r="H575">
        <v>244</v>
      </c>
      <c r="I575">
        <v>296</v>
      </c>
      <c r="J575">
        <v>0</v>
      </c>
      <c r="K575">
        <v>3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296</v>
      </c>
      <c r="T575">
        <v>0</v>
      </c>
      <c r="U575">
        <v>0</v>
      </c>
      <c r="V575">
        <v>296</v>
      </c>
      <c r="W575">
        <v>16</v>
      </c>
      <c r="X575">
        <v>5</v>
      </c>
      <c r="Y575">
        <v>3</v>
      </c>
      <c r="Z575">
        <v>8</v>
      </c>
      <c r="AA575">
        <v>280</v>
      </c>
      <c r="AB575">
        <v>152</v>
      </c>
      <c r="AC575">
        <v>35</v>
      </c>
      <c r="AD575">
        <v>18</v>
      </c>
      <c r="AE575">
        <v>3</v>
      </c>
      <c r="AF575">
        <v>1</v>
      </c>
      <c r="AG575">
        <v>2</v>
      </c>
      <c r="AH575">
        <v>25</v>
      </c>
      <c r="AI575">
        <v>3</v>
      </c>
      <c r="AJ575">
        <v>2</v>
      </c>
      <c r="AK575">
        <v>0</v>
      </c>
      <c r="AL575">
        <v>2</v>
      </c>
      <c r="AM575">
        <v>0</v>
      </c>
      <c r="AN575">
        <v>58</v>
      </c>
      <c r="AO575">
        <v>1</v>
      </c>
      <c r="AP575">
        <v>0</v>
      </c>
      <c r="AQ575">
        <v>1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1</v>
      </c>
      <c r="AX575">
        <v>0</v>
      </c>
      <c r="AY575">
        <v>152</v>
      </c>
      <c r="AZ575">
        <v>58</v>
      </c>
      <c r="BA575">
        <v>9</v>
      </c>
      <c r="BB575">
        <v>0</v>
      </c>
      <c r="BC575">
        <v>1</v>
      </c>
      <c r="BD575">
        <v>1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1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1</v>
      </c>
      <c r="BS575">
        <v>0</v>
      </c>
      <c r="BT575">
        <v>0</v>
      </c>
      <c r="BU575">
        <v>0</v>
      </c>
      <c r="BV575">
        <v>45</v>
      </c>
      <c r="BW575">
        <v>58</v>
      </c>
      <c r="BX575">
        <v>6</v>
      </c>
      <c r="BY575">
        <v>0</v>
      </c>
      <c r="BZ575">
        <v>2</v>
      </c>
      <c r="CA575">
        <v>0</v>
      </c>
      <c r="CB575">
        <v>3</v>
      </c>
      <c r="CC575">
        <v>1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6</v>
      </c>
      <c r="CL575">
        <v>7</v>
      </c>
      <c r="CM575">
        <v>4</v>
      </c>
      <c r="CN575">
        <v>0</v>
      </c>
      <c r="CO575">
        <v>0</v>
      </c>
      <c r="CP575">
        <v>0</v>
      </c>
      <c r="CQ575">
        <v>0</v>
      </c>
      <c r="CR575">
        <v>1</v>
      </c>
      <c r="CS575">
        <v>0</v>
      </c>
      <c r="CT575">
        <v>0</v>
      </c>
      <c r="CU575">
        <v>1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1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7</v>
      </c>
      <c r="DJ575">
        <v>15</v>
      </c>
      <c r="DK575">
        <v>2</v>
      </c>
      <c r="DL575">
        <v>0</v>
      </c>
      <c r="DM575">
        <v>1</v>
      </c>
      <c r="DN575">
        <v>1</v>
      </c>
      <c r="DO575">
        <v>0</v>
      </c>
      <c r="DP575">
        <v>0</v>
      </c>
      <c r="DQ575">
        <v>9</v>
      </c>
      <c r="DR575">
        <v>1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1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15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38</v>
      </c>
      <c r="FG575">
        <v>30</v>
      </c>
      <c r="FH575">
        <v>2</v>
      </c>
      <c r="FI575">
        <v>1</v>
      </c>
      <c r="FJ575">
        <v>0</v>
      </c>
      <c r="FK575">
        <v>1</v>
      </c>
      <c r="FL575">
        <v>0</v>
      </c>
      <c r="FM575">
        <v>2</v>
      </c>
      <c r="FN575">
        <v>1</v>
      </c>
      <c r="FO575">
        <v>0</v>
      </c>
      <c r="FP575">
        <v>1</v>
      </c>
      <c r="FQ575">
        <v>0</v>
      </c>
      <c r="FR575">
        <v>0</v>
      </c>
      <c r="FS575">
        <v>0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0</v>
      </c>
      <c r="FZ575">
        <v>38</v>
      </c>
      <c r="GA575">
        <v>3</v>
      </c>
      <c r="GB575">
        <v>0</v>
      </c>
      <c r="GC575">
        <v>0</v>
      </c>
      <c r="GD575">
        <v>0</v>
      </c>
      <c r="GE575">
        <v>0</v>
      </c>
      <c r="GF575">
        <v>0</v>
      </c>
      <c r="GG575">
        <v>0</v>
      </c>
      <c r="GH575">
        <v>2</v>
      </c>
      <c r="GI575">
        <v>0</v>
      </c>
      <c r="GJ575">
        <v>0</v>
      </c>
      <c r="GK575">
        <v>0</v>
      </c>
      <c r="GL575">
        <v>0</v>
      </c>
      <c r="GM575">
        <v>0</v>
      </c>
      <c r="GN575">
        <v>0</v>
      </c>
      <c r="GO575">
        <v>0</v>
      </c>
      <c r="GP575">
        <v>0</v>
      </c>
      <c r="GQ575">
        <v>0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1</v>
      </c>
      <c r="GX575">
        <v>3</v>
      </c>
      <c r="GY575">
        <v>1</v>
      </c>
      <c r="GZ575">
        <v>1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1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0</v>
      </c>
      <c r="IK575">
        <v>0</v>
      </c>
      <c r="IL575">
        <v>0</v>
      </c>
      <c r="IM575" t="s">
        <v>0</v>
      </c>
      <c r="IN575" t="s">
        <v>0</v>
      </c>
      <c r="IO575" t="s">
        <v>0</v>
      </c>
      <c r="IP575" t="s">
        <v>0</v>
      </c>
      <c r="IQ575" t="s">
        <v>0</v>
      </c>
      <c r="IR575" t="s">
        <v>0</v>
      </c>
      <c r="IS575" t="s">
        <v>0</v>
      </c>
      <c r="IT575" t="s">
        <v>0</v>
      </c>
      <c r="IU575" t="s">
        <v>0</v>
      </c>
      <c r="IV575" t="s">
        <v>0</v>
      </c>
      <c r="IW575" t="s">
        <v>0</v>
      </c>
      <c r="IX575" t="s">
        <v>0</v>
      </c>
      <c r="IY575" t="s">
        <v>0</v>
      </c>
      <c r="IZ575" t="s">
        <v>0</v>
      </c>
    </row>
    <row r="576" spans="1:260">
      <c r="A576" t="s">
        <v>469</v>
      </c>
      <c r="B576" t="s">
        <v>456</v>
      </c>
      <c r="C576" t="str">
        <f>"181310"</f>
        <v>181310</v>
      </c>
      <c r="D576" t="s">
        <v>468</v>
      </c>
      <c r="E576">
        <v>6</v>
      </c>
      <c r="F576">
        <v>812</v>
      </c>
      <c r="G576">
        <v>620</v>
      </c>
      <c r="H576">
        <v>303</v>
      </c>
      <c r="I576">
        <v>317</v>
      </c>
      <c r="J576">
        <v>0</v>
      </c>
      <c r="K576">
        <v>3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317</v>
      </c>
      <c r="T576">
        <v>0</v>
      </c>
      <c r="U576">
        <v>0</v>
      </c>
      <c r="V576">
        <v>317</v>
      </c>
      <c r="W576">
        <v>21</v>
      </c>
      <c r="X576">
        <v>19</v>
      </c>
      <c r="Y576">
        <v>1</v>
      </c>
      <c r="Z576">
        <v>1</v>
      </c>
      <c r="AA576">
        <v>296</v>
      </c>
      <c r="AB576">
        <v>181</v>
      </c>
      <c r="AC576">
        <v>37</v>
      </c>
      <c r="AD576">
        <v>34</v>
      </c>
      <c r="AE576">
        <v>2</v>
      </c>
      <c r="AF576">
        <v>1</v>
      </c>
      <c r="AG576">
        <v>5</v>
      </c>
      <c r="AH576">
        <v>28</v>
      </c>
      <c r="AI576">
        <v>1</v>
      </c>
      <c r="AJ576">
        <v>3</v>
      </c>
      <c r="AK576">
        <v>1</v>
      </c>
      <c r="AL576">
        <v>0</v>
      </c>
      <c r="AM576">
        <v>2</v>
      </c>
      <c r="AN576">
        <v>53</v>
      </c>
      <c r="AO576">
        <v>2</v>
      </c>
      <c r="AP576">
        <v>0</v>
      </c>
      <c r="AQ576">
        <v>0</v>
      </c>
      <c r="AR576">
        <v>1</v>
      </c>
      <c r="AS576">
        <v>3</v>
      </c>
      <c r="AT576">
        <v>0</v>
      </c>
      <c r="AU576">
        <v>1</v>
      </c>
      <c r="AV576">
        <v>2</v>
      </c>
      <c r="AW576">
        <v>2</v>
      </c>
      <c r="AX576">
        <v>3</v>
      </c>
      <c r="AY576">
        <v>181</v>
      </c>
      <c r="AZ576">
        <v>38</v>
      </c>
      <c r="BA576">
        <v>4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2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1</v>
      </c>
      <c r="BS576">
        <v>0</v>
      </c>
      <c r="BT576">
        <v>0</v>
      </c>
      <c r="BU576">
        <v>0</v>
      </c>
      <c r="BV576">
        <v>31</v>
      </c>
      <c r="BW576">
        <v>38</v>
      </c>
      <c r="BX576">
        <v>4</v>
      </c>
      <c r="BY576">
        <v>0</v>
      </c>
      <c r="BZ576">
        <v>1</v>
      </c>
      <c r="CA576">
        <v>2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1</v>
      </c>
      <c r="CI576">
        <v>0</v>
      </c>
      <c r="CJ576">
        <v>0</v>
      </c>
      <c r="CK576">
        <v>4</v>
      </c>
      <c r="CL576">
        <v>8</v>
      </c>
      <c r="CM576">
        <v>6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1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1</v>
      </c>
      <c r="DI576">
        <v>8</v>
      </c>
      <c r="DJ576">
        <v>14</v>
      </c>
      <c r="DK576">
        <v>6</v>
      </c>
      <c r="DL576">
        <v>0</v>
      </c>
      <c r="DM576">
        <v>1</v>
      </c>
      <c r="DN576">
        <v>0</v>
      </c>
      <c r="DO576">
        <v>0</v>
      </c>
      <c r="DP576">
        <v>0</v>
      </c>
      <c r="DQ576">
        <v>2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3</v>
      </c>
      <c r="DZ576">
        <v>0</v>
      </c>
      <c r="EA576">
        <v>0</v>
      </c>
      <c r="EB576">
        <v>0</v>
      </c>
      <c r="EC576">
        <v>1</v>
      </c>
      <c r="ED576">
        <v>0</v>
      </c>
      <c r="EE576">
        <v>0</v>
      </c>
      <c r="EF576">
        <v>1</v>
      </c>
      <c r="EG576">
        <v>14</v>
      </c>
      <c r="EH576">
        <v>10</v>
      </c>
      <c r="EI576">
        <v>6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1</v>
      </c>
      <c r="FB576">
        <v>0</v>
      </c>
      <c r="FC576">
        <v>1</v>
      </c>
      <c r="FD576">
        <v>2</v>
      </c>
      <c r="FE576">
        <v>10</v>
      </c>
      <c r="FF576">
        <v>30</v>
      </c>
      <c r="FG576">
        <v>20</v>
      </c>
      <c r="FH576">
        <v>2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1</v>
      </c>
      <c r="FQ576">
        <v>0</v>
      </c>
      <c r="FR576">
        <v>1</v>
      </c>
      <c r="FS576">
        <v>0</v>
      </c>
      <c r="FT576">
        <v>0</v>
      </c>
      <c r="FU576">
        <v>0</v>
      </c>
      <c r="FV576">
        <v>1</v>
      </c>
      <c r="FW576">
        <v>1</v>
      </c>
      <c r="FX576">
        <v>1</v>
      </c>
      <c r="FY576">
        <v>3</v>
      </c>
      <c r="FZ576">
        <v>30</v>
      </c>
      <c r="GA576">
        <v>8</v>
      </c>
      <c r="GB576">
        <v>5</v>
      </c>
      <c r="GC576">
        <v>0</v>
      </c>
      <c r="GD576">
        <v>0</v>
      </c>
      <c r="GE576">
        <v>1</v>
      </c>
      <c r="GF576">
        <v>0</v>
      </c>
      <c r="GG576">
        <v>0</v>
      </c>
      <c r="GH576">
        <v>0</v>
      </c>
      <c r="GI576">
        <v>0</v>
      </c>
      <c r="GJ576">
        <v>0</v>
      </c>
      <c r="GK576">
        <v>0</v>
      </c>
      <c r="GL576">
        <v>0</v>
      </c>
      <c r="GM576">
        <v>0</v>
      </c>
      <c r="GN576">
        <v>0</v>
      </c>
      <c r="GO576">
        <v>0</v>
      </c>
      <c r="GP576">
        <v>0</v>
      </c>
      <c r="GQ576">
        <v>1</v>
      </c>
      <c r="GR576">
        <v>0</v>
      </c>
      <c r="GS576">
        <v>0</v>
      </c>
      <c r="GT576">
        <v>1</v>
      </c>
      <c r="GU576">
        <v>0</v>
      </c>
      <c r="GV576">
        <v>0</v>
      </c>
      <c r="GW576">
        <v>0</v>
      </c>
      <c r="GX576">
        <v>8</v>
      </c>
      <c r="GY576">
        <v>2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1</v>
      </c>
      <c r="HF576">
        <v>0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1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2</v>
      </c>
      <c r="HW576">
        <v>1</v>
      </c>
      <c r="HX576">
        <v>1</v>
      </c>
      <c r="HY576">
        <v>0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0</v>
      </c>
      <c r="IL576">
        <v>1</v>
      </c>
      <c r="IM576" t="s">
        <v>0</v>
      </c>
      <c r="IN576" t="s">
        <v>0</v>
      </c>
      <c r="IO576" t="s">
        <v>0</v>
      </c>
      <c r="IP576" t="s">
        <v>0</v>
      </c>
      <c r="IQ576" t="s">
        <v>0</v>
      </c>
      <c r="IR576" t="s">
        <v>0</v>
      </c>
      <c r="IS576" t="s">
        <v>0</v>
      </c>
      <c r="IT576" t="s">
        <v>0</v>
      </c>
      <c r="IU576" t="s">
        <v>0</v>
      </c>
      <c r="IV576" t="s">
        <v>0</v>
      </c>
      <c r="IW576" t="s">
        <v>0</v>
      </c>
      <c r="IX576" t="s">
        <v>0</v>
      </c>
      <c r="IY576" t="s">
        <v>0</v>
      </c>
      <c r="IZ576" t="s">
        <v>0</v>
      </c>
    </row>
    <row r="577" spans="1:260">
      <c r="A577" t="s">
        <v>467</v>
      </c>
      <c r="B577" t="s">
        <v>456</v>
      </c>
      <c r="C577" t="str">
        <f>"181310"</f>
        <v>181310</v>
      </c>
      <c r="D577" t="s">
        <v>466</v>
      </c>
      <c r="E577">
        <v>7</v>
      </c>
      <c r="F577">
        <v>809</v>
      </c>
      <c r="G577">
        <v>620</v>
      </c>
      <c r="H577">
        <v>251</v>
      </c>
      <c r="I577">
        <v>369</v>
      </c>
      <c r="J577">
        <v>0</v>
      </c>
      <c r="K577">
        <v>4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369</v>
      </c>
      <c r="T577">
        <v>0</v>
      </c>
      <c r="U577">
        <v>0</v>
      </c>
      <c r="V577">
        <v>369</v>
      </c>
      <c r="W577">
        <v>13</v>
      </c>
      <c r="X577">
        <v>9</v>
      </c>
      <c r="Y577">
        <v>4</v>
      </c>
      <c r="Z577">
        <v>0</v>
      </c>
      <c r="AA577">
        <v>356</v>
      </c>
      <c r="AB577">
        <v>224</v>
      </c>
      <c r="AC577">
        <v>48</v>
      </c>
      <c r="AD577">
        <v>14</v>
      </c>
      <c r="AE577">
        <v>0</v>
      </c>
      <c r="AF577">
        <v>2</v>
      </c>
      <c r="AG577">
        <v>1</v>
      </c>
      <c r="AH577">
        <v>20</v>
      </c>
      <c r="AI577">
        <v>2</v>
      </c>
      <c r="AJ577">
        <v>4</v>
      </c>
      <c r="AK577">
        <v>2</v>
      </c>
      <c r="AL577">
        <v>0</v>
      </c>
      <c r="AM577">
        <v>1</v>
      </c>
      <c r="AN577">
        <v>123</v>
      </c>
      <c r="AO577">
        <v>0</v>
      </c>
      <c r="AP577">
        <v>0</v>
      </c>
      <c r="AQ577">
        <v>0</v>
      </c>
      <c r="AR577">
        <v>1</v>
      </c>
      <c r="AS577">
        <v>0</v>
      </c>
      <c r="AT577">
        <v>0</v>
      </c>
      <c r="AU577">
        <v>1</v>
      </c>
      <c r="AV577">
        <v>1</v>
      </c>
      <c r="AW577">
        <v>1</v>
      </c>
      <c r="AX577">
        <v>3</v>
      </c>
      <c r="AY577">
        <v>224</v>
      </c>
      <c r="AZ577">
        <v>49</v>
      </c>
      <c r="BA577">
        <v>18</v>
      </c>
      <c r="BB577">
        <v>1</v>
      </c>
      <c r="BC577">
        <v>0</v>
      </c>
      <c r="BD577">
        <v>0</v>
      </c>
      <c r="BE577">
        <v>0</v>
      </c>
      <c r="BF577">
        <v>0</v>
      </c>
      <c r="BG577">
        <v>1</v>
      </c>
      <c r="BH577">
        <v>0</v>
      </c>
      <c r="BI577">
        <v>0</v>
      </c>
      <c r="BJ577">
        <v>0</v>
      </c>
      <c r="BK577">
        <v>0</v>
      </c>
      <c r="BL577">
        <v>1</v>
      </c>
      <c r="BM577">
        <v>0</v>
      </c>
      <c r="BN577">
        <v>0</v>
      </c>
      <c r="BO577">
        <v>0</v>
      </c>
      <c r="BP577">
        <v>0</v>
      </c>
      <c r="BQ577">
        <v>1</v>
      </c>
      <c r="BR577">
        <v>0</v>
      </c>
      <c r="BS577">
        <v>0</v>
      </c>
      <c r="BT577">
        <v>0</v>
      </c>
      <c r="BU577">
        <v>1</v>
      </c>
      <c r="BV577">
        <v>26</v>
      </c>
      <c r="BW577">
        <v>49</v>
      </c>
      <c r="BX577">
        <v>6</v>
      </c>
      <c r="BY577">
        <v>3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1</v>
      </c>
      <c r="CF577">
        <v>0</v>
      </c>
      <c r="CG577">
        <v>1</v>
      </c>
      <c r="CH577">
        <v>1</v>
      </c>
      <c r="CI577">
        <v>0</v>
      </c>
      <c r="CJ577">
        <v>0</v>
      </c>
      <c r="CK577">
        <v>6</v>
      </c>
      <c r="CL577">
        <v>7</v>
      </c>
      <c r="CM577">
        <v>5</v>
      </c>
      <c r="CN577">
        <v>1</v>
      </c>
      <c r="CO577">
        <v>0</v>
      </c>
      <c r="CP577">
        <v>0</v>
      </c>
      <c r="CQ577">
        <v>0</v>
      </c>
      <c r="CR577">
        <v>0</v>
      </c>
      <c r="CS577">
        <v>1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7</v>
      </c>
      <c r="DJ577">
        <v>19</v>
      </c>
      <c r="DK577">
        <v>1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16</v>
      </c>
      <c r="DR577">
        <v>0</v>
      </c>
      <c r="DS577">
        <v>0</v>
      </c>
      <c r="DT577">
        <v>1</v>
      </c>
      <c r="DU577">
        <v>1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19</v>
      </c>
      <c r="EH577">
        <v>10</v>
      </c>
      <c r="EI577">
        <v>7</v>
      </c>
      <c r="EJ577">
        <v>1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2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10</v>
      </c>
      <c r="FF577">
        <v>33</v>
      </c>
      <c r="FG577">
        <v>17</v>
      </c>
      <c r="FH577">
        <v>10</v>
      </c>
      <c r="FI577">
        <v>1</v>
      </c>
      <c r="FJ577">
        <v>0</v>
      </c>
      <c r="FK577">
        <v>0</v>
      </c>
      <c r="FL577">
        <v>1</v>
      </c>
      <c r="FM577">
        <v>0</v>
      </c>
      <c r="FN577">
        <v>0</v>
      </c>
      <c r="FO577">
        <v>1</v>
      </c>
      <c r="FP577">
        <v>0</v>
      </c>
      <c r="FQ577">
        <v>1</v>
      </c>
      <c r="FR577">
        <v>1</v>
      </c>
      <c r="FS577">
        <v>0</v>
      </c>
      <c r="FT577">
        <v>0</v>
      </c>
      <c r="FU577">
        <v>0</v>
      </c>
      <c r="FV577">
        <v>0</v>
      </c>
      <c r="FW577">
        <v>0</v>
      </c>
      <c r="FX577">
        <v>0</v>
      </c>
      <c r="FY577">
        <v>1</v>
      </c>
      <c r="FZ577">
        <v>33</v>
      </c>
      <c r="GA577">
        <v>4</v>
      </c>
      <c r="GB577">
        <v>4</v>
      </c>
      <c r="GC577">
        <v>0</v>
      </c>
      <c r="GD577">
        <v>0</v>
      </c>
      <c r="GE577">
        <v>0</v>
      </c>
      <c r="GF577">
        <v>0</v>
      </c>
      <c r="GG577">
        <v>0</v>
      </c>
      <c r="GH577">
        <v>0</v>
      </c>
      <c r="GI577">
        <v>0</v>
      </c>
      <c r="GJ577">
        <v>0</v>
      </c>
      <c r="GK577">
        <v>0</v>
      </c>
      <c r="GL577">
        <v>0</v>
      </c>
      <c r="GM577">
        <v>0</v>
      </c>
      <c r="GN577">
        <v>0</v>
      </c>
      <c r="GO577">
        <v>0</v>
      </c>
      <c r="GP577">
        <v>0</v>
      </c>
      <c r="GQ577">
        <v>0</v>
      </c>
      <c r="GR577">
        <v>0</v>
      </c>
      <c r="GS577">
        <v>0</v>
      </c>
      <c r="GT577">
        <v>0</v>
      </c>
      <c r="GU577">
        <v>0</v>
      </c>
      <c r="GV577">
        <v>0</v>
      </c>
      <c r="GW577">
        <v>0</v>
      </c>
      <c r="GX577">
        <v>4</v>
      </c>
      <c r="GY577">
        <v>2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0</v>
      </c>
      <c r="HF577">
        <v>0</v>
      </c>
      <c r="HG577">
        <v>0</v>
      </c>
      <c r="HH577">
        <v>0</v>
      </c>
      <c r="HI577">
        <v>0</v>
      </c>
      <c r="HJ577">
        <v>1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1</v>
      </c>
      <c r="HV577">
        <v>2</v>
      </c>
      <c r="HW577">
        <v>2</v>
      </c>
      <c r="HX577">
        <v>2</v>
      </c>
      <c r="HY577">
        <v>0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2</v>
      </c>
      <c r="IM577" t="s">
        <v>0</v>
      </c>
      <c r="IN577" t="s">
        <v>0</v>
      </c>
      <c r="IO577" t="s">
        <v>0</v>
      </c>
      <c r="IP577" t="s">
        <v>0</v>
      </c>
      <c r="IQ577" t="s">
        <v>0</v>
      </c>
      <c r="IR577" t="s">
        <v>0</v>
      </c>
      <c r="IS577" t="s">
        <v>0</v>
      </c>
      <c r="IT577" t="s">
        <v>0</v>
      </c>
      <c r="IU577" t="s">
        <v>0</v>
      </c>
      <c r="IV577" t="s">
        <v>0</v>
      </c>
      <c r="IW577" t="s">
        <v>0</v>
      </c>
      <c r="IX577" t="s">
        <v>0</v>
      </c>
      <c r="IY577" t="s">
        <v>0</v>
      </c>
      <c r="IZ577" t="s">
        <v>0</v>
      </c>
    </row>
    <row r="578" spans="1:260">
      <c r="A578" t="s">
        <v>465</v>
      </c>
      <c r="B578" t="s">
        <v>456</v>
      </c>
      <c r="C578" t="str">
        <f>"181310"</f>
        <v>181310</v>
      </c>
      <c r="D578" t="s">
        <v>464</v>
      </c>
      <c r="E578">
        <v>8</v>
      </c>
      <c r="F578">
        <v>1127</v>
      </c>
      <c r="G578">
        <v>860</v>
      </c>
      <c r="H578">
        <v>349</v>
      </c>
      <c r="I578">
        <v>511</v>
      </c>
      <c r="J578">
        <v>1</v>
      </c>
      <c r="K578">
        <v>6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511</v>
      </c>
      <c r="T578">
        <v>0</v>
      </c>
      <c r="U578">
        <v>0</v>
      </c>
      <c r="V578">
        <v>511</v>
      </c>
      <c r="W578">
        <v>15</v>
      </c>
      <c r="X578">
        <v>13</v>
      </c>
      <c r="Y578">
        <v>2</v>
      </c>
      <c r="Z578">
        <v>0</v>
      </c>
      <c r="AA578">
        <v>496</v>
      </c>
      <c r="AB578">
        <v>297</v>
      </c>
      <c r="AC578">
        <v>96</v>
      </c>
      <c r="AD578">
        <v>28</v>
      </c>
      <c r="AE578">
        <v>0</v>
      </c>
      <c r="AF578">
        <v>1</v>
      </c>
      <c r="AG578">
        <v>7</v>
      </c>
      <c r="AH578">
        <v>58</v>
      </c>
      <c r="AI578">
        <v>15</v>
      </c>
      <c r="AJ578">
        <v>1</v>
      </c>
      <c r="AK578">
        <v>2</v>
      </c>
      <c r="AL578">
        <v>1</v>
      </c>
      <c r="AM578">
        <v>0</v>
      </c>
      <c r="AN578">
        <v>78</v>
      </c>
      <c r="AO578">
        <v>2</v>
      </c>
      <c r="AP578">
        <v>1</v>
      </c>
      <c r="AQ578">
        <v>2</v>
      </c>
      <c r="AR578">
        <v>0</v>
      </c>
      <c r="AS578">
        <v>1</v>
      </c>
      <c r="AT578">
        <v>0</v>
      </c>
      <c r="AU578">
        <v>1</v>
      </c>
      <c r="AV578">
        <v>0</v>
      </c>
      <c r="AW578">
        <v>2</v>
      </c>
      <c r="AX578">
        <v>1</v>
      </c>
      <c r="AY578">
        <v>297</v>
      </c>
      <c r="AZ578">
        <v>53</v>
      </c>
      <c r="BA578">
        <v>13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2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38</v>
      </c>
      <c r="BW578">
        <v>53</v>
      </c>
      <c r="BX578">
        <v>6</v>
      </c>
      <c r="BY578">
        <v>2</v>
      </c>
      <c r="BZ578">
        <v>2</v>
      </c>
      <c r="CA578">
        <v>0</v>
      </c>
      <c r="CB578">
        <v>1</v>
      </c>
      <c r="CC578">
        <v>0</v>
      </c>
      <c r="CD578">
        <v>0</v>
      </c>
      <c r="CE578">
        <v>1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6</v>
      </c>
      <c r="CL578">
        <v>18</v>
      </c>
      <c r="CM578">
        <v>15</v>
      </c>
      <c r="CN578">
        <v>1</v>
      </c>
      <c r="CO578">
        <v>0</v>
      </c>
      <c r="CP578">
        <v>0</v>
      </c>
      <c r="CQ578">
        <v>1</v>
      </c>
      <c r="CR578">
        <v>0</v>
      </c>
      <c r="CS578">
        <v>0</v>
      </c>
      <c r="CT578">
        <v>0</v>
      </c>
      <c r="CU578">
        <v>0</v>
      </c>
      <c r="CV578">
        <v>1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18</v>
      </c>
      <c r="DJ578">
        <v>37</v>
      </c>
      <c r="DK578">
        <v>8</v>
      </c>
      <c r="DL578">
        <v>3</v>
      </c>
      <c r="DM578">
        <v>0</v>
      </c>
      <c r="DN578">
        <v>2</v>
      </c>
      <c r="DO578">
        <v>0</v>
      </c>
      <c r="DP578">
        <v>0</v>
      </c>
      <c r="DQ578">
        <v>17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2</v>
      </c>
      <c r="DZ578">
        <v>0</v>
      </c>
      <c r="EA578">
        <v>3</v>
      </c>
      <c r="EB578">
        <v>0</v>
      </c>
      <c r="EC578">
        <v>0</v>
      </c>
      <c r="ED578">
        <v>0</v>
      </c>
      <c r="EE578">
        <v>0</v>
      </c>
      <c r="EF578">
        <v>2</v>
      </c>
      <c r="EG578">
        <v>37</v>
      </c>
      <c r="EH578">
        <v>23</v>
      </c>
      <c r="EI578">
        <v>17</v>
      </c>
      <c r="EJ578">
        <v>3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1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1</v>
      </c>
      <c r="FA578">
        <v>1</v>
      </c>
      <c r="FB578">
        <v>0</v>
      </c>
      <c r="FC578">
        <v>0</v>
      </c>
      <c r="FD578">
        <v>0</v>
      </c>
      <c r="FE578">
        <v>23</v>
      </c>
      <c r="FF578">
        <v>46</v>
      </c>
      <c r="FG578">
        <v>20</v>
      </c>
      <c r="FH578">
        <v>0</v>
      </c>
      <c r="FI578">
        <v>1</v>
      </c>
      <c r="FJ578">
        <v>0</v>
      </c>
      <c r="FK578">
        <v>0</v>
      </c>
      <c r="FL578">
        <v>0</v>
      </c>
      <c r="FM578">
        <v>1</v>
      </c>
      <c r="FN578">
        <v>2</v>
      </c>
      <c r="FO578">
        <v>1</v>
      </c>
      <c r="FP578">
        <v>1</v>
      </c>
      <c r="FQ578">
        <v>0</v>
      </c>
      <c r="FR578">
        <v>1</v>
      </c>
      <c r="FS578">
        <v>0</v>
      </c>
      <c r="FT578">
        <v>2</v>
      </c>
      <c r="FU578">
        <v>0</v>
      </c>
      <c r="FV578">
        <v>14</v>
      </c>
      <c r="FW578">
        <v>1</v>
      </c>
      <c r="FX578">
        <v>2</v>
      </c>
      <c r="FY578">
        <v>0</v>
      </c>
      <c r="FZ578">
        <v>46</v>
      </c>
      <c r="GA578">
        <v>10</v>
      </c>
      <c r="GB578">
        <v>3</v>
      </c>
      <c r="GC578">
        <v>2</v>
      </c>
      <c r="GD578">
        <v>1</v>
      </c>
      <c r="GE578">
        <v>0</v>
      </c>
      <c r="GF578">
        <v>0</v>
      </c>
      <c r="GG578">
        <v>0</v>
      </c>
      <c r="GH578">
        <v>0</v>
      </c>
      <c r="GI578">
        <v>0</v>
      </c>
      <c r="GJ578">
        <v>0</v>
      </c>
      <c r="GK578">
        <v>2</v>
      </c>
      <c r="GL578">
        <v>2</v>
      </c>
      <c r="GM578">
        <v>0</v>
      </c>
      <c r="GN578">
        <v>0</v>
      </c>
      <c r="GO578">
        <v>0</v>
      </c>
      <c r="GP578">
        <v>0</v>
      </c>
      <c r="GQ578">
        <v>0</v>
      </c>
      <c r="GR578">
        <v>0</v>
      </c>
      <c r="GS578">
        <v>0</v>
      </c>
      <c r="GT578">
        <v>0</v>
      </c>
      <c r="GU578">
        <v>0</v>
      </c>
      <c r="GV578">
        <v>0</v>
      </c>
      <c r="GW578">
        <v>0</v>
      </c>
      <c r="GX578">
        <v>10</v>
      </c>
      <c r="GY578">
        <v>1</v>
      </c>
      <c r="GZ578">
        <v>0</v>
      </c>
      <c r="HA578">
        <v>0</v>
      </c>
      <c r="HB578">
        <v>0</v>
      </c>
      <c r="HC578">
        <v>1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0</v>
      </c>
      <c r="HJ578">
        <v>0</v>
      </c>
      <c r="HK578">
        <v>0</v>
      </c>
      <c r="HL578">
        <v>0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1</v>
      </c>
      <c r="HW578">
        <v>5</v>
      </c>
      <c r="HX578">
        <v>4</v>
      </c>
      <c r="HY578">
        <v>0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0</v>
      </c>
      <c r="II578">
        <v>0</v>
      </c>
      <c r="IJ578">
        <v>1</v>
      </c>
      <c r="IK578">
        <v>0</v>
      </c>
      <c r="IL578">
        <v>5</v>
      </c>
      <c r="IM578" t="s">
        <v>0</v>
      </c>
      <c r="IN578" t="s">
        <v>0</v>
      </c>
      <c r="IO578" t="s">
        <v>0</v>
      </c>
      <c r="IP578" t="s">
        <v>0</v>
      </c>
      <c r="IQ578" t="s">
        <v>0</v>
      </c>
      <c r="IR578" t="s">
        <v>0</v>
      </c>
      <c r="IS578" t="s">
        <v>0</v>
      </c>
      <c r="IT578" t="s">
        <v>0</v>
      </c>
      <c r="IU578" t="s">
        <v>0</v>
      </c>
      <c r="IV578" t="s">
        <v>0</v>
      </c>
      <c r="IW578" t="s">
        <v>0</v>
      </c>
      <c r="IX578" t="s">
        <v>0</v>
      </c>
      <c r="IY578" t="s">
        <v>0</v>
      </c>
      <c r="IZ578" t="s">
        <v>0</v>
      </c>
    </row>
    <row r="579" spans="1:260">
      <c r="A579" t="s">
        <v>463</v>
      </c>
      <c r="B579" t="s">
        <v>456</v>
      </c>
      <c r="C579" t="str">
        <f>"181310"</f>
        <v>181310</v>
      </c>
      <c r="D579" t="s">
        <v>462</v>
      </c>
      <c r="E579">
        <v>9</v>
      </c>
      <c r="F579">
        <v>1333</v>
      </c>
      <c r="G579">
        <v>1040</v>
      </c>
      <c r="H579">
        <v>353</v>
      </c>
      <c r="I579">
        <v>687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687</v>
      </c>
      <c r="T579">
        <v>0</v>
      </c>
      <c r="U579">
        <v>0</v>
      </c>
      <c r="V579">
        <v>687</v>
      </c>
      <c r="W579">
        <v>20</v>
      </c>
      <c r="X579">
        <v>13</v>
      </c>
      <c r="Y579">
        <v>3</v>
      </c>
      <c r="Z579">
        <v>1</v>
      </c>
      <c r="AA579">
        <v>667</v>
      </c>
      <c r="AB579">
        <v>332</v>
      </c>
      <c r="AC579">
        <v>79</v>
      </c>
      <c r="AD579">
        <v>32</v>
      </c>
      <c r="AE579">
        <v>3</v>
      </c>
      <c r="AF579">
        <v>1</v>
      </c>
      <c r="AG579">
        <v>3</v>
      </c>
      <c r="AH579">
        <v>51</v>
      </c>
      <c r="AI579">
        <v>11</v>
      </c>
      <c r="AJ579">
        <v>1</v>
      </c>
      <c r="AK579">
        <v>5</v>
      </c>
      <c r="AL579">
        <v>1</v>
      </c>
      <c r="AM579">
        <v>0</v>
      </c>
      <c r="AN579">
        <v>141</v>
      </c>
      <c r="AO579">
        <v>2</v>
      </c>
      <c r="AP579">
        <v>0</v>
      </c>
      <c r="AQ579">
        <v>1</v>
      </c>
      <c r="AR579">
        <v>0</v>
      </c>
      <c r="AS579">
        <v>0</v>
      </c>
      <c r="AT579">
        <v>0</v>
      </c>
      <c r="AU579">
        <v>0</v>
      </c>
      <c r="AV579">
        <v>1</v>
      </c>
      <c r="AW579">
        <v>0</v>
      </c>
      <c r="AX579">
        <v>0</v>
      </c>
      <c r="AY579">
        <v>332</v>
      </c>
      <c r="AZ579">
        <v>136</v>
      </c>
      <c r="BA579">
        <v>50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1</v>
      </c>
      <c r="BI579">
        <v>2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83</v>
      </c>
      <c r="BW579">
        <v>136</v>
      </c>
      <c r="BX579">
        <v>15</v>
      </c>
      <c r="BY579">
        <v>6</v>
      </c>
      <c r="BZ579">
        <v>1</v>
      </c>
      <c r="CA579">
        <v>1</v>
      </c>
      <c r="CB579">
        <v>1</v>
      </c>
      <c r="CC579">
        <v>0</v>
      </c>
      <c r="CD579">
        <v>0</v>
      </c>
      <c r="CE579">
        <v>1</v>
      </c>
      <c r="CF579">
        <v>1</v>
      </c>
      <c r="CG579">
        <v>0</v>
      </c>
      <c r="CH579">
        <v>1</v>
      </c>
      <c r="CI579">
        <v>1</v>
      </c>
      <c r="CJ579">
        <v>2</v>
      </c>
      <c r="CK579">
        <v>15</v>
      </c>
      <c r="CL579">
        <v>20</v>
      </c>
      <c r="CM579">
        <v>14</v>
      </c>
      <c r="CN579">
        <v>0</v>
      </c>
      <c r="CO579">
        <v>1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1</v>
      </c>
      <c r="CW579">
        <v>0</v>
      </c>
      <c r="CX579">
        <v>2</v>
      </c>
      <c r="CY579">
        <v>0</v>
      </c>
      <c r="CZ579">
        <v>1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1</v>
      </c>
      <c r="DI579">
        <v>20</v>
      </c>
      <c r="DJ579">
        <v>25</v>
      </c>
      <c r="DK579">
        <v>7</v>
      </c>
      <c r="DL579">
        <v>0</v>
      </c>
      <c r="DM579">
        <v>1</v>
      </c>
      <c r="DN579">
        <v>0</v>
      </c>
      <c r="DO579">
        <v>0</v>
      </c>
      <c r="DP579">
        <v>0</v>
      </c>
      <c r="DQ579">
        <v>6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4</v>
      </c>
      <c r="DX579">
        <v>0</v>
      </c>
      <c r="DY579">
        <v>5</v>
      </c>
      <c r="DZ579">
        <v>0</v>
      </c>
      <c r="EA579">
        <v>2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25</v>
      </c>
      <c r="EH579">
        <v>50</v>
      </c>
      <c r="EI579">
        <v>29</v>
      </c>
      <c r="EJ579">
        <v>0</v>
      </c>
      <c r="EK579">
        <v>0</v>
      </c>
      <c r="EL579">
        <v>0</v>
      </c>
      <c r="EM579">
        <v>1</v>
      </c>
      <c r="EN579">
        <v>0</v>
      </c>
      <c r="EO579">
        <v>3</v>
      </c>
      <c r="EP579">
        <v>1</v>
      </c>
      <c r="EQ579">
        <v>1</v>
      </c>
      <c r="ER579">
        <v>1</v>
      </c>
      <c r="ES579">
        <v>0</v>
      </c>
      <c r="ET579">
        <v>0</v>
      </c>
      <c r="EU579">
        <v>0</v>
      </c>
      <c r="EV579">
        <v>5</v>
      </c>
      <c r="EW579">
        <v>0</v>
      </c>
      <c r="EX579">
        <v>0</v>
      </c>
      <c r="EY579">
        <v>0</v>
      </c>
      <c r="EZ579">
        <v>2</v>
      </c>
      <c r="FA579">
        <v>1</v>
      </c>
      <c r="FB579">
        <v>0</v>
      </c>
      <c r="FC579">
        <v>1</v>
      </c>
      <c r="FD579">
        <v>5</v>
      </c>
      <c r="FE579">
        <v>50</v>
      </c>
      <c r="FF579">
        <v>61</v>
      </c>
      <c r="FG579">
        <v>21</v>
      </c>
      <c r="FH579">
        <v>26</v>
      </c>
      <c r="FI579">
        <v>3</v>
      </c>
      <c r="FJ579">
        <v>1</v>
      </c>
      <c r="FK579">
        <v>0</v>
      </c>
      <c r="FL579">
        <v>3</v>
      </c>
      <c r="FM579">
        <v>0</v>
      </c>
      <c r="FN579">
        <v>2</v>
      </c>
      <c r="FO579">
        <v>1</v>
      </c>
      <c r="FP579">
        <v>0</v>
      </c>
      <c r="FQ579">
        <v>0</v>
      </c>
      <c r="FR579">
        <v>1</v>
      </c>
      <c r="FS579">
        <v>0</v>
      </c>
      <c r="FT579">
        <v>0</v>
      </c>
      <c r="FU579">
        <v>0</v>
      </c>
      <c r="FV579">
        <v>0</v>
      </c>
      <c r="FW579">
        <v>0</v>
      </c>
      <c r="FX579">
        <v>2</v>
      </c>
      <c r="FY579">
        <v>1</v>
      </c>
      <c r="FZ579">
        <v>61</v>
      </c>
      <c r="GA579">
        <v>21</v>
      </c>
      <c r="GB579">
        <v>8</v>
      </c>
      <c r="GC579">
        <v>0</v>
      </c>
      <c r="GD579">
        <v>2</v>
      </c>
      <c r="GE579">
        <v>2</v>
      </c>
      <c r="GF579">
        <v>1</v>
      </c>
      <c r="GG579">
        <v>1</v>
      </c>
      <c r="GH579">
        <v>1</v>
      </c>
      <c r="GI579">
        <v>0</v>
      </c>
      <c r="GJ579">
        <v>0</v>
      </c>
      <c r="GK579">
        <v>2</v>
      </c>
      <c r="GL579">
        <v>1</v>
      </c>
      <c r="GM579">
        <v>0</v>
      </c>
      <c r="GN579">
        <v>0</v>
      </c>
      <c r="GO579">
        <v>0</v>
      </c>
      <c r="GP579">
        <v>0</v>
      </c>
      <c r="GQ579">
        <v>3</v>
      </c>
      <c r="GR579">
        <v>0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21</v>
      </c>
      <c r="GY579">
        <v>4</v>
      </c>
      <c r="GZ579">
        <v>0</v>
      </c>
      <c r="HA579">
        <v>0</v>
      </c>
      <c r="HB579">
        <v>2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0</v>
      </c>
      <c r="HJ579">
        <v>0</v>
      </c>
      <c r="HK579">
        <v>0</v>
      </c>
      <c r="HL579">
        <v>0</v>
      </c>
      <c r="HM579">
        <v>1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1</v>
      </c>
      <c r="HV579">
        <v>4</v>
      </c>
      <c r="HW579">
        <v>3</v>
      </c>
      <c r="HX579">
        <v>2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0</v>
      </c>
      <c r="II579">
        <v>0</v>
      </c>
      <c r="IJ579">
        <v>0</v>
      </c>
      <c r="IK579">
        <v>1</v>
      </c>
      <c r="IL579">
        <v>3</v>
      </c>
      <c r="IM579" t="s">
        <v>0</v>
      </c>
      <c r="IN579" t="s">
        <v>0</v>
      </c>
      <c r="IO579" t="s">
        <v>0</v>
      </c>
      <c r="IP579" t="s">
        <v>0</v>
      </c>
      <c r="IQ579" t="s">
        <v>0</v>
      </c>
      <c r="IR579" t="s">
        <v>0</v>
      </c>
      <c r="IS579" t="s">
        <v>0</v>
      </c>
      <c r="IT579" t="s">
        <v>0</v>
      </c>
      <c r="IU579" t="s">
        <v>0</v>
      </c>
      <c r="IV579" t="s">
        <v>0</v>
      </c>
      <c r="IW579" t="s">
        <v>0</v>
      </c>
      <c r="IX579" t="s">
        <v>0</v>
      </c>
      <c r="IY579" t="s">
        <v>0</v>
      </c>
      <c r="IZ579" t="s">
        <v>0</v>
      </c>
    </row>
    <row r="580" spans="1:260">
      <c r="A580" t="s">
        <v>461</v>
      </c>
      <c r="B580" t="s">
        <v>456</v>
      </c>
      <c r="C580" t="str">
        <f>"181310"</f>
        <v>181310</v>
      </c>
      <c r="D580" t="s">
        <v>460</v>
      </c>
      <c r="E580">
        <v>10</v>
      </c>
      <c r="F580">
        <v>1343</v>
      </c>
      <c r="G580">
        <v>1040</v>
      </c>
      <c r="H580">
        <v>277</v>
      </c>
      <c r="I580">
        <v>763</v>
      </c>
      <c r="J580">
        <v>1</v>
      </c>
      <c r="K580">
        <v>5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763</v>
      </c>
      <c r="T580">
        <v>0</v>
      </c>
      <c r="U580">
        <v>0</v>
      </c>
      <c r="V580">
        <v>763</v>
      </c>
      <c r="W580">
        <v>24</v>
      </c>
      <c r="X580">
        <v>18</v>
      </c>
      <c r="Y580">
        <v>5</v>
      </c>
      <c r="Z580">
        <v>1</v>
      </c>
      <c r="AA580">
        <v>739</v>
      </c>
      <c r="AB580">
        <v>358</v>
      </c>
      <c r="AC580">
        <v>94</v>
      </c>
      <c r="AD580">
        <v>47</v>
      </c>
      <c r="AE580">
        <v>2</v>
      </c>
      <c r="AF580">
        <v>4</v>
      </c>
      <c r="AG580">
        <v>2</v>
      </c>
      <c r="AH580">
        <v>59</v>
      </c>
      <c r="AI580">
        <v>15</v>
      </c>
      <c r="AJ580">
        <v>1</v>
      </c>
      <c r="AK580">
        <v>1</v>
      </c>
      <c r="AL580">
        <v>1</v>
      </c>
      <c r="AM580">
        <v>1</v>
      </c>
      <c r="AN580">
        <v>125</v>
      </c>
      <c r="AO580">
        <v>1</v>
      </c>
      <c r="AP580">
        <v>1</v>
      </c>
      <c r="AQ580">
        <v>1</v>
      </c>
      <c r="AR580">
        <v>0</v>
      </c>
      <c r="AS580">
        <v>0</v>
      </c>
      <c r="AT580">
        <v>0</v>
      </c>
      <c r="AU580">
        <v>1</v>
      </c>
      <c r="AV580">
        <v>1</v>
      </c>
      <c r="AW580">
        <v>1</v>
      </c>
      <c r="AX580">
        <v>0</v>
      </c>
      <c r="AY580">
        <v>358</v>
      </c>
      <c r="AZ580">
        <v>173</v>
      </c>
      <c r="BA580">
        <v>48</v>
      </c>
      <c r="BB580">
        <v>0</v>
      </c>
      <c r="BC580">
        <v>0</v>
      </c>
      <c r="BD580">
        <v>2</v>
      </c>
      <c r="BE580">
        <v>0</v>
      </c>
      <c r="BF580">
        <v>0</v>
      </c>
      <c r="BG580">
        <v>0</v>
      </c>
      <c r="BH580">
        <v>0</v>
      </c>
      <c r="BI580">
        <v>1</v>
      </c>
      <c r="BJ580">
        <v>0</v>
      </c>
      <c r="BK580">
        <v>0</v>
      </c>
      <c r="BL580">
        <v>7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1</v>
      </c>
      <c r="BU580">
        <v>0</v>
      </c>
      <c r="BV580">
        <v>114</v>
      </c>
      <c r="BW580">
        <v>173</v>
      </c>
      <c r="BX580">
        <v>15</v>
      </c>
      <c r="BY580">
        <v>5</v>
      </c>
      <c r="BZ580">
        <v>0</v>
      </c>
      <c r="CA580">
        <v>1</v>
      </c>
      <c r="CB580">
        <v>0</v>
      </c>
      <c r="CC580">
        <v>2</v>
      </c>
      <c r="CD580">
        <v>1</v>
      </c>
      <c r="CE580">
        <v>0</v>
      </c>
      <c r="CF580">
        <v>2</v>
      </c>
      <c r="CG580">
        <v>0</v>
      </c>
      <c r="CH580">
        <v>0</v>
      </c>
      <c r="CI580">
        <v>1</v>
      </c>
      <c r="CJ580">
        <v>3</v>
      </c>
      <c r="CK580">
        <v>15</v>
      </c>
      <c r="CL580">
        <v>31</v>
      </c>
      <c r="CM580">
        <v>24</v>
      </c>
      <c r="CN580">
        <v>1</v>
      </c>
      <c r="CO580">
        <v>0</v>
      </c>
      <c r="CP580">
        <v>2</v>
      </c>
      <c r="CQ580">
        <v>1</v>
      </c>
      <c r="CR580">
        <v>0</v>
      </c>
      <c r="CS580">
        <v>1</v>
      </c>
      <c r="CT580">
        <v>0</v>
      </c>
      <c r="CU580">
        <v>0</v>
      </c>
      <c r="CV580">
        <v>0</v>
      </c>
      <c r="CW580">
        <v>0</v>
      </c>
      <c r="CX580">
        <v>1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1</v>
      </c>
      <c r="DE580">
        <v>0</v>
      </c>
      <c r="DF580">
        <v>0</v>
      </c>
      <c r="DG580">
        <v>0</v>
      </c>
      <c r="DH580">
        <v>0</v>
      </c>
      <c r="DI580">
        <v>31</v>
      </c>
      <c r="DJ580">
        <v>28</v>
      </c>
      <c r="DK580">
        <v>7</v>
      </c>
      <c r="DL580">
        <v>0</v>
      </c>
      <c r="DM580">
        <v>2</v>
      </c>
      <c r="DN580">
        <v>1</v>
      </c>
      <c r="DO580">
        <v>0</v>
      </c>
      <c r="DP580">
        <v>0</v>
      </c>
      <c r="DQ580">
        <v>10</v>
      </c>
      <c r="DR580">
        <v>0</v>
      </c>
      <c r="DS580">
        <v>0</v>
      </c>
      <c r="DT580">
        <v>1</v>
      </c>
      <c r="DU580">
        <v>0</v>
      </c>
      <c r="DV580">
        <v>0</v>
      </c>
      <c r="DW580">
        <v>0</v>
      </c>
      <c r="DX580">
        <v>0</v>
      </c>
      <c r="DY580">
        <v>3</v>
      </c>
      <c r="DZ580">
        <v>0</v>
      </c>
      <c r="EA580">
        <v>2</v>
      </c>
      <c r="EB580">
        <v>0</v>
      </c>
      <c r="EC580">
        <v>0</v>
      </c>
      <c r="ED580">
        <v>0</v>
      </c>
      <c r="EE580">
        <v>0</v>
      </c>
      <c r="EF580">
        <v>2</v>
      </c>
      <c r="EG580">
        <v>28</v>
      </c>
      <c r="EH580">
        <v>32</v>
      </c>
      <c r="EI580">
        <v>25</v>
      </c>
      <c r="EJ580">
        <v>1</v>
      </c>
      <c r="EK580">
        <v>0</v>
      </c>
      <c r="EL580">
        <v>0</v>
      </c>
      <c r="EM580">
        <v>0</v>
      </c>
      <c r="EN580">
        <v>0</v>
      </c>
      <c r="EO580">
        <v>1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0</v>
      </c>
      <c r="EX580">
        <v>1</v>
      </c>
      <c r="EY580">
        <v>0</v>
      </c>
      <c r="EZ580">
        <v>1</v>
      </c>
      <c r="FA580">
        <v>0</v>
      </c>
      <c r="FB580">
        <v>0</v>
      </c>
      <c r="FC580">
        <v>0</v>
      </c>
      <c r="FD580">
        <v>3</v>
      </c>
      <c r="FE580">
        <v>32</v>
      </c>
      <c r="FF580">
        <v>79</v>
      </c>
      <c r="FG580">
        <v>22</v>
      </c>
      <c r="FH580">
        <v>40</v>
      </c>
      <c r="FI580">
        <v>3</v>
      </c>
      <c r="FJ580">
        <v>0</v>
      </c>
      <c r="FK580">
        <v>0</v>
      </c>
      <c r="FL580">
        <v>0</v>
      </c>
      <c r="FM580">
        <v>2</v>
      </c>
      <c r="FN580">
        <v>2</v>
      </c>
      <c r="FO580">
        <v>0</v>
      </c>
      <c r="FP580">
        <v>0</v>
      </c>
      <c r="FQ580">
        <v>0</v>
      </c>
      <c r="FR580">
        <v>0</v>
      </c>
      <c r="FS580">
        <v>0</v>
      </c>
      <c r="FT580">
        <v>1</v>
      </c>
      <c r="FU580">
        <v>1</v>
      </c>
      <c r="FV580">
        <v>0</v>
      </c>
      <c r="FW580">
        <v>0</v>
      </c>
      <c r="FX580">
        <v>1</v>
      </c>
      <c r="FY580">
        <v>7</v>
      </c>
      <c r="FZ580">
        <v>79</v>
      </c>
      <c r="GA580">
        <v>17</v>
      </c>
      <c r="GB580">
        <v>3</v>
      </c>
      <c r="GC580">
        <v>2</v>
      </c>
      <c r="GD580">
        <v>3</v>
      </c>
      <c r="GE580">
        <v>1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1</v>
      </c>
      <c r="GL580">
        <v>0</v>
      </c>
      <c r="GM580">
        <v>0</v>
      </c>
      <c r="GN580">
        <v>0</v>
      </c>
      <c r="GO580">
        <v>3</v>
      </c>
      <c r="GP580">
        <v>0</v>
      </c>
      <c r="GQ580">
        <v>1</v>
      </c>
      <c r="GR580">
        <v>0</v>
      </c>
      <c r="GS580">
        <v>0</v>
      </c>
      <c r="GT580">
        <v>0</v>
      </c>
      <c r="GU580">
        <v>0</v>
      </c>
      <c r="GV580">
        <v>2</v>
      </c>
      <c r="GW580">
        <v>1</v>
      </c>
      <c r="GX580">
        <v>17</v>
      </c>
      <c r="GY580">
        <v>1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1</v>
      </c>
      <c r="HF580">
        <v>0</v>
      </c>
      <c r="HG580">
        <v>0</v>
      </c>
      <c r="HH580">
        <v>0</v>
      </c>
      <c r="HI580">
        <v>0</v>
      </c>
      <c r="HJ580">
        <v>0</v>
      </c>
      <c r="HK580">
        <v>0</v>
      </c>
      <c r="HL580">
        <v>0</v>
      </c>
      <c r="HM580">
        <v>0</v>
      </c>
      <c r="HN580">
        <v>0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1</v>
      </c>
      <c r="HW580">
        <v>5</v>
      </c>
      <c r="HX580">
        <v>3</v>
      </c>
      <c r="HY580">
        <v>0</v>
      </c>
      <c r="HZ580">
        <v>0</v>
      </c>
      <c r="IA580">
        <v>1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1</v>
      </c>
      <c r="IK580">
        <v>0</v>
      </c>
      <c r="IL580">
        <v>5</v>
      </c>
      <c r="IM580" t="s">
        <v>0</v>
      </c>
      <c r="IN580" t="s">
        <v>0</v>
      </c>
      <c r="IO580" t="s">
        <v>0</v>
      </c>
      <c r="IP580" t="s">
        <v>0</v>
      </c>
      <c r="IQ580" t="s">
        <v>0</v>
      </c>
      <c r="IR580" t="s">
        <v>0</v>
      </c>
      <c r="IS580" t="s">
        <v>0</v>
      </c>
      <c r="IT580" t="s">
        <v>0</v>
      </c>
      <c r="IU580" t="s">
        <v>0</v>
      </c>
      <c r="IV580" t="s">
        <v>0</v>
      </c>
      <c r="IW580" t="s">
        <v>0</v>
      </c>
      <c r="IX580" t="s">
        <v>0</v>
      </c>
      <c r="IY580" t="s">
        <v>0</v>
      </c>
      <c r="IZ580" t="s">
        <v>0</v>
      </c>
    </row>
    <row r="581" spans="1:260">
      <c r="A581" t="s">
        <v>459</v>
      </c>
      <c r="B581" t="s">
        <v>456</v>
      </c>
      <c r="C581" t="str">
        <f>"181310"</f>
        <v>181310</v>
      </c>
      <c r="D581" t="s">
        <v>458</v>
      </c>
      <c r="E581">
        <v>11</v>
      </c>
      <c r="F581">
        <v>1292</v>
      </c>
      <c r="G581">
        <v>990</v>
      </c>
      <c r="H581">
        <v>354</v>
      </c>
      <c r="I581">
        <v>636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636</v>
      </c>
      <c r="T581">
        <v>0</v>
      </c>
      <c r="U581">
        <v>0</v>
      </c>
      <c r="V581">
        <v>636</v>
      </c>
      <c r="W581">
        <v>17</v>
      </c>
      <c r="X581">
        <v>10</v>
      </c>
      <c r="Y581">
        <v>5</v>
      </c>
      <c r="Z581">
        <v>2</v>
      </c>
      <c r="AA581">
        <v>619</v>
      </c>
      <c r="AB581">
        <v>318</v>
      </c>
      <c r="AC581">
        <v>56</v>
      </c>
      <c r="AD581">
        <v>74</v>
      </c>
      <c r="AE581">
        <v>1</v>
      </c>
      <c r="AF581">
        <v>1</v>
      </c>
      <c r="AG581">
        <v>1</v>
      </c>
      <c r="AH581">
        <v>45</v>
      </c>
      <c r="AI581">
        <v>28</v>
      </c>
      <c r="AJ581">
        <v>6</v>
      </c>
      <c r="AK581">
        <v>2</v>
      </c>
      <c r="AL581">
        <v>1</v>
      </c>
      <c r="AM581">
        <v>0</v>
      </c>
      <c r="AN581">
        <v>101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1</v>
      </c>
      <c r="AX581">
        <v>1</v>
      </c>
      <c r="AY581">
        <v>318</v>
      </c>
      <c r="AZ581">
        <v>127</v>
      </c>
      <c r="BA581">
        <v>39</v>
      </c>
      <c r="BB581">
        <v>3</v>
      </c>
      <c r="BC581">
        <v>0</v>
      </c>
      <c r="BD581">
        <v>0</v>
      </c>
      <c r="BE581">
        <v>0</v>
      </c>
      <c r="BF581">
        <v>1</v>
      </c>
      <c r="BG581">
        <v>0</v>
      </c>
      <c r="BH581">
        <v>0</v>
      </c>
      <c r="BI581">
        <v>1</v>
      </c>
      <c r="BJ581">
        <v>0</v>
      </c>
      <c r="BK581">
        <v>0</v>
      </c>
      <c r="BL581">
        <v>3</v>
      </c>
      <c r="BM581">
        <v>0</v>
      </c>
      <c r="BN581">
        <v>1</v>
      </c>
      <c r="BO581">
        <v>0</v>
      </c>
      <c r="BP581">
        <v>0</v>
      </c>
      <c r="BQ581">
        <v>0</v>
      </c>
      <c r="BR581">
        <v>1</v>
      </c>
      <c r="BS581">
        <v>0</v>
      </c>
      <c r="BT581">
        <v>0</v>
      </c>
      <c r="BU581">
        <v>0</v>
      </c>
      <c r="BV581">
        <v>78</v>
      </c>
      <c r="BW581">
        <v>127</v>
      </c>
      <c r="BX581">
        <v>12</v>
      </c>
      <c r="BY581">
        <v>2</v>
      </c>
      <c r="BZ581">
        <v>1</v>
      </c>
      <c r="CA581">
        <v>2</v>
      </c>
      <c r="CB581">
        <v>3</v>
      </c>
      <c r="CC581">
        <v>0</v>
      </c>
      <c r="CD581">
        <v>0</v>
      </c>
      <c r="CE581">
        <v>2</v>
      </c>
      <c r="CF581">
        <v>0</v>
      </c>
      <c r="CG581">
        <v>0</v>
      </c>
      <c r="CH581">
        <v>0</v>
      </c>
      <c r="CI581">
        <v>2</v>
      </c>
      <c r="CJ581">
        <v>0</v>
      </c>
      <c r="CK581">
        <v>12</v>
      </c>
      <c r="CL581">
        <v>33</v>
      </c>
      <c r="CM581">
        <v>18</v>
      </c>
      <c r="CN581">
        <v>3</v>
      </c>
      <c r="CO581">
        <v>0</v>
      </c>
      <c r="CP581">
        <v>2</v>
      </c>
      <c r="CQ581">
        <v>1</v>
      </c>
      <c r="CR581">
        <v>2</v>
      </c>
      <c r="CS581">
        <v>1</v>
      </c>
      <c r="CT581">
        <v>0</v>
      </c>
      <c r="CU581">
        <v>1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1</v>
      </c>
      <c r="DD581">
        <v>2</v>
      </c>
      <c r="DE581">
        <v>0</v>
      </c>
      <c r="DF581">
        <v>0</v>
      </c>
      <c r="DG581">
        <v>1</v>
      </c>
      <c r="DH581">
        <v>1</v>
      </c>
      <c r="DI581">
        <v>33</v>
      </c>
      <c r="DJ581">
        <v>21</v>
      </c>
      <c r="DK581">
        <v>3</v>
      </c>
      <c r="DL581">
        <v>0</v>
      </c>
      <c r="DM581">
        <v>0</v>
      </c>
      <c r="DN581">
        <v>2</v>
      </c>
      <c r="DO581">
        <v>4</v>
      </c>
      <c r="DP581">
        <v>0</v>
      </c>
      <c r="DQ581">
        <v>7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0</v>
      </c>
      <c r="DX581">
        <v>0</v>
      </c>
      <c r="DY581">
        <v>4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1</v>
      </c>
      <c r="EG581">
        <v>21</v>
      </c>
      <c r="EH581">
        <v>38</v>
      </c>
      <c r="EI581">
        <v>22</v>
      </c>
      <c r="EJ581">
        <v>2</v>
      </c>
      <c r="EK581">
        <v>1</v>
      </c>
      <c r="EL581">
        <v>2</v>
      </c>
      <c r="EM581">
        <v>0</v>
      </c>
      <c r="EN581">
        <v>0</v>
      </c>
      <c r="EO581">
        <v>1</v>
      </c>
      <c r="EP581">
        <v>0</v>
      </c>
      <c r="EQ581">
        <v>0</v>
      </c>
      <c r="ER581">
        <v>3</v>
      </c>
      <c r="ES581">
        <v>0</v>
      </c>
      <c r="ET581">
        <v>0</v>
      </c>
      <c r="EU581">
        <v>0</v>
      </c>
      <c r="EV581">
        <v>0</v>
      </c>
      <c r="EW581">
        <v>0</v>
      </c>
      <c r="EX581">
        <v>0</v>
      </c>
      <c r="EY581">
        <v>0</v>
      </c>
      <c r="EZ581">
        <v>0</v>
      </c>
      <c r="FA581">
        <v>3</v>
      </c>
      <c r="FB581">
        <v>0</v>
      </c>
      <c r="FC581">
        <v>1</v>
      </c>
      <c r="FD581">
        <v>3</v>
      </c>
      <c r="FE581">
        <v>38</v>
      </c>
      <c r="FF581">
        <v>44</v>
      </c>
      <c r="FG581">
        <v>17</v>
      </c>
      <c r="FH581">
        <v>15</v>
      </c>
      <c r="FI581">
        <v>1</v>
      </c>
      <c r="FJ581">
        <v>0</v>
      </c>
      <c r="FK581">
        <v>2</v>
      </c>
      <c r="FL581">
        <v>2</v>
      </c>
      <c r="FM581">
        <v>1</v>
      </c>
      <c r="FN581">
        <v>0</v>
      </c>
      <c r="FO581">
        <v>0</v>
      </c>
      <c r="FP581">
        <v>0</v>
      </c>
      <c r="FQ581">
        <v>1</v>
      </c>
      <c r="FR581">
        <v>2</v>
      </c>
      <c r="FS581">
        <v>0</v>
      </c>
      <c r="FT581">
        <v>0</v>
      </c>
      <c r="FU581">
        <v>0</v>
      </c>
      <c r="FV581">
        <v>0</v>
      </c>
      <c r="FW581">
        <v>1</v>
      </c>
      <c r="FX581">
        <v>1</v>
      </c>
      <c r="FY581">
        <v>1</v>
      </c>
      <c r="FZ581">
        <v>44</v>
      </c>
      <c r="GA581">
        <v>21</v>
      </c>
      <c r="GB581">
        <v>10</v>
      </c>
      <c r="GC581">
        <v>0</v>
      </c>
      <c r="GD581">
        <v>0</v>
      </c>
      <c r="GE581">
        <v>7</v>
      </c>
      <c r="GF581">
        <v>0</v>
      </c>
      <c r="GG581">
        <v>1</v>
      </c>
      <c r="GH581">
        <v>0</v>
      </c>
      <c r="GI581">
        <v>0</v>
      </c>
      <c r="GJ581">
        <v>0</v>
      </c>
      <c r="GK581">
        <v>3</v>
      </c>
      <c r="GL581">
        <v>0</v>
      </c>
      <c r="GM581">
        <v>0</v>
      </c>
      <c r="GN581">
        <v>0</v>
      </c>
      <c r="GO581">
        <v>0</v>
      </c>
      <c r="GP581">
        <v>0</v>
      </c>
      <c r="GQ581">
        <v>0</v>
      </c>
      <c r="GR581">
        <v>0</v>
      </c>
      <c r="GS581">
        <v>0</v>
      </c>
      <c r="GT581">
        <v>0</v>
      </c>
      <c r="GU581">
        <v>0</v>
      </c>
      <c r="GV581">
        <v>0</v>
      </c>
      <c r="GW581">
        <v>0</v>
      </c>
      <c r="GX581">
        <v>21</v>
      </c>
      <c r="GY581">
        <v>3</v>
      </c>
      <c r="GZ581">
        <v>0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0</v>
      </c>
      <c r="HJ581">
        <v>0</v>
      </c>
      <c r="HK581">
        <v>0</v>
      </c>
      <c r="HL581">
        <v>0</v>
      </c>
      <c r="HM581">
        <v>0</v>
      </c>
      <c r="HN581">
        <v>0</v>
      </c>
      <c r="HO581">
        <v>0</v>
      </c>
      <c r="HP581">
        <v>0</v>
      </c>
      <c r="HQ581">
        <v>1</v>
      </c>
      <c r="HR581">
        <v>1</v>
      </c>
      <c r="HS581">
        <v>0</v>
      </c>
      <c r="HT581">
        <v>0</v>
      </c>
      <c r="HU581">
        <v>1</v>
      </c>
      <c r="HV581">
        <v>3</v>
      </c>
      <c r="HW581">
        <v>2</v>
      </c>
      <c r="HX581">
        <v>2</v>
      </c>
      <c r="HY581">
        <v>0</v>
      </c>
      <c r="HZ581">
        <v>0</v>
      </c>
      <c r="IA581">
        <v>0</v>
      </c>
      <c r="IB581">
        <v>0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0</v>
      </c>
      <c r="IK581">
        <v>0</v>
      </c>
      <c r="IL581">
        <v>2</v>
      </c>
      <c r="IM581" t="s">
        <v>0</v>
      </c>
      <c r="IN581" t="s">
        <v>0</v>
      </c>
      <c r="IO581" t="s">
        <v>0</v>
      </c>
      <c r="IP581" t="s">
        <v>0</v>
      </c>
      <c r="IQ581" t="s">
        <v>0</v>
      </c>
      <c r="IR581" t="s">
        <v>0</v>
      </c>
      <c r="IS581" t="s">
        <v>0</v>
      </c>
      <c r="IT581" t="s">
        <v>0</v>
      </c>
      <c r="IU581" t="s">
        <v>0</v>
      </c>
      <c r="IV581" t="s">
        <v>0</v>
      </c>
      <c r="IW581" t="s">
        <v>0</v>
      </c>
      <c r="IX581" t="s">
        <v>0</v>
      </c>
      <c r="IY581" t="s">
        <v>0</v>
      </c>
      <c r="IZ581" t="s">
        <v>0</v>
      </c>
    </row>
    <row r="582" spans="1:260">
      <c r="A582" t="s">
        <v>457</v>
      </c>
      <c r="B582" t="s">
        <v>456</v>
      </c>
      <c r="C582" t="str">
        <f>"181310"</f>
        <v>181310</v>
      </c>
      <c r="D582" t="s">
        <v>455</v>
      </c>
      <c r="E582">
        <v>12</v>
      </c>
      <c r="F582">
        <v>159</v>
      </c>
      <c r="G582">
        <v>190</v>
      </c>
      <c r="H582">
        <v>153</v>
      </c>
      <c r="I582">
        <v>37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37</v>
      </c>
      <c r="T582">
        <v>0</v>
      </c>
      <c r="U582">
        <v>0</v>
      </c>
      <c r="V582">
        <v>37</v>
      </c>
      <c r="W582">
        <v>7</v>
      </c>
      <c r="X582">
        <v>3</v>
      </c>
      <c r="Y582">
        <v>1</v>
      </c>
      <c r="Z582">
        <v>2</v>
      </c>
      <c r="AA582">
        <v>30</v>
      </c>
      <c r="AB582">
        <v>19</v>
      </c>
      <c r="AC582">
        <v>12</v>
      </c>
      <c r="AD582">
        <v>0</v>
      </c>
      <c r="AE582">
        <v>1</v>
      </c>
      <c r="AF582">
        <v>1</v>
      </c>
      <c r="AG582">
        <v>0</v>
      </c>
      <c r="AH582">
        <v>1</v>
      </c>
      <c r="AI582">
        <v>0</v>
      </c>
      <c r="AJ582">
        <v>0</v>
      </c>
      <c r="AK582">
        <v>0</v>
      </c>
      <c r="AL582">
        <v>0</v>
      </c>
      <c r="AM582">
        <v>1</v>
      </c>
      <c r="AN582">
        <v>0</v>
      </c>
      <c r="AO582">
        <v>0</v>
      </c>
      <c r="AP582">
        <v>0</v>
      </c>
      <c r="AQ582">
        <v>0</v>
      </c>
      <c r="AR582">
        <v>1</v>
      </c>
      <c r="AS582">
        <v>0</v>
      </c>
      <c r="AT582">
        <v>2</v>
      </c>
      <c r="AU582">
        <v>0</v>
      </c>
      <c r="AV582">
        <v>0</v>
      </c>
      <c r="AW582">
        <v>0</v>
      </c>
      <c r="AX582">
        <v>0</v>
      </c>
      <c r="AY582">
        <v>19</v>
      </c>
      <c r="AZ582">
        <v>5</v>
      </c>
      <c r="BA582">
        <v>3</v>
      </c>
      <c r="BB582">
        <v>0</v>
      </c>
      <c r="BC582">
        <v>1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1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5</v>
      </c>
      <c r="BX582">
        <v>1</v>
      </c>
      <c r="BY582">
        <v>0</v>
      </c>
      <c r="BZ582">
        <v>0</v>
      </c>
      <c r="CA582">
        <v>1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1</v>
      </c>
      <c r="CL582">
        <v>1</v>
      </c>
      <c r="CM582">
        <v>1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1</v>
      </c>
      <c r="DJ582">
        <v>2</v>
      </c>
      <c r="DK582">
        <v>0</v>
      </c>
      <c r="DL582">
        <v>1</v>
      </c>
      <c r="DM582">
        <v>0</v>
      </c>
      <c r="DN582">
        <v>0</v>
      </c>
      <c r="DO582">
        <v>0</v>
      </c>
      <c r="DP582">
        <v>1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0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2</v>
      </c>
      <c r="EH582">
        <v>1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1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1</v>
      </c>
      <c r="FF582">
        <v>1</v>
      </c>
      <c r="FG582">
        <v>0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1</v>
      </c>
      <c r="FQ582">
        <v>0</v>
      </c>
      <c r="FR582">
        <v>0</v>
      </c>
      <c r="FS582">
        <v>0</v>
      </c>
      <c r="FT582">
        <v>0</v>
      </c>
      <c r="FU582">
        <v>0</v>
      </c>
      <c r="FV582">
        <v>0</v>
      </c>
      <c r="FW582">
        <v>0</v>
      </c>
      <c r="FX582">
        <v>0</v>
      </c>
      <c r="FY582">
        <v>0</v>
      </c>
      <c r="FZ582">
        <v>1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0</v>
      </c>
      <c r="GG582">
        <v>0</v>
      </c>
      <c r="GH582">
        <v>0</v>
      </c>
      <c r="GI582">
        <v>0</v>
      </c>
      <c r="GJ582">
        <v>0</v>
      </c>
      <c r="GK582">
        <v>0</v>
      </c>
      <c r="GL582">
        <v>0</v>
      </c>
      <c r="GM582">
        <v>0</v>
      </c>
      <c r="GN582">
        <v>0</v>
      </c>
      <c r="GO582">
        <v>0</v>
      </c>
      <c r="GP582">
        <v>0</v>
      </c>
      <c r="GQ582">
        <v>0</v>
      </c>
      <c r="GR582">
        <v>0</v>
      </c>
      <c r="GS582">
        <v>0</v>
      </c>
      <c r="GT582">
        <v>0</v>
      </c>
      <c r="GU582">
        <v>0</v>
      </c>
      <c r="GV582">
        <v>0</v>
      </c>
      <c r="GW582">
        <v>0</v>
      </c>
      <c r="GX582">
        <v>0</v>
      </c>
      <c r="GY582">
        <v>0</v>
      </c>
      <c r="GZ582">
        <v>0</v>
      </c>
      <c r="HA582">
        <v>0</v>
      </c>
      <c r="HB582">
        <v>0</v>
      </c>
      <c r="HC582">
        <v>0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  <c r="IF582">
        <v>0</v>
      </c>
      <c r="IG582">
        <v>0</v>
      </c>
      <c r="IH582">
        <v>0</v>
      </c>
      <c r="II582">
        <v>0</v>
      </c>
      <c r="IJ582">
        <v>0</v>
      </c>
      <c r="IK582">
        <v>0</v>
      </c>
      <c r="IL582">
        <v>0</v>
      </c>
      <c r="IM582" t="s">
        <v>0</v>
      </c>
      <c r="IN582" t="s">
        <v>0</v>
      </c>
      <c r="IO582" t="s">
        <v>0</v>
      </c>
      <c r="IP582" t="s">
        <v>0</v>
      </c>
      <c r="IQ582" t="s">
        <v>0</v>
      </c>
      <c r="IR582" t="s">
        <v>0</v>
      </c>
      <c r="IS582" t="s">
        <v>0</v>
      </c>
      <c r="IT582" t="s">
        <v>0</v>
      </c>
      <c r="IU582" t="s">
        <v>0</v>
      </c>
      <c r="IV582" t="s">
        <v>0</v>
      </c>
      <c r="IW582" t="s">
        <v>0</v>
      </c>
      <c r="IX582" t="s">
        <v>0</v>
      </c>
      <c r="IY582" t="s">
        <v>0</v>
      </c>
      <c r="IZ582" t="s">
        <v>0</v>
      </c>
    </row>
    <row r="583" spans="1:260">
      <c r="A583" t="s">
        <v>454</v>
      </c>
      <c r="B583" t="s">
        <v>434</v>
      </c>
      <c r="C583" t="str">
        <f>"181401"</f>
        <v>181401</v>
      </c>
      <c r="D583" t="s">
        <v>453</v>
      </c>
      <c r="E583">
        <v>1</v>
      </c>
      <c r="F583">
        <v>850</v>
      </c>
      <c r="G583">
        <v>660</v>
      </c>
      <c r="H583">
        <v>185</v>
      </c>
      <c r="I583">
        <v>475</v>
      </c>
      <c r="J583">
        <v>0</v>
      </c>
      <c r="K583">
        <v>4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475</v>
      </c>
      <c r="T583">
        <v>0</v>
      </c>
      <c r="U583">
        <v>0</v>
      </c>
      <c r="V583">
        <v>475</v>
      </c>
      <c r="W583">
        <v>12</v>
      </c>
      <c r="X583">
        <v>6</v>
      </c>
      <c r="Y583">
        <v>6</v>
      </c>
      <c r="Z583">
        <v>0</v>
      </c>
      <c r="AA583">
        <v>463</v>
      </c>
      <c r="AB583">
        <v>253</v>
      </c>
      <c r="AC583">
        <v>78</v>
      </c>
      <c r="AD583">
        <v>30</v>
      </c>
      <c r="AE583">
        <v>0</v>
      </c>
      <c r="AF583">
        <v>4</v>
      </c>
      <c r="AG583">
        <v>2</v>
      </c>
      <c r="AH583">
        <v>25</v>
      </c>
      <c r="AI583">
        <v>10</v>
      </c>
      <c r="AJ583">
        <v>1</v>
      </c>
      <c r="AK583">
        <v>1</v>
      </c>
      <c r="AL583">
        <v>0</v>
      </c>
      <c r="AM583">
        <v>72</v>
      </c>
      <c r="AN583">
        <v>0</v>
      </c>
      <c r="AO583">
        <v>21</v>
      </c>
      <c r="AP583">
        <v>0</v>
      </c>
      <c r="AQ583">
        <v>0</v>
      </c>
      <c r="AR583">
        <v>0</v>
      </c>
      <c r="AS583">
        <v>0</v>
      </c>
      <c r="AT583">
        <v>1</v>
      </c>
      <c r="AU583">
        <v>3</v>
      </c>
      <c r="AV583">
        <v>1</v>
      </c>
      <c r="AW583">
        <v>1</v>
      </c>
      <c r="AX583">
        <v>3</v>
      </c>
      <c r="AY583">
        <v>253</v>
      </c>
      <c r="AZ583">
        <v>66</v>
      </c>
      <c r="BA583">
        <v>18</v>
      </c>
      <c r="BB583">
        <v>2</v>
      </c>
      <c r="BC583">
        <v>3</v>
      </c>
      <c r="BD583">
        <v>35</v>
      </c>
      <c r="BE583">
        <v>1</v>
      </c>
      <c r="BF583">
        <v>0</v>
      </c>
      <c r="BG583">
        <v>1</v>
      </c>
      <c r="BH583">
        <v>1</v>
      </c>
      <c r="BI583">
        <v>0</v>
      </c>
      <c r="BJ583">
        <v>1</v>
      </c>
      <c r="BK583">
        <v>0</v>
      </c>
      <c r="BL583">
        <v>1</v>
      </c>
      <c r="BM583">
        <v>0</v>
      </c>
      <c r="BN583">
        <v>0</v>
      </c>
      <c r="BO583">
        <v>0</v>
      </c>
      <c r="BP583">
        <v>2</v>
      </c>
      <c r="BQ583">
        <v>0</v>
      </c>
      <c r="BR583">
        <v>1</v>
      </c>
      <c r="BS583">
        <v>0</v>
      </c>
      <c r="BT583">
        <v>0</v>
      </c>
      <c r="BU583">
        <v>0</v>
      </c>
      <c r="BV583">
        <v>0</v>
      </c>
      <c r="BW583">
        <v>66</v>
      </c>
      <c r="BX583">
        <v>19</v>
      </c>
      <c r="BY583">
        <v>11</v>
      </c>
      <c r="BZ583">
        <v>4</v>
      </c>
      <c r="CA583">
        <v>1</v>
      </c>
      <c r="CB583">
        <v>0</v>
      </c>
      <c r="CC583">
        <v>0</v>
      </c>
      <c r="CD583">
        <v>1</v>
      </c>
      <c r="CE583">
        <v>1</v>
      </c>
      <c r="CF583">
        <v>0</v>
      </c>
      <c r="CG583">
        <v>1</v>
      </c>
      <c r="CH583">
        <v>0</v>
      </c>
      <c r="CI583">
        <v>0</v>
      </c>
      <c r="CJ583">
        <v>0</v>
      </c>
      <c r="CK583">
        <v>19</v>
      </c>
      <c r="CL583">
        <v>9</v>
      </c>
      <c r="CM583">
        <v>7</v>
      </c>
      <c r="CN583">
        <v>0</v>
      </c>
      <c r="CO583">
        <v>1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1</v>
      </c>
      <c r="DI583">
        <v>9</v>
      </c>
      <c r="DJ583">
        <v>40</v>
      </c>
      <c r="DK583">
        <v>4</v>
      </c>
      <c r="DL583">
        <v>1</v>
      </c>
      <c r="DM583">
        <v>0</v>
      </c>
      <c r="DN583">
        <v>34</v>
      </c>
      <c r="DO583">
        <v>0</v>
      </c>
      <c r="DP583">
        <v>0</v>
      </c>
      <c r="DQ583">
        <v>0</v>
      </c>
      <c r="DR583">
        <v>0</v>
      </c>
      <c r="DS583">
        <v>0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1</v>
      </c>
      <c r="EG583">
        <v>40</v>
      </c>
      <c r="EH583">
        <v>14</v>
      </c>
      <c r="EI583">
        <v>11</v>
      </c>
      <c r="EJ583">
        <v>1</v>
      </c>
      <c r="EK583">
        <v>0</v>
      </c>
      <c r="EL583">
        <v>0</v>
      </c>
      <c r="EM583">
        <v>2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0</v>
      </c>
      <c r="ET583">
        <v>0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14</v>
      </c>
      <c r="FF583">
        <v>27</v>
      </c>
      <c r="FG583">
        <v>11</v>
      </c>
      <c r="FH583">
        <v>1</v>
      </c>
      <c r="FI583">
        <v>1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1</v>
      </c>
      <c r="FP583">
        <v>0</v>
      </c>
      <c r="FQ583">
        <v>1</v>
      </c>
      <c r="FR583">
        <v>8</v>
      </c>
      <c r="FS583">
        <v>0</v>
      </c>
      <c r="FT583">
        <v>0</v>
      </c>
      <c r="FU583">
        <v>0</v>
      </c>
      <c r="FV583">
        <v>0</v>
      </c>
      <c r="FW583">
        <v>1</v>
      </c>
      <c r="FX583">
        <v>2</v>
      </c>
      <c r="FY583">
        <v>1</v>
      </c>
      <c r="FZ583">
        <v>27</v>
      </c>
      <c r="GA583">
        <v>30</v>
      </c>
      <c r="GB583">
        <v>6</v>
      </c>
      <c r="GC583">
        <v>16</v>
      </c>
      <c r="GD583">
        <v>1</v>
      </c>
      <c r="GE583">
        <v>0</v>
      </c>
      <c r="GF583">
        <v>0</v>
      </c>
      <c r="GG583">
        <v>1</v>
      </c>
      <c r="GH583">
        <v>1</v>
      </c>
      <c r="GI583">
        <v>0</v>
      </c>
      <c r="GJ583">
        <v>0</v>
      </c>
      <c r="GK583">
        <v>0</v>
      </c>
      <c r="GL583">
        <v>0</v>
      </c>
      <c r="GM583">
        <v>1</v>
      </c>
      <c r="GN583">
        <v>0</v>
      </c>
      <c r="GO583">
        <v>0</v>
      </c>
      <c r="GP583">
        <v>3</v>
      </c>
      <c r="GQ583">
        <v>0</v>
      </c>
      <c r="GR583">
        <v>0</v>
      </c>
      <c r="GS583">
        <v>0</v>
      </c>
      <c r="GT583">
        <v>0</v>
      </c>
      <c r="GU583">
        <v>0</v>
      </c>
      <c r="GV583">
        <v>1</v>
      </c>
      <c r="GW583">
        <v>0</v>
      </c>
      <c r="GX583">
        <v>30</v>
      </c>
      <c r="GY583">
        <v>2</v>
      </c>
      <c r="GZ583">
        <v>0</v>
      </c>
      <c r="HA583">
        <v>1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0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1</v>
      </c>
      <c r="HV583">
        <v>2</v>
      </c>
      <c r="HW583">
        <v>3</v>
      </c>
      <c r="HX583">
        <v>3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0</v>
      </c>
      <c r="IL583">
        <v>3</v>
      </c>
      <c r="IM583" t="s">
        <v>0</v>
      </c>
      <c r="IN583" t="s">
        <v>0</v>
      </c>
      <c r="IO583" t="s">
        <v>0</v>
      </c>
      <c r="IP583" t="s">
        <v>0</v>
      </c>
      <c r="IQ583" t="s">
        <v>0</v>
      </c>
      <c r="IR583" t="s">
        <v>0</v>
      </c>
      <c r="IS583" t="s">
        <v>0</v>
      </c>
      <c r="IT583" t="s">
        <v>0</v>
      </c>
      <c r="IU583" t="s">
        <v>0</v>
      </c>
      <c r="IV583" t="s">
        <v>0</v>
      </c>
      <c r="IW583" t="s">
        <v>0</v>
      </c>
      <c r="IX583" t="s">
        <v>0</v>
      </c>
      <c r="IY583" t="s">
        <v>0</v>
      </c>
      <c r="IZ583" t="s">
        <v>0</v>
      </c>
    </row>
    <row r="584" spans="1:260">
      <c r="A584" t="s">
        <v>452</v>
      </c>
      <c r="B584" t="s">
        <v>434</v>
      </c>
      <c r="C584" t="str">
        <f>"181401"</f>
        <v>181401</v>
      </c>
      <c r="D584" t="s">
        <v>450</v>
      </c>
      <c r="E584">
        <v>2</v>
      </c>
      <c r="F584">
        <v>745</v>
      </c>
      <c r="G584">
        <v>570</v>
      </c>
      <c r="H584">
        <v>169</v>
      </c>
      <c r="I584">
        <v>401</v>
      </c>
      <c r="J584">
        <v>1</v>
      </c>
      <c r="K584">
        <v>4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401</v>
      </c>
      <c r="T584">
        <v>0</v>
      </c>
      <c r="U584">
        <v>0</v>
      </c>
      <c r="V584">
        <v>401</v>
      </c>
      <c r="W584">
        <v>3</v>
      </c>
      <c r="X584">
        <v>1</v>
      </c>
      <c r="Y584">
        <v>0</v>
      </c>
      <c r="Z584">
        <v>2</v>
      </c>
      <c r="AA584">
        <v>398</v>
      </c>
      <c r="AB584">
        <v>191</v>
      </c>
      <c r="AC584">
        <v>51</v>
      </c>
      <c r="AD584">
        <v>32</v>
      </c>
      <c r="AE584">
        <v>3</v>
      </c>
      <c r="AF584">
        <v>0</v>
      </c>
      <c r="AG584">
        <v>3</v>
      </c>
      <c r="AH584">
        <v>16</v>
      </c>
      <c r="AI584">
        <v>5</v>
      </c>
      <c r="AJ584">
        <v>6</v>
      </c>
      <c r="AK584">
        <v>2</v>
      </c>
      <c r="AL584">
        <v>2</v>
      </c>
      <c r="AM584">
        <v>37</v>
      </c>
      <c r="AN584">
        <v>1</v>
      </c>
      <c r="AO584">
        <v>16</v>
      </c>
      <c r="AP584">
        <v>1</v>
      </c>
      <c r="AQ584">
        <v>2</v>
      </c>
      <c r="AR584">
        <v>0</v>
      </c>
      <c r="AS584">
        <v>1</v>
      </c>
      <c r="AT584">
        <v>0</v>
      </c>
      <c r="AU584">
        <v>7</v>
      </c>
      <c r="AV584">
        <v>3</v>
      </c>
      <c r="AW584">
        <v>1</v>
      </c>
      <c r="AX584">
        <v>2</v>
      </c>
      <c r="AY584">
        <v>191</v>
      </c>
      <c r="AZ584">
        <v>62</v>
      </c>
      <c r="BA584">
        <v>16</v>
      </c>
      <c r="BB584">
        <v>0</v>
      </c>
      <c r="BC584">
        <v>1</v>
      </c>
      <c r="BD584">
        <v>36</v>
      </c>
      <c r="BE584">
        <v>0</v>
      </c>
      <c r="BF584">
        <v>1</v>
      </c>
      <c r="BG584">
        <v>0</v>
      </c>
      <c r="BH584">
        <v>0</v>
      </c>
      <c r="BI584">
        <v>1</v>
      </c>
      <c r="BJ584">
        <v>0</v>
      </c>
      <c r="BK584">
        <v>0</v>
      </c>
      <c r="BL584">
        <v>1</v>
      </c>
      <c r="BM584">
        <v>0</v>
      </c>
      <c r="BN584">
        <v>1</v>
      </c>
      <c r="BO584">
        <v>1</v>
      </c>
      <c r="BP584">
        <v>4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62</v>
      </c>
      <c r="BX584">
        <v>12</v>
      </c>
      <c r="BY584">
        <v>6</v>
      </c>
      <c r="BZ584">
        <v>1</v>
      </c>
      <c r="CA584">
        <v>1</v>
      </c>
      <c r="CB584">
        <v>1</v>
      </c>
      <c r="CC584">
        <v>2</v>
      </c>
      <c r="CD584">
        <v>0</v>
      </c>
      <c r="CE584">
        <v>0</v>
      </c>
      <c r="CF584">
        <v>1</v>
      </c>
      <c r="CG584">
        <v>0</v>
      </c>
      <c r="CH584">
        <v>0</v>
      </c>
      <c r="CI584">
        <v>0</v>
      </c>
      <c r="CJ584">
        <v>0</v>
      </c>
      <c r="CK584">
        <v>12</v>
      </c>
      <c r="CL584">
        <v>24</v>
      </c>
      <c r="CM584">
        <v>16</v>
      </c>
      <c r="CN584">
        <v>2</v>
      </c>
      <c r="CO584">
        <v>0</v>
      </c>
      <c r="CP584">
        <v>1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  <c r="CW584">
        <v>0</v>
      </c>
      <c r="CX584">
        <v>0</v>
      </c>
      <c r="CY584">
        <v>1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1</v>
      </c>
      <c r="DH584">
        <v>3</v>
      </c>
      <c r="DI584">
        <v>24</v>
      </c>
      <c r="DJ584">
        <v>38</v>
      </c>
      <c r="DK584">
        <v>7</v>
      </c>
      <c r="DL584">
        <v>1</v>
      </c>
      <c r="DM584">
        <v>0</v>
      </c>
      <c r="DN584">
        <v>30</v>
      </c>
      <c r="DO584">
        <v>0</v>
      </c>
      <c r="DP584">
        <v>0</v>
      </c>
      <c r="DQ584">
        <v>0</v>
      </c>
      <c r="DR584">
        <v>0</v>
      </c>
      <c r="DS584">
        <v>0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38</v>
      </c>
      <c r="EH584">
        <v>24</v>
      </c>
      <c r="EI584">
        <v>15</v>
      </c>
      <c r="EJ584">
        <v>3</v>
      </c>
      <c r="EK584">
        <v>0</v>
      </c>
      <c r="EL584">
        <v>1</v>
      </c>
      <c r="EM584">
        <v>2</v>
      </c>
      <c r="EN584">
        <v>0</v>
      </c>
      <c r="EO584">
        <v>1</v>
      </c>
      <c r="EP584">
        <v>0</v>
      </c>
      <c r="EQ584">
        <v>0</v>
      </c>
      <c r="ER584">
        <v>0</v>
      </c>
      <c r="ES584">
        <v>0</v>
      </c>
      <c r="ET584">
        <v>1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1</v>
      </c>
      <c r="FA584">
        <v>0</v>
      </c>
      <c r="FB584">
        <v>0</v>
      </c>
      <c r="FC584">
        <v>0</v>
      </c>
      <c r="FD584">
        <v>0</v>
      </c>
      <c r="FE584">
        <v>24</v>
      </c>
      <c r="FF584">
        <v>17</v>
      </c>
      <c r="FG584">
        <v>7</v>
      </c>
      <c r="FH584">
        <v>1</v>
      </c>
      <c r="FI584">
        <v>1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0</v>
      </c>
      <c r="FQ584">
        <v>1</v>
      </c>
      <c r="FR584">
        <v>3</v>
      </c>
      <c r="FS584">
        <v>0</v>
      </c>
      <c r="FT584">
        <v>0</v>
      </c>
      <c r="FU584">
        <v>0</v>
      </c>
      <c r="FV584">
        <v>1</v>
      </c>
      <c r="FW584">
        <v>1</v>
      </c>
      <c r="FX584">
        <v>0</v>
      </c>
      <c r="FY584">
        <v>2</v>
      </c>
      <c r="FZ584">
        <v>17</v>
      </c>
      <c r="GA584">
        <v>30</v>
      </c>
      <c r="GB584">
        <v>3</v>
      </c>
      <c r="GC584">
        <v>18</v>
      </c>
      <c r="GD584">
        <v>1</v>
      </c>
      <c r="GE584">
        <v>0</v>
      </c>
      <c r="GF584">
        <v>1</v>
      </c>
      <c r="GG584">
        <v>0</v>
      </c>
      <c r="GH584">
        <v>0</v>
      </c>
      <c r="GI584">
        <v>0</v>
      </c>
      <c r="GJ584">
        <v>1</v>
      </c>
      <c r="GK584">
        <v>0</v>
      </c>
      <c r="GL584">
        <v>1</v>
      </c>
      <c r="GM584">
        <v>0</v>
      </c>
      <c r="GN584">
        <v>0</v>
      </c>
      <c r="GO584">
        <v>0</v>
      </c>
      <c r="GP584">
        <v>5</v>
      </c>
      <c r="GQ584">
        <v>0</v>
      </c>
      <c r="GR584">
        <v>0</v>
      </c>
      <c r="GS584">
        <v>0</v>
      </c>
      <c r="GT584">
        <v>0</v>
      </c>
      <c r="GU584">
        <v>0</v>
      </c>
      <c r="GV584">
        <v>0</v>
      </c>
      <c r="GW584">
        <v>0</v>
      </c>
      <c r="GX584">
        <v>30</v>
      </c>
      <c r="GY584">
        <v>0</v>
      </c>
      <c r="GZ584">
        <v>0</v>
      </c>
      <c r="HA584">
        <v>0</v>
      </c>
      <c r="HB584">
        <v>0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0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0</v>
      </c>
      <c r="IL584">
        <v>0</v>
      </c>
      <c r="IM584" t="s">
        <v>0</v>
      </c>
      <c r="IN584" t="s">
        <v>0</v>
      </c>
      <c r="IO584" t="s">
        <v>0</v>
      </c>
      <c r="IP584" t="s">
        <v>0</v>
      </c>
      <c r="IQ584" t="s">
        <v>0</v>
      </c>
      <c r="IR584" t="s">
        <v>0</v>
      </c>
      <c r="IS584" t="s">
        <v>0</v>
      </c>
      <c r="IT584" t="s">
        <v>0</v>
      </c>
      <c r="IU584" t="s">
        <v>0</v>
      </c>
      <c r="IV584" t="s">
        <v>0</v>
      </c>
      <c r="IW584" t="s">
        <v>0</v>
      </c>
      <c r="IX584" t="s">
        <v>0</v>
      </c>
      <c r="IY584" t="s">
        <v>0</v>
      </c>
      <c r="IZ584" t="s">
        <v>0</v>
      </c>
    </row>
    <row r="585" spans="1:260">
      <c r="A585" t="s">
        <v>451</v>
      </c>
      <c r="B585" t="s">
        <v>434</v>
      </c>
      <c r="C585" t="str">
        <f>"181401"</f>
        <v>181401</v>
      </c>
      <c r="D585" t="s">
        <v>450</v>
      </c>
      <c r="E585">
        <v>3</v>
      </c>
      <c r="F585">
        <v>838</v>
      </c>
      <c r="G585">
        <v>640</v>
      </c>
      <c r="H585">
        <v>190</v>
      </c>
      <c r="I585">
        <v>450</v>
      </c>
      <c r="J585">
        <v>0</v>
      </c>
      <c r="K585">
        <v>4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450</v>
      </c>
      <c r="T585">
        <v>0</v>
      </c>
      <c r="U585">
        <v>0</v>
      </c>
      <c r="V585">
        <v>450</v>
      </c>
      <c r="W585">
        <v>9</v>
      </c>
      <c r="X585">
        <v>5</v>
      </c>
      <c r="Y585">
        <v>2</v>
      </c>
      <c r="Z585">
        <v>2</v>
      </c>
      <c r="AA585">
        <v>441</v>
      </c>
      <c r="AB585">
        <v>241</v>
      </c>
      <c r="AC585">
        <v>69</v>
      </c>
      <c r="AD585">
        <v>29</v>
      </c>
      <c r="AE585">
        <v>1</v>
      </c>
      <c r="AF585">
        <v>2</v>
      </c>
      <c r="AG585">
        <v>1</v>
      </c>
      <c r="AH585">
        <v>17</v>
      </c>
      <c r="AI585">
        <v>5</v>
      </c>
      <c r="AJ585">
        <v>8</v>
      </c>
      <c r="AK585">
        <v>1</v>
      </c>
      <c r="AL585">
        <v>2</v>
      </c>
      <c r="AM585">
        <v>87</v>
      </c>
      <c r="AN585">
        <v>1</v>
      </c>
      <c r="AO585">
        <v>9</v>
      </c>
      <c r="AP585">
        <v>1</v>
      </c>
      <c r="AQ585">
        <v>0</v>
      </c>
      <c r="AR585">
        <v>2</v>
      </c>
      <c r="AS585">
        <v>1</v>
      </c>
      <c r="AT585">
        <v>0</v>
      </c>
      <c r="AU585">
        <v>2</v>
      </c>
      <c r="AV585">
        <v>1</v>
      </c>
      <c r="AW585">
        <v>1</v>
      </c>
      <c r="AX585">
        <v>1</v>
      </c>
      <c r="AY585">
        <v>241</v>
      </c>
      <c r="AZ585">
        <v>46</v>
      </c>
      <c r="BA585">
        <v>8</v>
      </c>
      <c r="BB585">
        <v>2</v>
      </c>
      <c r="BC585">
        <v>0</v>
      </c>
      <c r="BD585">
        <v>29</v>
      </c>
      <c r="BE585">
        <v>0</v>
      </c>
      <c r="BF585">
        <v>0</v>
      </c>
      <c r="BG585">
        <v>0</v>
      </c>
      <c r="BH585">
        <v>1</v>
      </c>
      <c r="BI585">
        <v>0</v>
      </c>
      <c r="BJ585">
        <v>0</v>
      </c>
      <c r="BK585">
        <v>0</v>
      </c>
      <c r="BL585">
        <v>1</v>
      </c>
      <c r="BM585">
        <v>0</v>
      </c>
      <c r="BN585">
        <v>0</v>
      </c>
      <c r="BO585">
        <v>0</v>
      </c>
      <c r="BP585">
        <v>3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2</v>
      </c>
      <c r="BW585">
        <v>46</v>
      </c>
      <c r="BX585">
        <v>10</v>
      </c>
      <c r="BY585">
        <v>4</v>
      </c>
      <c r="BZ585">
        <v>1</v>
      </c>
      <c r="CA585">
        <v>1</v>
      </c>
      <c r="CB585">
        <v>1</v>
      </c>
      <c r="CC585">
        <v>1</v>
      </c>
      <c r="CD585">
        <v>0</v>
      </c>
      <c r="CE585">
        <v>0</v>
      </c>
      <c r="CF585">
        <v>1</v>
      </c>
      <c r="CG585">
        <v>1</v>
      </c>
      <c r="CH585">
        <v>0</v>
      </c>
      <c r="CI585">
        <v>0</v>
      </c>
      <c r="CJ585">
        <v>0</v>
      </c>
      <c r="CK585">
        <v>10</v>
      </c>
      <c r="CL585">
        <v>22</v>
      </c>
      <c r="CM585">
        <v>16</v>
      </c>
      <c r="CN585">
        <v>0</v>
      </c>
      <c r="CO585">
        <v>1</v>
      </c>
      <c r="CP585">
        <v>1</v>
      </c>
      <c r="CQ585">
        <v>0</v>
      </c>
      <c r="CR585">
        <v>1</v>
      </c>
      <c r="CS585">
        <v>0</v>
      </c>
      <c r="CT585">
        <v>0</v>
      </c>
      <c r="CU585">
        <v>0</v>
      </c>
      <c r="CV585">
        <v>1</v>
      </c>
      <c r="CW585">
        <v>0</v>
      </c>
      <c r="CX585">
        <v>0</v>
      </c>
      <c r="CY585">
        <v>1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1</v>
      </c>
      <c r="DI585">
        <v>22</v>
      </c>
      <c r="DJ585">
        <v>38</v>
      </c>
      <c r="DK585">
        <v>3</v>
      </c>
      <c r="DL585">
        <v>0</v>
      </c>
      <c r="DM585">
        <v>0</v>
      </c>
      <c r="DN585">
        <v>33</v>
      </c>
      <c r="DO585">
        <v>1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1</v>
      </c>
      <c r="EF585">
        <v>0</v>
      </c>
      <c r="EG585">
        <v>38</v>
      </c>
      <c r="EH585">
        <v>20</v>
      </c>
      <c r="EI585">
        <v>14</v>
      </c>
      <c r="EJ585">
        <v>1</v>
      </c>
      <c r="EK585">
        <v>0</v>
      </c>
      <c r="EL585">
        <v>0</v>
      </c>
      <c r="EM585">
        <v>1</v>
      </c>
      <c r="EN585">
        <v>0</v>
      </c>
      <c r="EO585">
        <v>0</v>
      </c>
      <c r="EP585">
        <v>2</v>
      </c>
      <c r="EQ585">
        <v>0</v>
      </c>
      <c r="ER585">
        <v>0</v>
      </c>
      <c r="ES585">
        <v>0</v>
      </c>
      <c r="ET585">
        <v>0</v>
      </c>
      <c r="EU585">
        <v>1</v>
      </c>
      <c r="EV585">
        <v>0</v>
      </c>
      <c r="EW585">
        <v>0</v>
      </c>
      <c r="EX585">
        <v>0</v>
      </c>
      <c r="EY585">
        <v>0</v>
      </c>
      <c r="EZ585">
        <v>1</v>
      </c>
      <c r="FA585">
        <v>0</v>
      </c>
      <c r="FB585">
        <v>0</v>
      </c>
      <c r="FC585">
        <v>0</v>
      </c>
      <c r="FD585">
        <v>0</v>
      </c>
      <c r="FE585">
        <v>20</v>
      </c>
      <c r="FF585">
        <v>35</v>
      </c>
      <c r="FG585">
        <v>15</v>
      </c>
      <c r="FH585">
        <v>1</v>
      </c>
      <c r="FI585">
        <v>1</v>
      </c>
      <c r="FJ585">
        <v>0</v>
      </c>
      <c r="FK585">
        <v>2</v>
      </c>
      <c r="FL585">
        <v>0</v>
      </c>
      <c r="FM585">
        <v>1</v>
      </c>
      <c r="FN585">
        <v>0</v>
      </c>
      <c r="FO585">
        <v>1</v>
      </c>
      <c r="FP585">
        <v>3</v>
      </c>
      <c r="FQ585">
        <v>1</v>
      </c>
      <c r="FR585">
        <v>6</v>
      </c>
      <c r="FS585">
        <v>0</v>
      </c>
      <c r="FT585">
        <v>3</v>
      </c>
      <c r="FU585">
        <v>1</v>
      </c>
      <c r="FV585">
        <v>0</v>
      </c>
      <c r="FW585">
        <v>0</v>
      </c>
      <c r="FX585">
        <v>0</v>
      </c>
      <c r="FY585">
        <v>0</v>
      </c>
      <c r="FZ585">
        <v>35</v>
      </c>
      <c r="GA585">
        <v>28</v>
      </c>
      <c r="GB585">
        <v>6</v>
      </c>
      <c r="GC585">
        <v>20</v>
      </c>
      <c r="GD585">
        <v>0</v>
      </c>
      <c r="GE585">
        <v>0</v>
      </c>
      <c r="GF585">
        <v>0</v>
      </c>
      <c r="GG585">
        <v>1</v>
      </c>
      <c r="GH585">
        <v>0</v>
      </c>
      <c r="GI585">
        <v>0</v>
      </c>
      <c r="GJ585">
        <v>0</v>
      </c>
      <c r="GK585">
        <v>0</v>
      </c>
      <c r="GL585">
        <v>0</v>
      </c>
      <c r="GM585">
        <v>0</v>
      </c>
      <c r="GN585">
        <v>0</v>
      </c>
      <c r="GO585">
        <v>0</v>
      </c>
      <c r="GP585">
        <v>0</v>
      </c>
      <c r="GQ585">
        <v>0</v>
      </c>
      <c r="GR585">
        <v>0</v>
      </c>
      <c r="GS585">
        <v>0</v>
      </c>
      <c r="GT585">
        <v>0</v>
      </c>
      <c r="GU585">
        <v>0</v>
      </c>
      <c r="GV585">
        <v>0</v>
      </c>
      <c r="GW585">
        <v>1</v>
      </c>
      <c r="GX585">
        <v>28</v>
      </c>
      <c r="GY585">
        <v>1</v>
      </c>
      <c r="GZ585">
        <v>0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0</v>
      </c>
      <c r="HH585">
        <v>0</v>
      </c>
      <c r="HI585">
        <v>0</v>
      </c>
      <c r="HJ585">
        <v>1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1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0</v>
      </c>
      <c r="IL585">
        <v>0</v>
      </c>
      <c r="IM585" t="s">
        <v>0</v>
      </c>
      <c r="IN585" t="s">
        <v>0</v>
      </c>
      <c r="IO585" t="s">
        <v>0</v>
      </c>
      <c r="IP585" t="s">
        <v>0</v>
      </c>
      <c r="IQ585" t="s">
        <v>0</v>
      </c>
      <c r="IR585" t="s">
        <v>0</v>
      </c>
      <c r="IS585" t="s">
        <v>0</v>
      </c>
      <c r="IT585" t="s">
        <v>0</v>
      </c>
      <c r="IU585" t="s">
        <v>0</v>
      </c>
      <c r="IV585" t="s">
        <v>0</v>
      </c>
      <c r="IW585" t="s">
        <v>0</v>
      </c>
      <c r="IX585" t="s">
        <v>0</v>
      </c>
      <c r="IY585" t="s">
        <v>0</v>
      </c>
      <c r="IZ585" t="s">
        <v>0</v>
      </c>
    </row>
    <row r="586" spans="1:260">
      <c r="A586" t="s">
        <v>449</v>
      </c>
      <c r="B586" t="s">
        <v>434</v>
      </c>
      <c r="C586" t="str">
        <f>"181401"</f>
        <v>181401</v>
      </c>
      <c r="D586" t="s">
        <v>448</v>
      </c>
      <c r="E586">
        <v>4</v>
      </c>
      <c r="F586">
        <v>958</v>
      </c>
      <c r="G586">
        <v>715</v>
      </c>
      <c r="H586">
        <v>214</v>
      </c>
      <c r="I586">
        <v>501</v>
      </c>
      <c r="J586">
        <v>0</v>
      </c>
      <c r="K586">
        <v>2</v>
      </c>
      <c r="L586">
        <v>3</v>
      </c>
      <c r="M586">
        <v>3</v>
      </c>
      <c r="N586">
        <v>0</v>
      </c>
      <c r="O586">
        <v>0</v>
      </c>
      <c r="P586">
        <v>0</v>
      </c>
      <c r="Q586">
        <v>0</v>
      </c>
      <c r="R586">
        <v>3</v>
      </c>
      <c r="S586">
        <v>504</v>
      </c>
      <c r="T586">
        <v>3</v>
      </c>
      <c r="U586">
        <v>0</v>
      </c>
      <c r="V586">
        <v>504</v>
      </c>
      <c r="W586">
        <v>13</v>
      </c>
      <c r="X586">
        <v>7</v>
      </c>
      <c r="Y586">
        <v>6</v>
      </c>
      <c r="Z586">
        <v>0</v>
      </c>
      <c r="AA586">
        <v>491</v>
      </c>
      <c r="AB586">
        <v>231</v>
      </c>
      <c r="AC586">
        <v>56</v>
      </c>
      <c r="AD586">
        <v>39</v>
      </c>
      <c r="AE586">
        <v>1</v>
      </c>
      <c r="AF586">
        <v>11</v>
      </c>
      <c r="AG586">
        <v>2</v>
      </c>
      <c r="AH586">
        <v>25</v>
      </c>
      <c r="AI586">
        <v>3</v>
      </c>
      <c r="AJ586">
        <v>2</v>
      </c>
      <c r="AK586">
        <v>0</v>
      </c>
      <c r="AL586">
        <v>2</v>
      </c>
      <c r="AM586">
        <v>63</v>
      </c>
      <c r="AN586">
        <v>1</v>
      </c>
      <c r="AO586">
        <v>19</v>
      </c>
      <c r="AP586">
        <v>1</v>
      </c>
      <c r="AQ586">
        <v>0</v>
      </c>
      <c r="AR586">
        <v>0</v>
      </c>
      <c r="AS586">
        <v>0</v>
      </c>
      <c r="AT586">
        <v>0</v>
      </c>
      <c r="AU586">
        <v>2</v>
      </c>
      <c r="AV586">
        <v>0</v>
      </c>
      <c r="AW586">
        <v>1</v>
      </c>
      <c r="AX586">
        <v>3</v>
      </c>
      <c r="AY586">
        <v>231</v>
      </c>
      <c r="AZ586">
        <v>94</v>
      </c>
      <c r="BA586">
        <v>13</v>
      </c>
      <c r="BB586">
        <v>3</v>
      </c>
      <c r="BC586">
        <v>2</v>
      </c>
      <c r="BD586">
        <v>61</v>
      </c>
      <c r="BE586">
        <v>0</v>
      </c>
      <c r="BF586">
        <v>3</v>
      </c>
      <c r="BG586">
        <v>0</v>
      </c>
      <c r="BH586">
        <v>0</v>
      </c>
      <c r="BI586">
        <v>0</v>
      </c>
      <c r="BJ586">
        <v>0</v>
      </c>
      <c r="BK586">
        <v>1</v>
      </c>
      <c r="BL586">
        <v>3</v>
      </c>
      <c r="BM586">
        <v>0</v>
      </c>
      <c r="BN586">
        <v>0</v>
      </c>
      <c r="BO586">
        <v>0</v>
      </c>
      <c r="BP586">
        <v>6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2</v>
      </c>
      <c r="BW586">
        <v>94</v>
      </c>
      <c r="BX586">
        <v>11</v>
      </c>
      <c r="BY586">
        <v>3</v>
      </c>
      <c r="BZ586">
        <v>1</v>
      </c>
      <c r="CA586">
        <v>2</v>
      </c>
      <c r="CB586">
        <v>0</v>
      </c>
      <c r="CC586">
        <v>0</v>
      </c>
      <c r="CD586">
        <v>0</v>
      </c>
      <c r="CE586">
        <v>0</v>
      </c>
      <c r="CF586">
        <v>1</v>
      </c>
      <c r="CG586">
        <v>1</v>
      </c>
      <c r="CH586">
        <v>0</v>
      </c>
      <c r="CI586">
        <v>1</v>
      </c>
      <c r="CJ586">
        <v>2</v>
      </c>
      <c r="CK586">
        <v>11</v>
      </c>
      <c r="CL586">
        <v>17</v>
      </c>
      <c r="CM586">
        <v>8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1</v>
      </c>
      <c r="CT586">
        <v>0</v>
      </c>
      <c r="CU586">
        <v>1</v>
      </c>
      <c r="CV586">
        <v>0</v>
      </c>
      <c r="CW586">
        <v>1</v>
      </c>
      <c r="CX586">
        <v>0</v>
      </c>
      <c r="CY586">
        <v>1</v>
      </c>
      <c r="CZ586">
        <v>2</v>
      </c>
      <c r="DA586">
        <v>1</v>
      </c>
      <c r="DB586">
        <v>0</v>
      </c>
      <c r="DC586">
        <v>0</v>
      </c>
      <c r="DD586">
        <v>0</v>
      </c>
      <c r="DE586">
        <v>0</v>
      </c>
      <c r="DF586">
        <v>1</v>
      </c>
      <c r="DG586">
        <v>1</v>
      </c>
      <c r="DH586">
        <v>0</v>
      </c>
      <c r="DI586">
        <v>17</v>
      </c>
      <c r="DJ586">
        <v>38</v>
      </c>
      <c r="DK586">
        <v>2</v>
      </c>
      <c r="DL586">
        <v>0</v>
      </c>
      <c r="DM586">
        <v>1</v>
      </c>
      <c r="DN586">
        <v>35</v>
      </c>
      <c r="DO586">
        <v>0</v>
      </c>
      <c r="DP586">
        <v>0</v>
      </c>
      <c r="DQ586">
        <v>0</v>
      </c>
      <c r="DR586">
        <v>0</v>
      </c>
      <c r="DS586">
        <v>0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0</v>
      </c>
      <c r="EG586">
        <v>38</v>
      </c>
      <c r="EH586">
        <v>33</v>
      </c>
      <c r="EI586">
        <v>27</v>
      </c>
      <c r="EJ586">
        <v>1</v>
      </c>
      <c r="EK586">
        <v>0</v>
      </c>
      <c r="EL586">
        <v>1</v>
      </c>
      <c r="EM586">
        <v>2</v>
      </c>
      <c r="EN586">
        <v>0</v>
      </c>
      <c r="EO586">
        <v>0</v>
      </c>
      <c r="EP586">
        <v>0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1</v>
      </c>
      <c r="FA586">
        <v>0</v>
      </c>
      <c r="FB586">
        <v>0</v>
      </c>
      <c r="FC586">
        <v>1</v>
      </c>
      <c r="FD586">
        <v>0</v>
      </c>
      <c r="FE586">
        <v>33</v>
      </c>
      <c r="FF586">
        <v>30</v>
      </c>
      <c r="FG586">
        <v>14</v>
      </c>
      <c r="FH586">
        <v>2</v>
      </c>
      <c r="FI586">
        <v>2</v>
      </c>
      <c r="FJ586">
        <v>0</v>
      </c>
      <c r="FK586">
        <v>0</v>
      </c>
      <c r="FL586">
        <v>1</v>
      </c>
      <c r="FM586">
        <v>1</v>
      </c>
      <c r="FN586">
        <v>0</v>
      </c>
      <c r="FO586">
        <v>0</v>
      </c>
      <c r="FP586">
        <v>0</v>
      </c>
      <c r="FQ586">
        <v>0</v>
      </c>
      <c r="FR586">
        <v>5</v>
      </c>
      <c r="FS586">
        <v>0</v>
      </c>
      <c r="FT586">
        <v>1</v>
      </c>
      <c r="FU586">
        <v>0</v>
      </c>
      <c r="FV586">
        <v>1</v>
      </c>
      <c r="FW586">
        <v>0</v>
      </c>
      <c r="FX586">
        <v>1</v>
      </c>
      <c r="FY586">
        <v>2</v>
      </c>
      <c r="FZ586">
        <v>30</v>
      </c>
      <c r="GA586">
        <v>32</v>
      </c>
      <c r="GB586">
        <v>3</v>
      </c>
      <c r="GC586">
        <v>26</v>
      </c>
      <c r="GD586">
        <v>0</v>
      </c>
      <c r="GE586">
        <v>0</v>
      </c>
      <c r="GF586">
        <v>0</v>
      </c>
      <c r="GG586">
        <v>0</v>
      </c>
      <c r="GH586">
        <v>0</v>
      </c>
      <c r="GI586">
        <v>0</v>
      </c>
      <c r="GJ586">
        <v>0</v>
      </c>
      <c r="GK586">
        <v>1</v>
      </c>
      <c r="GL586">
        <v>0</v>
      </c>
      <c r="GM586">
        <v>0</v>
      </c>
      <c r="GN586">
        <v>0</v>
      </c>
      <c r="GO586">
        <v>1</v>
      </c>
      <c r="GP586">
        <v>0</v>
      </c>
      <c r="GQ586">
        <v>0</v>
      </c>
      <c r="GR586">
        <v>0</v>
      </c>
      <c r="GS586">
        <v>0</v>
      </c>
      <c r="GT586">
        <v>0</v>
      </c>
      <c r="GU586">
        <v>0</v>
      </c>
      <c r="GV586">
        <v>1</v>
      </c>
      <c r="GW586">
        <v>0</v>
      </c>
      <c r="GX586">
        <v>32</v>
      </c>
      <c r="GY586">
        <v>2</v>
      </c>
      <c r="GZ586">
        <v>1</v>
      </c>
      <c r="HA586">
        <v>1</v>
      </c>
      <c r="HB586">
        <v>0</v>
      </c>
      <c r="HC586">
        <v>0</v>
      </c>
      <c r="HD586">
        <v>0</v>
      </c>
      <c r="HE586">
        <v>0</v>
      </c>
      <c r="HF586">
        <v>0</v>
      </c>
      <c r="HG586">
        <v>0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0</v>
      </c>
      <c r="HN586">
        <v>0</v>
      </c>
      <c r="HO586">
        <v>0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0</v>
      </c>
      <c r="HV586">
        <v>2</v>
      </c>
      <c r="HW586">
        <v>3</v>
      </c>
      <c r="HX586">
        <v>2</v>
      </c>
      <c r="HY586">
        <v>0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1</v>
      </c>
      <c r="IJ586">
        <v>0</v>
      </c>
      <c r="IK586">
        <v>0</v>
      </c>
      <c r="IL586">
        <v>3</v>
      </c>
      <c r="IM586" t="s">
        <v>0</v>
      </c>
      <c r="IN586" t="s">
        <v>0</v>
      </c>
      <c r="IO586" t="s">
        <v>0</v>
      </c>
      <c r="IP586" t="s">
        <v>0</v>
      </c>
      <c r="IQ586" t="s">
        <v>0</v>
      </c>
      <c r="IR586" t="s">
        <v>0</v>
      </c>
      <c r="IS586" t="s">
        <v>0</v>
      </c>
      <c r="IT586" t="s">
        <v>0</v>
      </c>
      <c r="IU586" t="s">
        <v>0</v>
      </c>
      <c r="IV586" t="s">
        <v>0</v>
      </c>
      <c r="IW586" t="s">
        <v>0</v>
      </c>
      <c r="IX586" t="s">
        <v>0</v>
      </c>
      <c r="IY586" t="s">
        <v>0</v>
      </c>
      <c r="IZ586" t="s">
        <v>0</v>
      </c>
    </row>
    <row r="587" spans="1:260">
      <c r="A587" t="s">
        <v>447</v>
      </c>
      <c r="B587" t="s">
        <v>434</v>
      </c>
      <c r="C587" t="str">
        <f>"181401"</f>
        <v>181401</v>
      </c>
      <c r="D587" t="s">
        <v>36</v>
      </c>
      <c r="E587">
        <v>5</v>
      </c>
      <c r="F587">
        <v>1763</v>
      </c>
      <c r="G587">
        <v>1361</v>
      </c>
      <c r="H587">
        <v>457</v>
      </c>
      <c r="I587">
        <v>904</v>
      </c>
      <c r="J587">
        <v>0</v>
      </c>
      <c r="K587">
        <v>1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904</v>
      </c>
      <c r="T587">
        <v>0</v>
      </c>
      <c r="U587">
        <v>0</v>
      </c>
      <c r="V587">
        <v>904</v>
      </c>
      <c r="W587">
        <v>22</v>
      </c>
      <c r="X587">
        <v>13</v>
      </c>
      <c r="Y587">
        <v>5</v>
      </c>
      <c r="Z587">
        <v>0</v>
      </c>
      <c r="AA587">
        <v>882</v>
      </c>
      <c r="AB587">
        <v>441</v>
      </c>
      <c r="AC587">
        <v>110</v>
      </c>
      <c r="AD587">
        <v>90</v>
      </c>
      <c r="AE587">
        <v>4</v>
      </c>
      <c r="AF587">
        <v>5</v>
      </c>
      <c r="AG587">
        <v>8</v>
      </c>
      <c r="AH587">
        <v>31</v>
      </c>
      <c r="AI587">
        <v>27</v>
      </c>
      <c r="AJ587">
        <v>8</v>
      </c>
      <c r="AK587">
        <v>2</v>
      </c>
      <c r="AL587">
        <v>1</v>
      </c>
      <c r="AM587">
        <v>110</v>
      </c>
      <c r="AN587">
        <v>1</v>
      </c>
      <c r="AO587">
        <v>25</v>
      </c>
      <c r="AP587">
        <v>3</v>
      </c>
      <c r="AQ587">
        <v>2</v>
      </c>
      <c r="AR587">
        <v>0</v>
      </c>
      <c r="AS587">
        <v>1</v>
      </c>
      <c r="AT587">
        <v>0</v>
      </c>
      <c r="AU587">
        <v>3</v>
      </c>
      <c r="AV587">
        <v>2</v>
      </c>
      <c r="AW587">
        <v>1</v>
      </c>
      <c r="AX587">
        <v>7</v>
      </c>
      <c r="AY587">
        <v>441</v>
      </c>
      <c r="AZ587">
        <v>142</v>
      </c>
      <c r="BA587">
        <v>28</v>
      </c>
      <c r="BB587">
        <v>4</v>
      </c>
      <c r="BC587">
        <v>2</v>
      </c>
      <c r="BD587">
        <v>78</v>
      </c>
      <c r="BE587">
        <v>2</v>
      </c>
      <c r="BF587">
        <v>1</v>
      </c>
      <c r="BG587">
        <v>0</v>
      </c>
      <c r="BH587">
        <v>0</v>
      </c>
      <c r="BI587">
        <v>0</v>
      </c>
      <c r="BJ587">
        <v>0</v>
      </c>
      <c r="BK587">
        <v>1</v>
      </c>
      <c r="BL587">
        <v>7</v>
      </c>
      <c r="BM587">
        <v>1</v>
      </c>
      <c r="BN587">
        <v>0</v>
      </c>
      <c r="BO587">
        <v>2</v>
      </c>
      <c r="BP587">
        <v>0</v>
      </c>
      <c r="BQ587">
        <v>0</v>
      </c>
      <c r="BR587">
        <v>0</v>
      </c>
      <c r="BS587">
        <v>11</v>
      </c>
      <c r="BT587">
        <v>0</v>
      </c>
      <c r="BU587">
        <v>0</v>
      </c>
      <c r="BV587">
        <v>5</v>
      </c>
      <c r="BW587">
        <v>142</v>
      </c>
      <c r="BX587">
        <v>14</v>
      </c>
      <c r="BY587">
        <v>7</v>
      </c>
      <c r="BZ587">
        <v>2</v>
      </c>
      <c r="CA587">
        <v>2</v>
      </c>
      <c r="CB587">
        <v>0</v>
      </c>
      <c r="CC587">
        <v>0</v>
      </c>
      <c r="CD587">
        <v>1</v>
      </c>
      <c r="CE587">
        <v>1</v>
      </c>
      <c r="CF587">
        <v>0</v>
      </c>
      <c r="CG587">
        <v>0</v>
      </c>
      <c r="CH587">
        <v>0</v>
      </c>
      <c r="CI587">
        <v>0</v>
      </c>
      <c r="CJ587">
        <v>1</v>
      </c>
      <c r="CK587">
        <v>14</v>
      </c>
      <c r="CL587">
        <v>43</v>
      </c>
      <c r="CM587">
        <v>27</v>
      </c>
      <c r="CN587">
        <v>2</v>
      </c>
      <c r="CO587">
        <v>1</v>
      </c>
      <c r="CP587">
        <v>1</v>
      </c>
      <c r="CQ587">
        <v>0</v>
      </c>
      <c r="CR587">
        <v>3</v>
      </c>
      <c r="CS587">
        <v>1</v>
      </c>
      <c r="CT587">
        <v>0</v>
      </c>
      <c r="CU587">
        <v>0</v>
      </c>
      <c r="CV587">
        <v>1</v>
      </c>
      <c r="CW587">
        <v>1</v>
      </c>
      <c r="CX587">
        <v>1</v>
      </c>
      <c r="CY587">
        <v>1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2</v>
      </c>
      <c r="DH587">
        <v>2</v>
      </c>
      <c r="DI587">
        <v>43</v>
      </c>
      <c r="DJ587">
        <v>66</v>
      </c>
      <c r="DK587">
        <v>1</v>
      </c>
      <c r="DL587">
        <v>0</v>
      </c>
      <c r="DM587">
        <v>0</v>
      </c>
      <c r="DN587">
        <v>63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1</v>
      </c>
      <c r="DW587">
        <v>0</v>
      </c>
      <c r="DX587">
        <v>0</v>
      </c>
      <c r="DY587">
        <v>0</v>
      </c>
      <c r="DZ587">
        <v>0</v>
      </c>
      <c r="EA587">
        <v>1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66</v>
      </c>
      <c r="EH587">
        <v>29</v>
      </c>
      <c r="EI587">
        <v>17</v>
      </c>
      <c r="EJ587">
        <v>1</v>
      </c>
      <c r="EK587">
        <v>0</v>
      </c>
      <c r="EL587">
        <v>0</v>
      </c>
      <c r="EM587">
        <v>1</v>
      </c>
      <c r="EN587">
        <v>0</v>
      </c>
      <c r="EO587">
        <v>3</v>
      </c>
      <c r="EP587">
        <v>1</v>
      </c>
      <c r="EQ587">
        <v>1</v>
      </c>
      <c r="ER587">
        <v>0</v>
      </c>
      <c r="ES587">
        <v>0</v>
      </c>
      <c r="ET587">
        <v>1</v>
      </c>
      <c r="EU587">
        <v>0</v>
      </c>
      <c r="EV587">
        <v>0</v>
      </c>
      <c r="EW587">
        <v>0</v>
      </c>
      <c r="EX587">
        <v>1</v>
      </c>
      <c r="EY587">
        <v>1</v>
      </c>
      <c r="EZ587">
        <v>0</v>
      </c>
      <c r="FA587">
        <v>0</v>
      </c>
      <c r="FB587">
        <v>0</v>
      </c>
      <c r="FC587">
        <v>0</v>
      </c>
      <c r="FD587">
        <v>2</v>
      </c>
      <c r="FE587">
        <v>29</v>
      </c>
      <c r="FF587">
        <v>56</v>
      </c>
      <c r="FG587">
        <v>17</v>
      </c>
      <c r="FH587">
        <v>7</v>
      </c>
      <c r="FI587">
        <v>5</v>
      </c>
      <c r="FJ587">
        <v>2</v>
      </c>
      <c r="FK587">
        <v>1</v>
      </c>
      <c r="FL587">
        <v>0</v>
      </c>
      <c r="FM587">
        <v>3</v>
      </c>
      <c r="FN587">
        <v>1</v>
      </c>
      <c r="FO587">
        <v>6</v>
      </c>
      <c r="FP587">
        <v>2</v>
      </c>
      <c r="FQ587">
        <v>0</v>
      </c>
      <c r="FR587">
        <v>5</v>
      </c>
      <c r="FS587">
        <v>1</v>
      </c>
      <c r="FT587">
        <v>0</v>
      </c>
      <c r="FU587">
        <v>0</v>
      </c>
      <c r="FV587">
        <v>0</v>
      </c>
      <c r="FW587">
        <v>0</v>
      </c>
      <c r="FX587">
        <v>2</v>
      </c>
      <c r="FY587">
        <v>4</v>
      </c>
      <c r="FZ587">
        <v>56</v>
      </c>
      <c r="GA587">
        <v>85</v>
      </c>
      <c r="GB587">
        <v>4</v>
      </c>
      <c r="GC587">
        <v>72</v>
      </c>
      <c r="GD587">
        <v>0</v>
      </c>
      <c r="GE587">
        <v>0</v>
      </c>
      <c r="GF587">
        <v>2</v>
      </c>
      <c r="GG587">
        <v>0</v>
      </c>
      <c r="GH587">
        <v>0</v>
      </c>
      <c r="GI587">
        <v>0</v>
      </c>
      <c r="GJ587">
        <v>0</v>
      </c>
      <c r="GK587">
        <v>2</v>
      </c>
      <c r="GL587">
        <v>0</v>
      </c>
      <c r="GM587">
        <v>0</v>
      </c>
      <c r="GN587">
        <v>0</v>
      </c>
      <c r="GO587">
        <v>1</v>
      </c>
      <c r="GP587">
        <v>3</v>
      </c>
      <c r="GQ587">
        <v>0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1</v>
      </c>
      <c r="GX587">
        <v>85</v>
      </c>
      <c r="GY587">
        <v>5</v>
      </c>
      <c r="GZ587">
        <v>2</v>
      </c>
      <c r="HA587">
        <v>1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0</v>
      </c>
      <c r="HI587">
        <v>1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1</v>
      </c>
      <c r="HV587">
        <v>5</v>
      </c>
      <c r="HW587">
        <v>1</v>
      </c>
      <c r="HX587">
        <v>0</v>
      </c>
      <c r="HY587">
        <v>0</v>
      </c>
      <c r="HZ587">
        <v>0</v>
      </c>
      <c r="IA587">
        <v>1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1</v>
      </c>
      <c r="IM587" t="s">
        <v>0</v>
      </c>
      <c r="IN587" t="s">
        <v>0</v>
      </c>
      <c r="IO587" t="s">
        <v>0</v>
      </c>
      <c r="IP587" t="s">
        <v>0</v>
      </c>
      <c r="IQ587" t="s">
        <v>0</v>
      </c>
      <c r="IR587" t="s">
        <v>0</v>
      </c>
      <c r="IS587" t="s">
        <v>0</v>
      </c>
      <c r="IT587" t="s">
        <v>0</v>
      </c>
      <c r="IU587" t="s">
        <v>0</v>
      </c>
      <c r="IV587" t="s">
        <v>0</v>
      </c>
      <c r="IW587" t="s">
        <v>0</v>
      </c>
      <c r="IX587" t="s">
        <v>0</v>
      </c>
      <c r="IY587" t="s">
        <v>0</v>
      </c>
      <c r="IZ587" t="s">
        <v>0</v>
      </c>
    </row>
    <row r="588" spans="1:260">
      <c r="A588" t="s">
        <v>446</v>
      </c>
      <c r="B588" t="s">
        <v>434</v>
      </c>
      <c r="C588" t="str">
        <f>"181401"</f>
        <v>181401</v>
      </c>
      <c r="D588" t="s">
        <v>304</v>
      </c>
      <c r="E588">
        <v>6</v>
      </c>
      <c r="F588">
        <v>928</v>
      </c>
      <c r="G588">
        <v>720</v>
      </c>
      <c r="H588">
        <v>265</v>
      </c>
      <c r="I588">
        <v>455</v>
      </c>
      <c r="J588">
        <v>1</v>
      </c>
      <c r="K588">
        <v>5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455</v>
      </c>
      <c r="T588">
        <v>0</v>
      </c>
      <c r="U588">
        <v>0</v>
      </c>
      <c r="V588">
        <v>455</v>
      </c>
      <c r="W588">
        <v>9</v>
      </c>
      <c r="X588">
        <v>4</v>
      </c>
      <c r="Y588">
        <v>0</v>
      </c>
      <c r="Z588">
        <v>4</v>
      </c>
      <c r="AA588">
        <v>446</v>
      </c>
      <c r="AB588">
        <v>213</v>
      </c>
      <c r="AC588">
        <v>37</v>
      </c>
      <c r="AD588">
        <v>14</v>
      </c>
      <c r="AE588">
        <v>2</v>
      </c>
      <c r="AF588">
        <v>3</v>
      </c>
      <c r="AG588">
        <v>0</v>
      </c>
      <c r="AH588">
        <v>19</v>
      </c>
      <c r="AI588">
        <v>11</v>
      </c>
      <c r="AJ588">
        <v>0</v>
      </c>
      <c r="AK588">
        <v>0</v>
      </c>
      <c r="AL588">
        <v>1</v>
      </c>
      <c r="AM588">
        <v>106</v>
      </c>
      <c r="AN588">
        <v>3</v>
      </c>
      <c r="AO588">
        <v>8</v>
      </c>
      <c r="AP588">
        <v>1</v>
      </c>
      <c r="AQ588">
        <v>1</v>
      </c>
      <c r="AR588">
        <v>0</v>
      </c>
      <c r="AS588">
        <v>1</v>
      </c>
      <c r="AT588">
        <v>0</v>
      </c>
      <c r="AU588">
        <v>3</v>
      </c>
      <c r="AV588">
        <v>1</v>
      </c>
      <c r="AW588">
        <v>0</v>
      </c>
      <c r="AX588">
        <v>2</v>
      </c>
      <c r="AY588">
        <v>213</v>
      </c>
      <c r="AZ588">
        <v>80</v>
      </c>
      <c r="BA588">
        <v>24</v>
      </c>
      <c r="BB588">
        <v>1</v>
      </c>
      <c r="BC588">
        <v>0</v>
      </c>
      <c r="BD588">
        <v>44</v>
      </c>
      <c r="BE588">
        <v>1</v>
      </c>
      <c r="BF588">
        <v>0</v>
      </c>
      <c r="BG588">
        <v>0</v>
      </c>
      <c r="BH588">
        <v>1</v>
      </c>
      <c r="BI588">
        <v>0</v>
      </c>
      <c r="BJ588">
        <v>0</v>
      </c>
      <c r="BK588">
        <v>2</v>
      </c>
      <c r="BL588">
        <v>1</v>
      </c>
      <c r="BM588">
        <v>0</v>
      </c>
      <c r="BN588">
        <v>0</v>
      </c>
      <c r="BO588">
        <v>0</v>
      </c>
      <c r="BP588">
        <v>4</v>
      </c>
      <c r="BQ588">
        <v>0</v>
      </c>
      <c r="BR588">
        <v>1</v>
      </c>
      <c r="BS588">
        <v>0</v>
      </c>
      <c r="BT588">
        <v>0</v>
      </c>
      <c r="BU588">
        <v>0</v>
      </c>
      <c r="BV588">
        <v>1</v>
      </c>
      <c r="BW588">
        <v>80</v>
      </c>
      <c r="BX588">
        <v>11</v>
      </c>
      <c r="BY588">
        <v>4</v>
      </c>
      <c r="BZ588">
        <v>1</v>
      </c>
      <c r="CA588">
        <v>2</v>
      </c>
      <c r="CB588">
        <v>2</v>
      </c>
      <c r="CC588">
        <v>0</v>
      </c>
      <c r="CD588">
        <v>1</v>
      </c>
      <c r="CE588">
        <v>1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11</v>
      </c>
      <c r="CL588">
        <v>20</v>
      </c>
      <c r="CM588">
        <v>11</v>
      </c>
      <c r="CN588">
        <v>2</v>
      </c>
      <c r="CO588">
        <v>0</v>
      </c>
      <c r="CP588">
        <v>0</v>
      </c>
      <c r="CQ588">
        <v>0</v>
      </c>
      <c r="CR588">
        <v>0</v>
      </c>
      <c r="CS588">
        <v>1</v>
      </c>
      <c r="CT588">
        <v>0</v>
      </c>
      <c r="CU588">
        <v>1</v>
      </c>
      <c r="CV588">
        <v>0</v>
      </c>
      <c r="CW588">
        <v>1</v>
      </c>
      <c r="CX588">
        <v>0</v>
      </c>
      <c r="CY588">
        <v>0</v>
      </c>
      <c r="CZ588">
        <v>0</v>
      </c>
      <c r="DA588">
        <v>1</v>
      </c>
      <c r="DB588">
        <v>0</v>
      </c>
      <c r="DC588">
        <v>0</v>
      </c>
      <c r="DD588">
        <v>0</v>
      </c>
      <c r="DE588">
        <v>0</v>
      </c>
      <c r="DF588">
        <v>1</v>
      </c>
      <c r="DG588">
        <v>0</v>
      </c>
      <c r="DH588">
        <v>2</v>
      </c>
      <c r="DI588">
        <v>20</v>
      </c>
      <c r="DJ588">
        <v>30</v>
      </c>
      <c r="DK588">
        <v>1</v>
      </c>
      <c r="DL588">
        <v>0</v>
      </c>
      <c r="DM588">
        <v>0</v>
      </c>
      <c r="DN588">
        <v>29</v>
      </c>
      <c r="DO588">
        <v>0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30</v>
      </c>
      <c r="EH588">
        <v>16</v>
      </c>
      <c r="EI588">
        <v>12</v>
      </c>
      <c r="EJ588">
        <v>2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1</v>
      </c>
      <c r="EQ588">
        <v>0</v>
      </c>
      <c r="ER588">
        <v>0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1</v>
      </c>
      <c r="FA588">
        <v>0</v>
      </c>
      <c r="FB588">
        <v>0</v>
      </c>
      <c r="FC588">
        <v>0</v>
      </c>
      <c r="FD588">
        <v>0</v>
      </c>
      <c r="FE588">
        <v>16</v>
      </c>
      <c r="FF588">
        <v>27</v>
      </c>
      <c r="FG588">
        <v>8</v>
      </c>
      <c r="FH588">
        <v>4</v>
      </c>
      <c r="FI588">
        <v>2</v>
      </c>
      <c r="FJ588">
        <v>0</v>
      </c>
      <c r="FK588">
        <v>0</v>
      </c>
      <c r="FL588">
        <v>0</v>
      </c>
      <c r="FM588">
        <v>0</v>
      </c>
      <c r="FN588">
        <v>0</v>
      </c>
      <c r="FO588">
        <v>3</v>
      </c>
      <c r="FP588">
        <v>0</v>
      </c>
      <c r="FQ588">
        <v>0</v>
      </c>
      <c r="FR588">
        <v>2</v>
      </c>
      <c r="FS588">
        <v>0</v>
      </c>
      <c r="FT588">
        <v>4</v>
      </c>
      <c r="FU588">
        <v>0</v>
      </c>
      <c r="FV588">
        <v>0</v>
      </c>
      <c r="FW588">
        <v>0</v>
      </c>
      <c r="FX588">
        <v>3</v>
      </c>
      <c r="FY588">
        <v>1</v>
      </c>
      <c r="FZ588">
        <v>27</v>
      </c>
      <c r="GA588">
        <v>43</v>
      </c>
      <c r="GB588">
        <v>5</v>
      </c>
      <c r="GC588">
        <v>34</v>
      </c>
      <c r="GD588">
        <v>0</v>
      </c>
      <c r="GE588">
        <v>0</v>
      </c>
      <c r="GF588">
        <v>0</v>
      </c>
      <c r="GG588">
        <v>0</v>
      </c>
      <c r="GH588">
        <v>0</v>
      </c>
      <c r="GI588">
        <v>0</v>
      </c>
      <c r="GJ588">
        <v>0</v>
      </c>
      <c r="GK588">
        <v>0</v>
      </c>
      <c r="GL588">
        <v>0</v>
      </c>
      <c r="GM588">
        <v>0</v>
      </c>
      <c r="GN588">
        <v>0</v>
      </c>
      <c r="GO588">
        <v>1</v>
      </c>
      <c r="GP588">
        <v>2</v>
      </c>
      <c r="GQ588">
        <v>0</v>
      </c>
      <c r="GR588">
        <v>1</v>
      </c>
      <c r="GS588">
        <v>0</v>
      </c>
      <c r="GT588">
        <v>0</v>
      </c>
      <c r="GU588">
        <v>0</v>
      </c>
      <c r="GV588">
        <v>0</v>
      </c>
      <c r="GW588">
        <v>0</v>
      </c>
      <c r="GX588">
        <v>43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0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6</v>
      </c>
      <c r="HX588">
        <v>3</v>
      </c>
      <c r="HY588">
        <v>0</v>
      </c>
      <c r="HZ588">
        <v>1</v>
      </c>
      <c r="IA588">
        <v>0</v>
      </c>
      <c r="IB588">
        <v>0</v>
      </c>
      <c r="IC588">
        <v>0</v>
      </c>
      <c r="ID588">
        <v>1</v>
      </c>
      <c r="IE588">
        <v>0</v>
      </c>
      <c r="IF588">
        <v>1</v>
      </c>
      <c r="IG588">
        <v>0</v>
      </c>
      <c r="IH588">
        <v>0</v>
      </c>
      <c r="II588">
        <v>0</v>
      </c>
      <c r="IJ588">
        <v>0</v>
      </c>
      <c r="IK588">
        <v>0</v>
      </c>
      <c r="IL588">
        <v>6</v>
      </c>
      <c r="IM588" t="s">
        <v>0</v>
      </c>
      <c r="IN588" t="s">
        <v>0</v>
      </c>
      <c r="IO588" t="s">
        <v>0</v>
      </c>
      <c r="IP588" t="s">
        <v>0</v>
      </c>
      <c r="IQ588" t="s">
        <v>0</v>
      </c>
      <c r="IR588" t="s">
        <v>0</v>
      </c>
      <c r="IS588" t="s">
        <v>0</v>
      </c>
      <c r="IT588" t="s">
        <v>0</v>
      </c>
      <c r="IU588" t="s">
        <v>0</v>
      </c>
      <c r="IV588" t="s">
        <v>0</v>
      </c>
      <c r="IW588" t="s">
        <v>0</v>
      </c>
      <c r="IX588" t="s">
        <v>0</v>
      </c>
      <c r="IY588" t="s">
        <v>0</v>
      </c>
      <c r="IZ588" t="s">
        <v>0</v>
      </c>
    </row>
    <row r="589" spans="1:260">
      <c r="A589" t="s">
        <v>445</v>
      </c>
      <c r="B589" t="s">
        <v>434</v>
      </c>
      <c r="C589" t="str">
        <f>"181401"</f>
        <v>181401</v>
      </c>
      <c r="D589" t="s">
        <v>444</v>
      </c>
      <c r="E589">
        <v>7</v>
      </c>
      <c r="F589">
        <v>959</v>
      </c>
      <c r="G589">
        <v>732</v>
      </c>
      <c r="H589">
        <v>174</v>
      </c>
      <c r="I589">
        <v>558</v>
      </c>
      <c r="J589">
        <v>1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558</v>
      </c>
      <c r="T589">
        <v>0</v>
      </c>
      <c r="U589">
        <v>0</v>
      </c>
      <c r="V589">
        <v>558</v>
      </c>
      <c r="W589">
        <v>7</v>
      </c>
      <c r="X589">
        <v>4</v>
      </c>
      <c r="Y589">
        <v>3</v>
      </c>
      <c r="Z589">
        <v>0</v>
      </c>
      <c r="AA589">
        <v>551</v>
      </c>
      <c r="AB589">
        <v>291</v>
      </c>
      <c r="AC589">
        <v>56</v>
      </c>
      <c r="AD589">
        <v>53</v>
      </c>
      <c r="AE589">
        <v>1</v>
      </c>
      <c r="AF589">
        <v>3</v>
      </c>
      <c r="AG589">
        <v>0</v>
      </c>
      <c r="AH589">
        <v>14</v>
      </c>
      <c r="AI589">
        <v>6</v>
      </c>
      <c r="AJ589">
        <v>13</v>
      </c>
      <c r="AK589">
        <v>1</v>
      </c>
      <c r="AL589">
        <v>5</v>
      </c>
      <c r="AM589">
        <v>107</v>
      </c>
      <c r="AN589">
        <v>1</v>
      </c>
      <c r="AO589">
        <v>22</v>
      </c>
      <c r="AP589">
        <v>1</v>
      </c>
      <c r="AQ589">
        <v>3</v>
      </c>
      <c r="AR589">
        <v>0</v>
      </c>
      <c r="AS589">
        <v>1</v>
      </c>
      <c r="AT589">
        <v>0</v>
      </c>
      <c r="AU589">
        <v>0</v>
      </c>
      <c r="AV589">
        <v>1</v>
      </c>
      <c r="AW589">
        <v>1</v>
      </c>
      <c r="AX589">
        <v>2</v>
      </c>
      <c r="AY589">
        <v>291</v>
      </c>
      <c r="AZ589">
        <v>71</v>
      </c>
      <c r="BA589">
        <v>16</v>
      </c>
      <c r="BB589">
        <v>1</v>
      </c>
      <c r="BC589">
        <v>1</v>
      </c>
      <c r="BD589">
        <v>43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1</v>
      </c>
      <c r="BL589">
        <v>2</v>
      </c>
      <c r="BM589">
        <v>0</v>
      </c>
      <c r="BN589">
        <v>0</v>
      </c>
      <c r="BO589">
        <v>4</v>
      </c>
      <c r="BP589">
        <v>0</v>
      </c>
      <c r="BQ589">
        <v>1</v>
      </c>
      <c r="BR589">
        <v>0</v>
      </c>
      <c r="BS589">
        <v>0</v>
      </c>
      <c r="BT589">
        <v>0</v>
      </c>
      <c r="BU589">
        <v>0</v>
      </c>
      <c r="BV589">
        <v>2</v>
      </c>
      <c r="BW589">
        <v>71</v>
      </c>
      <c r="BX589">
        <v>10</v>
      </c>
      <c r="BY589">
        <v>5</v>
      </c>
      <c r="BZ589">
        <v>1</v>
      </c>
      <c r="CA589">
        <v>1</v>
      </c>
      <c r="CB589">
        <v>0</v>
      </c>
      <c r="CC589">
        <v>1</v>
      </c>
      <c r="CD589">
        <v>0</v>
      </c>
      <c r="CE589">
        <v>2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10</v>
      </c>
      <c r="CL589">
        <v>24</v>
      </c>
      <c r="CM589">
        <v>6</v>
      </c>
      <c r="CN589">
        <v>1</v>
      </c>
      <c r="CO589">
        <v>5</v>
      </c>
      <c r="CP589">
        <v>1</v>
      </c>
      <c r="CQ589">
        <v>0</v>
      </c>
      <c r="CR589">
        <v>1</v>
      </c>
      <c r="CS589">
        <v>1</v>
      </c>
      <c r="CT589">
        <v>2</v>
      </c>
      <c r="CU589">
        <v>1</v>
      </c>
      <c r="CV589">
        <v>1</v>
      </c>
      <c r="CW589">
        <v>1</v>
      </c>
      <c r="CX589">
        <v>0</v>
      </c>
      <c r="CY589">
        <v>0</v>
      </c>
      <c r="CZ589">
        <v>0</v>
      </c>
      <c r="DA589">
        <v>1</v>
      </c>
      <c r="DB589">
        <v>0</v>
      </c>
      <c r="DC589">
        <v>1</v>
      </c>
      <c r="DD589">
        <v>0</v>
      </c>
      <c r="DE589">
        <v>0</v>
      </c>
      <c r="DF589">
        <v>0</v>
      </c>
      <c r="DG589">
        <v>1</v>
      </c>
      <c r="DH589">
        <v>1</v>
      </c>
      <c r="DI589">
        <v>24</v>
      </c>
      <c r="DJ589">
        <v>68</v>
      </c>
      <c r="DK589">
        <v>0</v>
      </c>
      <c r="DL589">
        <v>0</v>
      </c>
      <c r="DM589">
        <v>0</v>
      </c>
      <c r="DN589">
        <v>67</v>
      </c>
      <c r="DO589">
        <v>0</v>
      </c>
      <c r="DP589">
        <v>0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1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68</v>
      </c>
      <c r="EH589">
        <v>11</v>
      </c>
      <c r="EI589">
        <v>5</v>
      </c>
      <c r="EJ589">
        <v>3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1</v>
      </c>
      <c r="ER589">
        <v>0</v>
      </c>
      <c r="ES589">
        <v>1</v>
      </c>
      <c r="ET589">
        <v>1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11</v>
      </c>
      <c r="FF589">
        <v>29</v>
      </c>
      <c r="FG589">
        <v>14</v>
      </c>
      <c r="FH589">
        <v>5</v>
      </c>
      <c r="FI589">
        <v>1</v>
      </c>
      <c r="FJ589">
        <v>0</v>
      </c>
      <c r="FK589">
        <v>0</v>
      </c>
      <c r="FL589">
        <v>0</v>
      </c>
      <c r="FM589">
        <v>1</v>
      </c>
      <c r="FN589">
        <v>1</v>
      </c>
      <c r="FO589">
        <v>1</v>
      </c>
      <c r="FP589">
        <v>2</v>
      </c>
      <c r="FQ589">
        <v>1</v>
      </c>
      <c r="FR589">
        <v>1</v>
      </c>
      <c r="FS589">
        <v>0</v>
      </c>
      <c r="FT589">
        <v>2</v>
      </c>
      <c r="FU589">
        <v>0</v>
      </c>
      <c r="FV589">
        <v>0</v>
      </c>
      <c r="FW589">
        <v>0</v>
      </c>
      <c r="FX589">
        <v>0</v>
      </c>
      <c r="FY589">
        <v>0</v>
      </c>
      <c r="FZ589">
        <v>29</v>
      </c>
      <c r="GA589">
        <v>42</v>
      </c>
      <c r="GB589">
        <v>7</v>
      </c>
      <c r="GC589">
        <v>31</v>
      </c>
      <c r="GD589">
        <v>1</v>
      </c>
      <c r="GE589">
        <v>0</v>
      </c>
      <c r="GF589">
        <v>0</v>
      </c>
      <c r="GG589">
        <v>0</v>
      </c>
      <c r="GH589">
        <v>0</v>
      </c>
      <c r="GI589">
        <v>0</v>
      </c>
      <c r="GJ589">
        <v>0</v>
      </c>
      <c r="GK589">
        <v>0</v>
      </c>
      <c r="GL589">
        <v>1</v>
      </c>
      <c r="GM589">
        <v>0</v>
      </c>
      <c r="GN589">
        <v>0</v>
      </c>
      <c r="GO589">
        <v>0</v>
      </c>
      <c r="GP589">
        <v>1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1</v>
      </c>
      <c r="GW589">
        <v>0</v>
      </c>
      <c r="GX589">
        <v>42</v>
      </c>
      <c r="GY589">
        <v>1</v>
      </c>
      <c r="GZ589">
        <v>0</v>
      </c>
      <c r="HA589">
        <v>0</v>
      </c>
      <c r="HB589">
        <v>1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1</v>
      </c>
      <c r="HW589">
        <v>4</v>
      </c>
      <c r="HX589">
        <v>3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1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4</v>
      </c>
      <c r="IM589" t="s">
        <v>0</v>
      </c>
      <c r="IN589" t="s">
        <v>0</v>
      </c>
      <c r="IO589" t="s">
        <v>0</v>
      </c>
      <c r="IP589" t="s">
        <v>0</v>
      </c>
      <c r="IQ589" t="s">
        <v>0</v>
      </c>
      <c r="IR589" t="s">
        <v>0</v>
      </c>
      <c r="IS589" t="s">
        <v>0</v>
      </c>
      <c r="IT589" t="s">
        <v>0</v>
      </c>
      <c r="IU589" t="s">
        <v>0</v>
      </c>
      <c r="IV589" t="s">
        <v>0</v>
      </c>
      <c r="IW589" t="s">
        <v>0</v>
      </c>
      <c r="IX589" t="s">
        <v>0</v>
      </c>
      <c r="IY589" t="s">
        <v>0</v>
      </c>
      <c r="IZ589" t="s">
        <v>0</v>
      </c>
    </row>
    <row r="590" spans="1:260">
      <c r="A590" t="s">
        <v>443</v>
      </c>
      <c r="B590" t="s">
        <v>434</v>
      </c>
      <c r="C590" t="str">
        <f>"181401"</f>
        <v>181401</v>
      </c>
      <c r="D590" t="s">
        <v>442</v>
      </c>
      <c r="E590">
        <v>8</v>
      </c>
      <c r="F590">
        <v>876</v>
      </c>
      <c r="G590">
        <v>670</v>
      </c>
      <c r="H590">
        <v>204</v>
      </c>
      <c r="I590">
        <v>466</v>
      </c>
      <c r="J590">
        <v>1</v>
      </c>
      <c r="K590">
        <v>4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466</v>
      </c>
      <c r="T590">
        <v>0</v>
      </c>
      <c r="U590">
        <v>0</v>
      </c>
      <c r="V590">
        <v>466</v>
      </c>
      <c r="W590">
        <v>8</v>
      </c>
      <c r="X590">
        <v>3</v>
      </c>
      <c r="Y590">
        <v>2</v>
      </c>
      <c r="Z590">
        <v>3</v>
      </c>
      <c r="AA590">
        <v>458</v>
      </c>
      <c r="AB590">
        <v>230</v>
      </c>
      <c r="AC590">
        <v>79</v>
      </c>
      <c r="AD590">
        <v>17</v>
      </c>
      <c r="AE590">
        <v>3</v>
      </c>
      <c r="AF590">
        <v>0</v>
      </c>
      <c r="AG590">
        <v>0</v>
      </c>
      <c r="AH590">
        <v>15</v>
      </c>
      <c r="AI590">
        <v>5</v>
      </c>
      <c r="AJ590">
        <v>3</v>
      </c>
      <c r="AK590">
        <v>1</v>
      </c>
      <c r="AL590">
        <v>2</v>
      </c>
      <c r="AM590">
        <v>89</v>
      </c>
      <c r="AN590">
        <v>1</v>
      </c>
      <c r="AO590">
        <v>11</v>
      </c>
      <c r="AP590">
        <v>1</v>
      </c>
      <c r="AQ590">
        <v>0</v>
      </c>
      <c r="AR590">
        <v>0</v>
      </c>
      <c r="AS590">
        <v>1</v>
      </c>
      <c r="AT590">
        <v>0</v>
      </c>
      <c r="AU590">
        <v>1</v>
      </c>
      <c r="AV590">
        <v>1</v>
      </c>
      <c r="AW590">
        <v>0</v>
      </c>
      <c r="AX590">
        <v>0</v>
      </c>
      <c r="AY590">
        <v>230</v>
      </c>
      <c r="AZ590">
        <v>39</v>
      </c>
      <c r="BA590">
        <v>10</v>
      </c>
      <c r="BB590">
        <v>0</v>
      </c>
      <c r="BC590">
        <v>0</v>
      </c>
      <c r="BD590">
        <v>24</v>
      </c>
      <c r="BE590">
        <v>1</v>
      </c>
      <c r="BF590">
        <v>0</v>
      </c>
      <c r="BG590">
        <v>1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1</v>
      </c>
      <c r="BO590">
        <v>0</v>
      </c>
      <c r="BP590">
        <v>2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39</v>
      </c>
      <c r="BX590">
        <v>4</v>
      </c>
      <c r="BY590">
        <v>2</v>
      </c>
      <c r="BZ590">
        <v>1</v>
      </c>
      <c r="CA590">
        <v>0</v>
      </c>
      <c r="CB590">
        <v>0</v>
      </c>
      <c r="CC590">
        <v>1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4</v>
      </c>
      <c r="CL590">
        <v>16</v>
      </c>
      <c r="CM590">
        <v>8</v>
      </c>
      <c r="CN590">
        <v>0</v>
      </c>
      <c r="CO590">
        <v>1</v>
      </c>
      <c r="CP590">
        <v>0</v>
      </c>
      <c r="CQ590">
        <v>0</v>
      </c>
      <c r="CR590">
        <v>1</v>
      </c>
      <c r="CS590">
        <v>0</v>
      </c>
      <c r="CT590">
        <v>1</v>
      </c>
      <c r="CU590">
        <v>1</v>
      </c>
      <c r="CV590">
        <v>2</v>
      </c>
      <c r="CW590">
        <v>1</v>
      </c>
      <c r="CX590">
        <v>1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16</v>
      </c>
      <c r="DJ590">
        <v>88</v>
      </c>
      <c r="DK590">
        <v>8</v>
      </c>
      <c r="DL590">
        <v>0</v>
      </c>
      <c r="DM590">
        <v>0</v>
      </c>
      <c r="DN590">
        <v>80</v>
      </c>
      <c r="DO590">
        <v>0</v>
      </c>
      <c r="DP590">
        <v>0</v>
      </c>
      <c r="DQ590">
        <v>0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88</v>
      </c>
      <c r="EH590">
        <v>6</v>
      </c>
      <c r="EI590">
        <v>6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6</v>
      </c>
      <c r="FF590">
        <v>42</v>
      </c>
      <c r="FG590">
        <v>12</v>
      </c>
      <c r="FH590">
        <v>3</v>
      </c>
      <c r="FI590">
        <v>1</v>
      </c>
      <c r="FJ590">
        <v>0</v>
      </c>
      <c r="FK590">
        <v>0</v>
      </c>
      <c r="FL590">
        <v>4</v>
      </c>
      <c r="FM590">
        <v>0</v>
      </c>
      <c r="FN590">
        <v>0</v>
      </c>
      <c r="FO590">
        <v>1</v>
      </c>
      <c r="FP590">
        <v>5</v>
      </c>
      <c r="FQ590">
        <v>1</v>
      </c>
      <c r="FR590">
        <v>4</v>
      </c>
      <c r="FS590">
        <v>0</v>
      </c>
      <c r="FT590">
        <v>5</v>
      </c>
      <c r="FU590">
        <v>1</v>
      </c>
      <c r="FV590">
        <v>1</v>
      </c>
      <c r="FW590">
        <v>3</v>
      </c>
      <c r="FX590">
        <v>0</v>
      </c>
      <c r="FY590">
        <v>1</v>
      </c>
      <c r="FZ590">
        <v>42</v>
      </c>
      <c r="GA590">
        <v>31</v>
      </c>
      <c r="GB590">
        <v>2</v>
      </c>
      <c r="GC590">
        <v>25</v>
      </c>
      <c r="GD590">
        <v>0</v>
      </c>
      <c r="GE590">
        <v>1</v>
      </c>
      <c r="GF590">
        <v>0</v>
      </c>
      <c r="GG590">
        <v>0</v>
      </c>
      <c r="GH590">
        <v>2</v>
      </c>
      <c r="GI590">
        <v>0</v>
      </c>
      <c r="GJ590">
        <v>0</v>
      </c>
      <c r="GK590">
        <v>0</v>
      </c>
      <c r="GL590">
        <v>0</v>
      </c>
      <c r="GM590">
        <v>0</v>
      </c>
      <c r="GN590">
        <v>0</v>
      </c>
      <c r="GO590">
        <v>0</v>
      </c>
      <c r="GP590">
        <v>1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31</v>
      </c>
      <c r="GY590">
        <v>2</v>
      </c>
      <c r="GZ590">
        <v>0</v>
      </c>
      <c r="HA590">
        <v>0</v>
      </c>
      <c r="HB590">
        <v>1</v>
      </c>
      <c r="HC590">
        <v>0</v>
      </c>
      <c r="HD590">
        <v>1</v>
      </c>
      <c r="HE590">
        <v>0</v>
      </c>
      <c r="HF590">
        <v>0</v>
      </c>
      <c r="HG590">
        <v>0</v>
      </c>
      <c r="HH590">
        <v>0</v>
      </c>
      <c r="HI590">
        <v>0</v>
      </c>
      <c r="HJ590">
        <v>0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2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 t="s">
        <v>0</v>
      </c>
      <c r="IN590" t="s">
        <v>0</v>
      </c>
      <c r="IO590" t="s">
        <v>0</v>
      </c>
      <c r="IP590" t="s">
        <v>0</v>
      </c>
      <c r="IQ590" t="s">
        <v>0</v>
      </c>
      <c r="IR590" t="s">
        <v>0</v>
      </c>
      <c r="IS590" t="s">
        <v>0</v>
      </c>
      <c r="IT590" t="s">
        <v>0</v>
      </c>
      <c r="IU590" t="s">
        <v>0</v>
      </c>
      <c r="IV590" t="s">
        <v>0</v>
      </c>
      <c r="IW590" t="s">
        <v>0</v>
      </c>
      <c r="IX590" t="s">
        <v>0</v>
      </c>
      <c r="IY590" t="s">
        <v>0</v>
      </c>
      <c r="IZ590" t="s">
        <v>0</v>
      </c>
    </row>
    <row r="591" spans="1:260">
      <c r="A591" t="s">
        <v>441</v>
      </c>
      <c r="B591" t="s">
        <v>434</v>
      </c>
      <c r="C591" t="str">
        <f>"181401"</f>
        <v>181401</v>
      </c>
      <c r="D591" t="s">
        <v>284</v>
      </c>
      <c r="E591">
        <v>9</v>
      </c>
      <c r="F591">
        <v>940</v>
      </c>
      <c r="G591">
        <v>720</v>
      </c>
      <c r="H591">
        <v>217</v>
      </c>
      <c r="I591">
        <v>503</v>
      </c>
      <c r="J591">
        <v>0</v>
      </c>
      <c r="K591">
        <v>5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503</v>
      </c>
      <c r="T591">
        <v>0</v>
      </c>
      <c r="U591">
        <v>0</v>
      </c>
      <c r="V591">
        <v>503</v>
      </c>
      <c r="W591">
        <v>10</v>
      </c>
      <c r="X591">
        <v>6</v>
      </c>
      <c r="Y591">
        <v>4</v>
      </c>
      <c r="Z591">
        <v>0</v>
      </c>
      <c r="AA591">
        <v>493</v>
      </c>
      <c r="AB591">
        <v>246</v>
      </c>
      <c r="AC591">
        <v>46</v>
      </c>
      <c r="AD591">
        <v>55</v>
      </c>
      <c r="AE591">
        <v>1</v>
      </c>
      <c r="AF591">
        <v>1</v>
      </c>
      <c r="AG591">
        <v>0</v>
      </c>
      <c r="AH591">
        <v>14</v>
      </c>
      <c r="AI591">
        <v>17</v>
      </c>
      <c r="AJ591">
        <v>0</v>
      </c>
      <c r="AK591">
        <v>1</v>
      </c>
      <c r="AL591">
        <v>4</v>
      </c>
      <c r="AM591">
        <v>64</v>
      </c>
      <c r="AN591">
        <v>0</v>
      </c>
      <c r="AO591">
        <v>34</v>
      </c>
      <c r="AP591">
        <v>2</v>
      </c>
      <c r="AQ591">
        <v>1</v>
      </c>
      <c r="AR591">
        <v>1</v>
      </c>
      <c r="AS591">
        <v>0</v>
      </c>
      <c r="AT591">
        <v>0</v>
      </c>
      <c r="AU591">
        <v>2</v>
      </c>
      <c r="AV591">
        <v>2</v>
      </c>
      <c r="AW591">
        <v>1</v>
      </c>
      <c r="AX591">
        <v>0</v>
      </c>
      <c r="AY591">
        <v>246</v>
      </c>
      <c r="AZ591">
        <v>69</v>
      </c>
      <c r="BA591">
        <v>15</v>
      </c>
      <c r="BB591">
        <v>0</v>
      </c>
      <c r="BC591">
        <v>0</v>
      </c>
      <c r="BD591">
        <v>47</v>
      </c>
      <c r="BE591">
        <v>0</v>
      </c>
      <c r="BF591">
        <v>1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1</v>
      </c>
      <c r="BN591">
        <v>0</v>
      </c>
      <c r="BO591">
        <v>0</v>
      </c>
      <c r="BP591">
        <v>5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69</v>
      </c>
      <c r="BX591">
        <v>10</v>
      </c>
      <c r="BY591">
        <v>5</v>
      </c>
      <c r="BZ591">
        <v>1</v>
      </c>
      <c r="CA591">
        <v>2</v>
      </c>
      <c r="CB591">
        <v>0</v>
      </c>
      <c r="CC591">
        <v>0</v>
      </c>
      <c r="CD591">
        <v>2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10</v>
      </c>
      <c r="CL591">
        <v>25</v>
      </c>
      <c r="CM591">
        <v>13</v>
      </c>
      <c r="CN591">
        <v>1</v>
      </c>
      <c r="CO591">
        <v>0</v>
      </c>
      <c r="CP591">
        <v>1</v>
      </c>
      <c r="CQ591">
        <v>1</v>
      </c>
      <c r="CR591">
        <v>0</v>
      </c>
      <c r="CS591">
        <v>1</v>
      </c>
      <c r="CT591">
        <v>1</v>
      </c>
      <c r="CU591">
        <v>0</v>
      </c>
      <c r="CV591">
        <v>0</v>
      </c>
      <c r="CW591">
        <v>4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2</v>
      </c>
      <c r="DD591">
        <v>0</v>
      </c>
      <c r="DE591">
        <v>0</v>
      </c>
      <c r="DF591">
        <v>0</v>
      </c>
      <c r="DG591">
        <v>1</v>
      </c>
      <c r="DH591">
        <v>0</v>
      </c>
      <c r="DI591">
        <v>25</v>
      </c>
      <c r="DJ591">
        <v>38</v>
      </c>
      <c r="DK591">
        <v>3</v>
      </c>
      <c r="DL591">
        <v>2</v>
      </c>
      <c r="DM591">
        <v>0</v>
      </c>
      <c r="DN591">
        <v>33</v>
      </c>
      <c r="DO591">
        <v>0</v>
      </c>
      <c r="DP591">
        <v>0</v>
      </c>
      <c r="DQ591">
        <v>0</v>
      </c>
      <c r="DR591">
        <v>0</v>
      </c>
      <c r="DS591">
        <v>0</v>
      </c>
      <c r="DT591">
        <v>0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38</v>
      </c>
      <c r="EH591">
        <v>22</v>
      </c>
      <c r="EI591">
        <v>19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0</v>
      </c>
      <c r="EU591">
        <v>1</v>
      </c>
      <c r="EV591">
        <v>0</v>
      </c>
      <c r="EW591">
        <v>0</v>
      </c>
      <c r="EX591">
        <v>0</v>
      </c>
      <c r="EY591">
        <v>1</v>
      </c>
      <c r="EZ591">
        <v>0</v>
      </c>
      <c r="FA591">
        <v>0</v>
      </c>
      <c r="FB591">
        <v>1</v>
      </c>
      <c r="FC591">
        <v>0</v>
      </c>
      <c r="FD591">
        <v>0</v>
      </c>
      <c r="FE591">
        <v>22</v>
      </c>
      <c r="FF591">
        <v>36</v>
      </c>
      <c r="FG591">
        <v>14</v>
      </c>
      <c r="FH591">
        <v>3</v>
      </c>
      <c r="FI591">
        <v>5</v>
      </c>
      <c r="FJ591">
        <v>0</v>
      </c>
      <c r="FK591">
        <v>0</v>
      </c>
      <c r="FL591">
        <v>1</v>
      </c>
      <c r="FM591">
        <v>1</v>
      </c>
      <c r="FN591">
        <v>3</v>
      </c>
      <c r="FO591">
        <v>0</v>
      </c>
      <c r="FP591">
        <v>0</v>
      </c>
      <c r="FQ591">
        <v>0</v>
      </c>
      <c r="FR591">
        <v>1</v>
      </c>
      <c r="FS591">
        <v>1</v>
      </c>
      <c r="FT591">
        <v>0</v>
      </c>
      <c r="FU591">
        <v>1</v>
      </c>
      <c r="FV591">
        <v>0</v>
      </c>
      <c r="FW591">
        <v>0</v>
      </c>
      <c r="FX591">
        <v>4</v>
      </c>
      <c r="FY591">
        <v>2</v>
      </c>
      <c r="FZ591">
        <v>36</v>
      </c>
      <c r="GA591">
        <v>42</v>
      </c>
      <c r="GB591">
        <v>3</v>
      </c>
      <c r="GC591">
        <v>33</v>
      </c>
      <c r="GD591">
        <v>0</v>
      </c>
      <c r="GE591">
        <v>0</v>
      </c>
      <c r="GF591">
        <v>1</v>
      </c>
      <c r="GG591">
        <v>0</v>
      </c>
      <c r="GH591">
        <v>0</v>
      </c>
      <c r="GI591">
        <v>0</v>
      </c>
      <c r="GJ591">
        <v>0</v>
      </c>
      <c r="GK591">
        <v>0</v>
      </c>
      <c r="GL591">
        <v>0</v>
      </c>
      <c r="GM591">
        <v>0</v>
      </c>
      <c r="GN591">
        <v>1</v>
      </c>
      <c r="GO591">
        <v>0</v>
      </c>
      <c r="GP591">
        <v>4</v>
      </c>
      <c r="GQ591">
        <v>0</v>
      </c>
      <c r="GR591">
        <v>0</v>
      </c>
      <c r="GS591">
        <v>0</v>
      </c>
      <c r="GT591">
        <v>0</v>
      </c>
      <c r="GU591">
        <v>0</v>
      </c>
      <c r="GV591">
        <v>0</v>
      </c>
      <c r="GW591">
        <v>0</v>
      </c>
      <c r="GX591">
        <v>42</v>
      </c>
      <c r="GY591">
        <v>2</v>
      </c>
      <c r="GZ591">
        <v>0</v>
      </c>
      <c r="HA591">
        <v>0</v>
      </c>
      <c r="HB591">
        <v>0</v>
      </c>
      <c r="HC591">
        <v>0</v>
      </c>
      <c r="HD591">
        <v>0</v>
      </c>
      <c r="HE591">
        <v>0</v>
      </c>
      <c r="HF591">
        <v>1</v>
      </c>
      <c r="HG591">
        <v>0</v>
      </c>
      <c r="HH591">
        <v>0</v>
      </c>
      <c r="HI591">
        <v>1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2</v>
      </c>
      <c r="HW591">
        <v>3</v>
      </c>
      <c r="HX591">
        <v>2</v>
      </c>
      <c r="HY591">
        <v>1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3</v>
      </c>
      <c r="IM591" t="s">
        <v>0</v>
      </c>
      <c r="IN591" t="s">
        <v>0</v>
      </c>
      <c r="IO591" t="s">
        <v>0</v>
      </c>
      <c r="IP591" t="s">
        <v>0</v>
      </c>
      <c r="IQ591" t="s">
        <v>0</v>
      </c>
      <c r="IR591" t="s">
        <v>0</v>
      </c>
      <c r="IS591" t="s">
        <v>0</v>
      </c>
      <c r="IT591" t="s">
        <v>0</v>
      </c>
      <c r="IU591" t="s">
        <v>0</v>
      </c>
      <c r="IV591" t="s">
        <v>0</v>
      </c>
      <c r="IW591" t="s">
        <v>0</v>
      </c>
      <c r="IX591" t="s">
        <v>0</v>
      </c>
      <c r="IY591" t="s">
        <v>0</v>
      </c>
      <c r="IZ591" t="s">
        <v>0</v>
      </c>
    </row>
    <row r="592" spans="1:260">
      <c r="A592" t="s">
        <v>440</v>
      </c>
      <c r="B592" t="s">
        <v>434</v>
      </c>
      <c r="C592" t="str">
        <f>"181401"</f>
        <v>181401</v>
      </c>
      <c r="D592" t="s">
        <v>284</v>
      </c>
      <c r="E592">
        <v>10</v>
      </c>
      <c r="F592">
        <v>952</v>
      </c>
      <c r="G592">
        <v>729</v>
      </c>
      <c r="H592">
        <v>196</v>
      </c>
      <c r="I592">
        <v>533</v>
      </c>
      <c r="J592">
        <v>1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533</v>
      </c>
      <c r="T592">
        <v>0</v>
      </c>
      <c r="U592">
        <v>0</v>
      </c>
      <c r="V592">
        <v>533</v>
      </c>
      <c r="W592">
        <v>11</v>
      </c>
      <c r="X592">
        <v>6</v>
      </c>
      <c r="Y592">
        <v>5</v>
      </c>
      <c r="Z592">
        <v>0</v>
      </c>
      <c r="AA592">
        <v>522</v>
      </c>
      <c r="AB592">
        <v>253</v>
      </c>
      <c r="AC592">
        <v>66</v>
      </c>
      <c r="AD592">
        <v>44</v>
      </c>
      <c r="AE592">
        <v>1</v>
      </c>
      <c r="AF592">
        <v>3</v>
      </c>
      <c r="AG592">
        <v>3</v>
      </c>
      <c r="AH592">
        <v>13</v>
      </c>
      <c r="AI592">
        <v>3</v>
      </c>
      <c r="AJ592">
        <v>7</v>
      </c>
      <c r="AK592">
        <v>2</v>
      </c>
      <c r="AL592">
        <v>3</v>
      </c>
      <c r="AM592">
        <v>74</v>
      </c>
      <c r="AN592">
        <v>2</v>
      </c>
      <c r="AO592">
        <v>25</v>
      </c>
      <c r="AP592">
        <v>0</v>
      </c>
      <c r="AQ592">
        <v>2</v>
      </c>
      <c r="AR592">
        <v>0</v>
      </c>
      <c r="AS592">
        <v>0</v>
      </c>
      <c r="AT592">
        <v>0</v>
      </c>
      <c r="AU592">
        <v>1</v>
      </c>
      <c r="AV592">
        <v>1</v>
      </c>
      <c r="AW592">
        <v>2</v>
      </c>
      <c r="AX592">
        <v>1</v>
      </c>
      <c r="AY592">
        <v>253</v>
      </c>
      <c r="AZ592">
        <v>65</v>
      </c>
      <c r="BA592">
        <v>11</v>
      </c>
      <c r="BB592">
        <v>1</v>
      </c>
      <c r="BC592">
        <v>1</v>
      </c>
      <c r="BD592">
        <v>39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2</v>
      </c>
      <c r="BM592">
        <v>0</v>
      </c>
      <c r="BN592">
        <v>1</v>
      </c>
      <c r="BO592">
        <v>0</v>
      </c>
      <c r="BP592">
        <v>7</v>
      </c>
      <c r="BQ592">
        <v>2</v>
      </c>
      <c r="BR592">
        <v>0</v>
      </c>
      <c r="BS592">
        <v>1</v>
      </c>
      <c r="BT592">
        <v>0</v>
      </c>
      <c r="BU592">
        <v>0</v>
      </c>
      <c r="BV592">
        <v>0</v>
      </c>
      <c r="BW592">
        <v>65</v>
      </c>
      <c r="BX592">
        <v>16</v>
      </c>
      <c r="BY592">
        <v>7</v>
      </c>
      <c r="BZ592">
        <v>1</v>
      </c>
      <c r="CA592">
        <v>2</v>
      </c>
      <c r="CB592">
        <v>0</v>
      </c>
      <c r="CC592">
        <v>1</v>
      </c>
      <c r="CD592">
        <v>2</v>
      </c>
      <c r="CE592">
        <v>1</v>
      </c>
      <c r="CF592">
        <v>1</v>
      </c>
      <c r="CG592">
        <v>0</v>
      </c>
      <c r="CH592">
        <v>1</v>
      </c>
      <c r="CI592">
        <v>0</v>
      </c>
      <c r="CJ592">
        <v>0</v>
      </c>
      <c r="CK592">
        <v>16</v>
      </c>
      <c r="CL592">
        <v>27</v>
      </c>
      <c r="CM592">
        <v>16</v>
      </c>
      <c r="CN592">
        <v>2</v>
      </c>
      <c r="CO592">
        <v>1</v>
      </c>
      <c r="CP592">
        <v>0</v>
      </c>
      <c r="CQ592">
        <v>2</v>
      </c>
      <c r="CR592">
        <v>2</v>
      </c>
      <c r="CS592">
        <v>0</v>
      </c>
      <c r="CT592">
        <v>0</v>
      </c>
      <c r="CU592">
        <v>0</v>
      </c>
      <c r="CV592">
        <v>1</v>
      </c>
      <c r="CW592">
        <v>3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27</v>
      </c>
      <c r="DJ592">
        <v>48</v>
      </c>
      <c r="DK592">
        <v>4</v>
      </c>
      <c r="DL592">
        <v>0</v>
      </c>
      <c r="DM592">
        <v>0</v>
      </c>
      <c r="DN592">
        <v>43</v>
      </c>
      <c r="DO592">
        <v>0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1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48</v>
      </c>
      <c r="EH592">
        <v>22</v>
      </c>
      <c r="EI592">
        <v>17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1</v>
      </c>
      <c r="EQ592">
        <v>1</v>
      </c>
      <c r="ER592">
        <v>0</v>
      </c>
      <c r="ES592">
        <v>1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2</v>
      </c>
      <c r="FA592">
        <v>0</v>
      </c>
      <c r="FB592">
        <v>0</v>
      </c>
      <c r="FC592">
        <v>0</v>
      </c>
      <c r="FD592">
        <v>0</v>
      </c>
      <c r="FE592">
        <v>22</v>
      </c>
      <c r="FF592">
        <v>42</v>
      </c>
      <c r="FG592">
        <v>12</v>
      </c>
      <c r="FH592">
        <v>8</v>
      </c>
      <c r="FI592">
        <v>6</v>
      </c>
      <c r="FJ592">
        <v>0</v>
      </c>
      <c r="FK592">
        <v>0</v>
      </c>
      <c r="FL592">
        <v>0</v>
      </c>
      <c r="FM592">
        <v>1</v>
      </c>
      <c r="FN592">
        <v>1</v>
      </c>
      <c r="FO592">
        <v>0</v>
      </c>
      <c r="FP592">
        <v>2</v>
      </c>
      <c r="FQ592">
        <v>4</v>
      </c>
      <c r="FR592">
        <v>2</v>
      </c>
      <c r="FS592">
        <v>1</v>
      </c>
      <c r="FT592">
        <v>0</v>
      </c>
      <c r="FU592">
        <v>1</v>
      </c>
      <c r="FV592">
        <v>0</v>
      </c>
      <c r="FW592">
        <v>0</v>
      </c>
      <c r="FX592">
        <v>2</v>
      </c>
      <c r="FY592">
        <v>2</v>
      </c>
      <c r="FZ592">
        <v>42</v>
      </c>
      <c r="GA592">
        <v>39</v>
      </c>
      <c r="GB592">
        <v>3</v>
      </c>
      <c r="GC592">
        <v>30</v>
      </c>
      <c r="GD592">
        <v>0</v>
      </c>
      <c r="GE592">
        <v>0</v>
      </c>
      <c r="GF592">
        <v>0</v>
      </c>
      <c r="GG592">
        <v>0</v>
      </c>
      <c r="GH592">
        <v>1</v>
      </c>
      <c r="GI592">
        <v>0</v>
      </c>
      <c r="GJ592">
        <v>0</v>
      </c>
      <c r="GK592">
        <v>0</v>
      </c>
      <c r="GL592">
        <v>0</v>
      </c>
      <c r="GM592">
        <v>0</v>
      </c>
      <c r="GN592">
        <v>0</v>
      </c>
      <c r="GO592">
        <v>0</v>
      </c>
      <c r="GP592">
        <v>2</v>
      </c>
      <c r="GQ592">
        <v>0</v>
      </c>
      <c r="GR592">
        <v>0</v>
      </c>
      <c r="GS592">
        <v>0</v>
      </c>
      <c r="GT592">
        <v>1</v>
      </c>
      <c r="GU592">
        <v>0</v>
      </c>
      <c r="GV592">
        <v>2</v>
      </c>
      <c r="GW592">
        <v>0</v>
      </c>
      <c r="GX592">
        <v>39</v>
      </c>
      <c r="GY592">
        <v>9</v>
      </c>
      <c r="GZ592">
        <v>3</v>
      </c>
      <c r="HA592">
        <v>0</v>
      </c>
      <c r="HB592">
        <v>0</v>
      </c>
      <c r="HC592">
        <v>0</v>
      </c>
      <c r="HD592">
        <v>0</v>
      </c>
      <c r="HE592">
        <v>2</v>
      </c>
      <c r="HF592">
        <v>0</v>
      </c>
      <c r="HG592">
        <v>0</v>
      </c>
      <c r="HH592">
        <v>0</v>
      </c>
      <c r="HI592">
        <v>0</v>
      </c>
      <c r="HJ592">
        <v>0</v>
      </c>
      <c r="HK592">
        <v>1</v>
      </c>
      <c r="HL592">
        <v>0</v>
      </c>
      <c r="HM592">
        <v>0</v>
      </c>
      <c r="HN592">
        <v>1</v>
      </c>
      <c r="HO592">
        <v>0</v>
      </c>
      <c r="HP592">
        <v>0</v>
      </c>
      <c r="HQ592">
        <v>0</v>
      </c>
      <c r="HR592">
        <v>0</v>
      </c>
      <c r="HS592">
        <v>1</v>
      </c>
      <c r="HT592">
        <v>0</v>
      </c>
      <c r="HU592">
        <v>1</v>
      </c>
      <c r="HV592">
        <v>9</v>
      </c>
      <c r="HW592">
        <v>1</v>
      </c>
      <c r="HX592">
        <v>1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1</v>
      </c>
      <c r="IM592" t="s">
        <v>0</v>
      </c>
      <c r="IN592" t="s">
        <v>0</v>
      </c>
      <c r="IO592" t="s">
        <v>0</v>
      </c>
      <c r="IP592" t="s">
        <v>0</v>
      </c>
      <c r="IQ592" t="s">
        <v>0</v>
      </c>
      <c r="IR592" t="s">
        <v>0</v>
      </c>
      <c r="IS592" t="s">
        <v>0</v>
      </c>
      <c r="IT592" t="s">
        <v>0</v>
      </c>
      <c r="IU592" t="s">
        <v>0</v>
      </c>
      <c r="IV592" t="s">
        <v>0</v>
      </c>
      <c r="IW592" t="s">
        <v>0</v>
      </c>
      <c r="IX592" t="s">
        <v>0</v>
      </c>
      <c r="IY592" t="s">
        <v>0</v>
      </c>
      <c r="IZ592" t="s">
        <v>0</v>
      </c>
    </row>
    <row r="593" spans="1:260">
      <c r="A593" s="1" t="s">
        <v>439</v>
      </c>
      <c r="B593" t="s">
        <v>434</v>
      </c>
      <c r="C593" t="str">
        <f>"181401"</f>
        <v>181401</v>
      </c>
      <c r="D593" t="s">
        <v>438</v>
      </c>
      <c r="E593">
        <v>11</v>
      </c>
      <c r="F593">
        <v>1513</v>
      </c>
      <c r="G593">
        <v>1160</v>
      </c>
      <c r="H593">
        <v>307</v>
      </c>
      <c r="I593">
        <v>853</v>
      </c>
      <c r="J593">
        <v>1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853</v>
      </c>
      <c r="T593">
        <v>0</v>
      </c>
      <c r="U593">
        <v>0</v>
      </c>
      <c r="V593">
        <v>853</v>
      </c>
      <c r="W593">
        <v>12</v>
      </c>
      <c r="X593">
        <v>9</v>
      </c>
      <c r="Y593">
        <v>3</v>
      </c>
      <c r="Z593">
        <v>0</v>
      </c>
      <c r="AA593">
        <v>841</v>
      </c>
      <c r="AB593">
        <v>366</v>
      </c>
      <c r="AC593">
        <v>84</v>
      </c>
      <c r="AD593">
        <v>54</v>
      </c>
      <c r="AE593">
        <v>2</v>
      </c>
      <c r="AF593">
        <v>4</v>
      </c>
      <c r="AG593">
        <v>3</v>
      </c>
      <c r="AH593">
        <v>21</v>
      </c>
      <c r="AI593">
        <v>18</v>
      </c>
      <c r="AJ593">
        <v>4</v>
      </c>
      <c r="AK593">
        <v>2</v>
      </c>
      <c r="AL593">
        <v>6</v>
      </c>
      <c r="AM593">
        <v>119</v>
      </c>
      <c r="AN593">
        <v>5</v>
      </c>
      <c r="AO593">
        <v>31</v>
      </c>
      <c r="AP593">
        <v>2</v>
      </c>
      <c r="AQ593">
        <v>1</v>
      </c>
      <c r="AR593">
        <v>0</v>
      </c>
      <c r="AS593">
        <v>0</v>
      </c>
      <c r="AT593">
        <v>0</v>
      </c>
      <c r="AU593">
        <v>3</v>
      </c>
      <c r="AV593">
        <v>1</v>
      </c>
      <c r="AW593">
        <v>3</v>
      </c>
      <c r="AX593">
        <v>3</v>
      </c>
      <c r="AY593">
        <v>366</v>
      </c>
      <c r="AZ593">
        <v>129</v>
      </c>
      <c r="BA593">
        <v>22</v>
      </c>
      <c r="BB593">
        <v>0</v>
      </c>
      <c r="BC593">
        <v>1</v>
      </c>
      <c r="BD593">
        <v>97</v>
      </c>
      <c r="BE593">
        <v>1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1</v>
      </c>
      <c r="BL593">
        <v>0</v>
      </c>
      <c r="BM593">
        <v>0</v>
      </c>
      <c r="BN593">
        <v>0</v>
      </c>
      <c r="BO593">
        <v>0</v>
      </c>
      <c r="BP593">
        <v>7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129</v>
      </c>
      <c r="BX593">
        <v>17</v>
      </c>
      <c r="BY593">
        <v>12</v>
      </c>
      <c r="BZ593">
        <v>1</v>
      </c>
      <c r="CA593">
        <v>0</v>
      </c>
      <c r="CB593">
        <v>0</v>
      </c>
      <c r="CC593">
        <v>1</v>
      </c>
      <c r="CD593">
        <v>2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1</v>
      </c>
      <c r="CK593">
        <v>17</v>
      </c>
      <c r="CL593">
        <v>57</v>
      </c>
      <c r="CM593">
        <v>26</v>
      </c>
      <c r="CN593">
        <v>4</v>
      </c>
      <c r="CO593">
        <v>5</v>
      </c>
      <c r="CP593">
        <v>3</v>
      </c>
      <c r="CQ593">
        <v>1</v>
      </c>
      <c r="CR593">
        <v>0</v>
      </c>
      <c r="CS593">
        <v>0</v>
      </c>
      <c r="CT593">
        <v>0</v>
      </c>
      <c r="CU593">
        <v>0</v>
      </c>
      <c r="CV593">
        <v>0</v>
      </c>
      <c r="CW593">
        <v>2</v>
      </c>
      <c r="CX593">
        <v>4</v>
      </c>
      <c r="CY593">
        <v>0</v>
      </c>
      <c r="CZ593">
        <v>0</v>
      </c>
      <c r="DA593">
        <v>2</v>
      </c>
      <c r="DB593">
        <v>0</v>
      </c>
      <c r="DC593">
        <v>1</v>
      </c>
      <c r="DD593">
        <v>0</v>
      </c>
      <c r="DE593">
        <v>1</v>
      </c>
      <c r="DF593">
        <v>1</v>
      </c>
      <c r="DG593">
        <v>0</v>
      </c>
      <c r="DH593">
        <v>7</v>
      </c>
      <c r="DI593">
        <v>57</v>
      </c>
      <c r="DJ593">
        <v>91</v>
      </c>
      <c r="DK593">
        <v>8</v>
      </c>
      <c r="DL593">
        <v>0</v>
      </c>
      <c r="DM593">
        <v>1</v>
      </c>
      <c r="DN593">
        <v>79</v>
      </c>
      <c r="DO593">
        <v>0</v>
      </c>
      <c r="DP593">
        <v>0</v>
      </c>
      <c r="DQ593">
        <v>0</v>
      </c>
      <c r="DR593">
        <v>0</v>
      </c>
      <c r="DS593">
        <v>0</v>
      </c>
      <c r="DT593">
        <v>1</v>
      </c>
      <c r="DU593">
        <v>0</v>
      </c>
      <c r="DV593">
        <v>0</v>
      </c>
      <c r="DW593">
        <v>1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1</v>
      </c>
      <c r="EF593">
        <v>0</v>
      </c>
      <c r="EG593">
        <v>91</v>
      </c>
      <c r="EH593">
        <v>36</v>
      </c>
      <c r="EI593">
        <v>18</v>
      </c>
      <c r="EJ593">
        <v>3</v>
      </c>
      <c r="EK593">
        <v>2</v>
      </c>
      <c r="EL593">
        <v>3</v>
      </c>
      <c r="EM593">
        <v>3</v>
      </c>
      <c r="EN593">
        <v>0</v>
      </c>
      <c r="EO593">
        <v>0</v>
      </c>
      <c r="EP593">
        <v>2</v>
      </c>
      <c r="EQ593">
        <v>0</v>
      </c>
      <c r="ER593">
        <v>0</v>
      </c>
      <c r="ES593">
        <v>0</v>
      </c>
      <c r="ET593">
        <v>2</v>
      </c>
      <c r="EU593">
        <v>1</v>
      </c>
      <c r="EV593">
        <v>1</v>
      </c>
      <c r="EW593">
        <v>0</v>
      </c>
      <c r="EX593">
        <v>0</v>
      </c>
      <c r="EY593">
        <v>0</v>
      </c>
      <c r="EZ593">
        <v>1</v>
      </c>
      <c r="FA593">
        <v>0</v>
      </c>
      <c r="FB593">
        <v>0</v>
      </c>
      <c r="FC593">
        <v>0</v>
      </c>
      <c r="FD593">
        <v>0</v>
      </c>
      <c r="FE593">
        <v>36</v>
      </c>
      <c r="FF593">
        <v>75</v>
      </c>
      <c r="FG593">
        <v>31</v>
      </c>
      <c r="FH593">
        <v>2</v>
      </c>
      <c r="FI593">
        <v>9</v>
      </c>
      <c r="FJ593">
        <v>0</v>
      </c>
      <c r="FK593">
        <v>1</v>
      </c>
      <c r="FL593">
        <v>4</v>
      </c>
      <c r="FM593">
        <v>0</v>
      </c>
      <c r="FN593">
        <v>1</v>
      </c>
      <c r="FO593">
        <v>1</v>
      </c>
      <c r="FP593">
        <v>1</v>
      </c>
      <c r="FQ593">
        <v>6</v>
      </c>
      <c r="FR593">
        <v>11</v>
      </c>
      <c r="FS593">
        <v>0</v>
      </c>
      <c r="FT593">
        <v>0</v>
      </c>
      <c r="FU593">
        <v>0</v>
      </c>
      <c r="FV593">
        <v>0</v>
      </c>
      <c r="FW593">
        <v>1</v>
      </c>
      <c r="FX593">
        <v>3</v>
      </c>
      <c r="FY593">
        <v>4</v>
      </c>
      <c r="FZ593">
        <v>75</v>
      </c>
      <c r="GA593">
        <v>64</v>
      </c>
      <c r="GB593">
        <v>2</v>
      </c>
      <c r="GC593">
        <v>55</v>
      </c>
      <c r="GD593">
        <v>0</v>
      </c>
      <c r="GE593">
        <v>0</v>
      </c>
      <c r="GF593">
        <v>0</v>
      </c>
      <c r="GG593">
        <v>0</v>
      </c>
      <c r="GH593">
        <v>0</v>
      </c>
      <c r="GI593">
        <v>0</v>
      </c>
      <c r="GJ593">
        <v>0</v>
      </c>
      <c r="GK593">
        <v>0</v>
      </c>
      <c r="GL593">
        <v>0</v>
      </c>
      <c r="GM593">
        <v>0</v>
      </c>
      <c r="GN593">
        <v>0</v>
      </c>
      <c r="GO593">
        <v>1</v>
      </c>
      <c r="GP593">
        <v>3</v>
      </c>
      <c r="GQ593">
        <v>0</v>
      </c>
      <c r="GR593">
        <v>0</v>
      </c>
      <c r="GS593">
        <v>0</v>
      </c>
      <c r="GT593">
        <v>0</v>
      </c>
      <c r="GU593">
        <v>0</v>
      </c>
      <c r="GV593">
        <v>1</v>
      </c>
      <c r="GW593">
        <v>2</v>
      </c>
      <c r="GX593">
        <v>64</v>
      </c>
      <c r="GY593">
        <v>4</v>
      </c>
      <c r="GZ593">
        <v>0</v>
      </c>
      <c r="HA593">
        <v>0</v>
      </c>
      <c r="HB593">
        <v>0</v>
      </c>
      <c r="HC593">
        <v>1</v>
      </c>
      <c r="HD593">
        <v>0</v>
      </c>
      <c r="HE593">
        <v>0</v>
      </c>
      <c r="HF593">
        <v>2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0</v>
      </c>
      <c r="HM593">
        <v>0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1</v>
      </c>
      <c r="HU593">
        <v>0</v>
      </c>
      <c r="HV593">
        <v>4</v>
      </c>
      <c r="HW593">
        <v>2</v>
      </c>
      <c r="HX593">
        <v>1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1</v>
      </c>
      <c r="IH593">
        <v>0</v>
      </c>
      <c r="II593">
        <v>0</v>
      </c>
      <c r="IJ593">
        <v>0</v>
      </c>
      <c r="IK593">
        <v>0</v>
      </c>
      <c r="IL593">
        <v>2</v>
      </c>
      <c r="IM593" t="s">
        <v>0</v>
      </c>
      <c r="IN593" t="s">
        <v>0</v>
      </c>
      <c r="IO593" t="s">
        <v>0</v>
      </c>
      <c r="IP593" t="s">
        <v>0</v>
      </c>
      <c r="IQ593" t="s">
        <v>0</v>
      </c>
      <c r="IR593" t="s">
        <v>0</v>
      </c>
      <c r="IS593" t="s">
        <v>0</v>
      </c>
      <c r="IT593" t="s">
        <v>0</v>
      </c>
      <c r="IU593" t="s">
        <v>0</v>
      </c>
      <c r="IV593" t="s">
        <v>0</v>
      </c>
      <c r="IW593" t="s">
        <v>0</v>
      </c>
      <c r="IX593" t="s">
        <v>0</v>
      </c>
      <c r="IY593" t="s">
        <v>0</v>
      </c>
      <c r="IZ593" t="s">
        <v>0</v>
      </c>
    </row>
    <row r="594" spans="1:260">
      <c r="A594" t="s">
        <v>437</v>
      </c>
      <c r="B594" t="s">
        <v>434</v>
      </c>
      <c r="C594" t="str">
        <f>"181401"</f>
        <v>181401</v>
      </c>
      <c r="D594" t="s">
        <v>36</v>
      </c>
      <c r="E594">
        <v>12</v>
      </c>
      <c r="F594">
        <v>803</v>
      </c>
      <c r="G594">
        <v>610</v>
      </c>
      <c r="H594">
        <v>192</v>
      </c>
      <c r="I594">
        <v>418</v>
      </c>
      <c r="J594">
        <v>0</v>
      </c>
      <c r="K594">
        <v>3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418</v>
      </c>
      <c r="T594">
        <v>0</v>
      </c>
      <c r="U594">
        <v>0</v>
      </c>
      <c r="V594">
        <v>418</v>
      </c>
      <c r="W594">
        <v>8</v>
      </c>
      <c r="X594">
        <v>3</v>
      </c>
      <c r="Y594">
        <v>3</v>
      </c>
      <c r="Z594">
        <v>2</v>
      </c>
      <c r="AA594">
        <v>410</v>
      </c>
      <c r="AB594">
        <v>232</v>
      </c>
      <c r="AC594">
        <v>57</v>
      </c>
      <c r="AD594">
        <v>40</v>
      </c>
      <c r="AE594">
        <v>2</v>
      </c>
      <c r="AF594">
        <v>1</v>
      </c>
      <c r="AG594">
        <v>1</v>
      </c>
      <c r="AH594">
        <v>9</v>
      </c>
      <c r="AI594">
        <v>10</v>
      </c>
      <c r="AJ594">
        <v>3</v>
      </c>
      <c r="AK594">
        <v>0</v>
      </c>
      <c r="AL594">
        <v>0</v>
      </c>
      <c r="AM594">
        <v>71</v>
      </c>
      <c r="AN594">
        <v>4</v>
      </c>
      <c r="AO594">
        <v>25</v>
      </c>
      <c r="AP594">
        <v>1</v>
      </c>
      <c r="AQ594">
        <v>3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4</v>
      </c>
      <c r="AX594">
        <v>1</v>
      </c>
      <c r="AY594">
        <v>232</v>
      </c>
      <c r="AZ594">
        <v>44</v>
      </c>
      <c r="BA594">
        <v>10</v>
      </c>
      <c r="BB594">
        <v>0</v>
      </c>
      <c r="BC594">
        <v>2</v>
      </c>
      <c r="BD594">
        <v>25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1</v>
      </c>
      <c r="BL594">
        <v>3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1</v>
      </c>
      <c r="BV594">
        <v>2</v>
      </c>
      <c r="BW594">
        <v>44</v>
      </c>
      <c r="BX594">
        <v>6</v>
      </c>
      <c r="BY594">
        <v>5</v>
      </c>
      <c r="BZ594">
        <v>1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6</v>
      </c>
      <c r="CL594">
        <v>17</v>
      </c>
      <c r="CM594">
        <v>9</v>
      </c>
      <c r="CN594">
        <v>3</v>
      </c>
      <c r="CO594">
        <v>1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  <c r="CW594">
        <v>0</v>
      </c>
      <c r="CX594">
        <v>1</v>
      </c>
      <c r="CY594">
        <v>1</v>
      </c>
      <c r="CZ594">
        <v>0</v>
      </c>
      <c r="DA594">
        <v>0</v>
      </c>
      <c r="DB594">
        <v>0</v>
      </c>
      <c r="DC594">
        <v>1</v>
      </c>
      <c r="DD594">
        <v>0</v>
      </c>
      <c r="DE594">
        <v>0</v>
      </c>
      <c r="DF594">
        <v>0</v>
      </c>
      <c r="DG594">
        <v>0</v>
      </c>
      <c r="DH594">
        <v>1</v>
      </c>
      <c r="DI594">
        <v>17</v>
      </c>
      <c r="DJ594">
        <v>32</v>
      </c>
      <c r="DK594">
        <v>4</v>
      </c>
      <c r="DL594">
        <v>2</v>
      </c>
      <c r="DM594">
        <v>1</v>
      </c>
      <c r="DN594">
        <v>23</v>
      </c>
      <c r="DO594">
        <v>1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1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32</v>
      </c>
      <c r="EH594">
        <v>13</v>
      </c>
      <c r="EI594">
        <v>8</v>
      </c>
      <c r="EJ594">
        <v>3</v>
      </c>
      <c r="EK594">
        <v>1</v>
      </c>
      <c r="EL594">
        <v>0</v>
      </c>
      <c r="EM594">
        <v>0</v>
      </c>
      <c r="EN594">
        <v>0</v>
      </c>
      <c r="EO594">
        <v>0</v>
      </c>
      <c r="EP594">
        <v>1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13</v>
      </c>
      <c r="FF594">
        <v>34</v>
      </c>
      <c r="FG594">
        <v>10</v>
      </c>
      <c r="FH594">
        <v>8</v>
      </c>
      <c r="FI594">
        <v>4</v>
      </c>
      <c r="FJ594">
        <v>0</v>
      </c>
      <c r="FK594">
        <v>1</v>
      </c>
      <c r="FL594">
        <v>0</v>
      </c>
      <c r="FM594">
        <v>0</v>
      </c>
      <c r="FN594">
        <v>1</v>
      </c>
      <c r="FO594">
        <v>3</v>
      </c>
      <c r="FP594">
        <v>0</v>
      </c>
      <c r="FQ594">
        <v>1</v>
      </c>
      <c r="FR594">
        <v>1</v>
      </c>
      <c r="FS594">
        <v>0</v>
      </c>
      <c r="FT594">
        <v>3</v>
      </c>
      <c r="FU594">
        <v>0</v>
      </c>
      <c r="FV594">
        <v>0</v>
      </c>
      <c r="FW594">
        <v>1</v>
      </c>
      <c r="FX594">
        <v>1</v>
      </c>
      <c r="FY594">
        <v>0</v>
      </c>
      <c r="FZ594">
        <v>34</v>
      </c>
      <c r="GA594">
        <v>29</v>
      </c>
      <c r="GB594">
        <v>6</v>
      </c>
      <c r="GC594">
        <v>18</v>
      </c>
      <c r="GD594">
        <v>0</v>
      </c>
      <c r="GE594">
        <v>0</v>
      </c>
      <c r="GF594">
        <v>0</v>
      </c>
      <c r="GG594">
        <v>0</v>
      </c>
      <c r="GH594">
        <v>0</v>
      </c>
      <c r="GI594">
        <v>0</v>
      </c>
      <c r="GJ594">
        <v>0</v>
      </c>
      <c r="GK594">
        <v>1</v>
      </c>
      <c r="GL594">
        <v>0</v>
      </c>
      <c r="GM594">
        <v>1</v>
      </c>
      <c r="GN594">
        <v>0</v>
      </c>
      <c r="GO594">
        <v>0</v>
      </c>
      <c r="GP594">
        <v>2</v>
      </c>
      <c r="GQ594">
        <v>0</v>
      </c>
      <c r="GR594">
        <v>0</v>
      </c>
      <c r="GS594">
        <v>0</v>
      </c>
      <c r="GT594">
        <v>1</v>
      </c>
      <c r="GU594">
        <v>0</v>
      </c>
      <c r="GV594">
        <v>0</v>
      </c>
      <c r="GW594">
        <v>0</v>
      </c>
      <c r="GX594">
        <v>29</v>
      </c>
      <c r="GY594">
        <v>1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0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1</v>
      </c>
      <c r="HV594">
        <v>1</v>
      </c>
      <c r="HW594">
        <v>2</v>
      </c>
      <c r="HX594">
        <v>1</v>
      </c>
      <c r="HY594">
        <v>0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0</v>
      </c>
      <c r="IF594">
        <v>1</v>
      </c>
      <c r="IG594">
        <v>0</v>
      </c>
      <c r="IH594">
        <v>0</v>
      </c>
      <c r="II594">
        <v>0</v>
      </c>
      <c r="IJ594">
        <v>0</v>
      </c>
      <c r="IK594">
        <v>0</v>
      </c>
      <c r="IL594">
        <v>2</v>
      </c>
      <c r="IM594" t="s">
        <v>0</v>
      </c>
      <c r="IN594" t="s">
        <v>0</v>
      </c>
      <c r="IO594" t="s">
        <v>0</v>
      </c>
      <c r="IP594" t="s">
        <v>0</v>
      </c>
      <c r="IQ594" t="s">
        <v>0</v>
      </c>
      <c r="IR594" t="s">
        <v>0</v>
      </c>
      <c r="IS594" t="s">
        <v>0</v>
      </c>
      <c r="IT594" t="s">
        <v>0</v>
      </c>
      <c r="IU594" t="s">
        <v>0</v>
      </c>
      <c r="IV594" t="s">
        <v>0</v>
      </c>
      <c r="IW594" t="s">
        <v>0</v>
      </c>
      <c r="IX594" t="s">
        <v>0</v>
      </c>
      <c r="IY594" t="s">
        <v>0</v>
      </c>
      <c r="IZ594" t="s">
        <v>0</v>
      </c>
    </row>
    <row r="595" spans="1:260">
      <c r="A595" t="s">
        <v>436</v>
      </c>
      <c r="B595" t="s">
        <v>434</v>
      </c>
      <c r="C595" t="str">
        <f>"181401"</f>
        <v>181401</v>
      </c>
      <c r="D595" t="s">
        <v>118</v>
      </c>
      <c r="E595">
        <v>13</v>
      </c>
      <c r="F595">
        <v>573</v>
      </c>
      <c r="G595">
        <v>440</v>
      </c>
      <c r="H595">
        <v>136</v>
      </c>
      <c r="I595">
        <v>304</v>
      </c>
      <c r="J595">
        <v>0</v>
      </c>
      <c r="K595">
        <v>2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304</v>
      </c>
      <c r="T595">
        <v>0</v>
      </c>
      <c r="U595">
        <v>0</v>
      </c>
      <c r="V595">
        <v>304</v>
      </c>
      <c r="W595">
        <v>13</v>
      </c>
      <c r="X595">
        <v>8</v>
      </c>
      <c r="Y595">
        <v>4</v>
      </c>
      <c r="Z595">
        <v>1</v>
      </c>
      <c r="AA595">
        <v>291</v>
      </c>
      <c r="AB595">
        <v>186</v>
      </c>
      <c r="AC595">
        <v>35</v>
      </c>
      <c r="AD595">
        <v>16</v>
      </c>
      <c r="AE595">
        <v>0</v>
      </c>
      <c r="AF595">
        <v>4</v>
      </c>
      <c r="AG595">
        <v>1</v>
      </c>
      <c r="AH595">
        <v>10</v>
      </c>
      <c r="AI595">
        <v>4</v>
      </c>
      <c r="AJ595">
        <v>4</v>
      </c>
      <c r="AK595">
        <v>0</v>
      </c>
      <c r="AL595">
        <v>0</v>
      </c>
      <c r="AM595">
        <v>73</v>
      </c>
      <c r="AN595">
        <v>0</v>
      </c>
      <c r="AO595">
        <v>33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3</v>
      </c>
      <c r="AV595">
        <v>1</v>
      </c>
      <c r="AW595">
        <v>0</v>
      </c>
      <c r="AX595">
        <v>2</v>
      </c>
      <c r="AY595">
        <v>186</v>
      </c>
      <c r="AZ595">
        <v>18</v>
      </c>
      <c r="BA595">
        <v>4</v>
      </c>
      <c r="BB595">
        <v>1</v>
      </c>
      <c r="BC595">
        <v>0</v>
      </c>
      <c r="BD595">
        <v>5</v>
      </c>
      <c r="BE595">
        <v>0</v>
      </c>
      <c r="BF595">
        <v>0</v>
      </c>
      <c r="BG595">
        <v>1</v>
      </c>
      <c r="BH595">
        <v>0</v>
      </c>
      <c r="BI595">
        <v>0</v>
      </c>
      <c r="BJ595">
        <v>0</v>
      </c>
      <c r="BK595">
        <v>0</v>
      </c>
      <c r="BL595">
        <v>1</v>
      </c>
      <c r="BM595">
        <v>0</v>
      </c>
      <c r="BN595">
        <v>0</v>
      </c>
      <c r="BO595">
        <v>2</v>
      </c>
      <c r="BP595">
        <v>4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18</v>
      </c>
      <c r="BX595">
        <v>8</v>
      </c>
      <c r="BY595">
        <v>4</v>
      </c>
      <c r="BZ595">
        <v>1</v>
      </c>
      <c r="CA595">
        <v>0</v>
      </c>
      <c r="CB595">
        <v>0</v>
      </c>
      <c r="CC595">
        <v>0</v>
      </c>
      <c r="CD595">
        <v>0</v>
      </c>
      <c r="CE595">
        <v>1</v>
      </c>
      <c r="CF595">
        <v>1</v>
      </c>
      <c r="CG595">
        <v>0</v>
      </c>
      <c r="CH595">
        <v>0</v>
      </c>
      <c r="CI595">
        <v>1</v>
      </c>
      <c r="CJ595">
        <v>0</v>
      </c>
      <c r="CK595">
        <v>8</v>
      </c>
      <c r="CL595">
        <v>14</v>
      </c>
      <c r="CM595">
        <v>8</v>
      </c>
      <c r="CN595">
        <v>1</v>
      </c>
      <c r="CO595">
        <v>0</v>
      </c>
      <c r="CP595">
        <v>1</v>
      </c>
      <c r="CQ595">
        <v>0</v>
      </c>
      <c r="CR595">
        <v>0</v>
      </c>
      <c r="CS595">
        <v>0</v>
      </c>
      <c r="CT595">
        <v>1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2</v>
      </c>
      <c r="DD595">
        <v>0</v>
      </c>
      <c r="DE595">
        <v>0</v>
      </c>
      <c r="DF595">
        <v>0</v>
      </c>
      <c r="DG595">
        <v>0</v>
      </c>
      <c r="DH595">
        <v>1</v>
      </c>
      <c r="DI595">
        <v>14</v>
      </c>
      <c r="DJ595">
        <v>19</v>
      </c>
      <c r="DK595">
        <v>1</v>
      </c>
      <c r="DL595">
        <v>2</v>
      </c>
      <c r="DM595">
        <v>0</v>
      </c>
      <c r="DN595">
        <v>16</v>
      </c>
      <c r="DO595">
        <v>0</v>
      </c>
      <c r="DP595">
        <v>0</v>
      </c>
      <c r="DQ595">
        <v>0</v>
      </c>
      <c r="DR595">
        <v>0</v>
      </c>
      <c r="DS595">
        <v>0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19</v>
      </c>
      <c r="EH595">
        <v>11</v>
      </c>
      <c r="EI595">
        <v>3</v>
      </c>
      <c r="EJ595">
        <v>5</v>
      </c>
      <c r="EK595">
        <v>1</v>
      </c>
      <c r="EL595">
        <v>1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1</v>
      </c>
      <c r="FB595">
        <v>0</v>
      </c>
      <c r="FC595">
        <v>0</v>
      </c>
      <c r="FD595">
        <v>0</v>
      </c>
      <c r="FE595">
        <v>11</v>
      </c>
      <c r="FF595">
        <v>16</v>
      </c>
      <c r="FG595">
        <v>7</v>
      </c>
      <c r="FH595">
        <v>2</v>
      </c>
      <c r="FI595">
        <v>1</v>
      </c>
      <c r="FJ595">
        <v>1</v>
      </c>
      <c r="FK595">
        <v>0</v>
      </c>
      <c r="FL595">
        <v>1</v>
      </c>
      <c r="FM595">
        <v>1</v>
      </c>
      <c r="FN595">
        <v>0</v>
      </c>
      <c r="FO595">
        <v>1</v>
      </c>
      <c r="FP595">
        <v>0</v>
      </c>
      <c r="FQ595">
        <v>0</v>
      </c>
      <c r="FR595">
        <v>1</v>
      </c>
      <c r="FS595">
        <v>0</v>
      </c>
      <c r="FT595">
        <v>0</v>
      </c>
      <c r="FU595">
        <v>1</v>
      </c>
      <c r="FV595">
        <v>0</v>
      </c>
      <c r="FW595">
        <v>0</v>
      </c>
      <c r="FX595">
        <v>0</v>
      </c>
      <c r="FY595">
        <v>0</v>
      </c>
      <c r="FZ595">
        <v>16</v>
      </c>
      <c r="GA595">
        <v>16</v>
      </c>
      <c r="GB595">
        <v>3</v>
      </c>
      <c r="GC595">
        <v>5</v>
      </c>
      <c r="GD595">
        <v>0</v>
      </c>
      <c r="GE595">
        <v>0</v>
      </c>
      <c r="GF595">
        <v>2</v>
      </c>
      <c r="GG595">
        <v>0</v>
      </c>
      <c r="GH595">
        <v>1</v>
      </c>
      <c r="GI595">
        <v>0</v>
      </c>
      <c r="GJ595">
        <v>1</v>
      </c>
      <c r="GK595">
        <v>0</v>
      </c>
      <c r="GL595">
        <v>0</v>
      </c>
      <c r="GM595">
        <v>0</v>
      </c>
      <c r="GN595">
        <v>0</v>
      </c>
      <c r="GO595">
        <v>1</v>
      </c>
      <c r="GP595">
        <v>3</v>
      </c>
      <c r="GQ595">
        <v>0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16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0</v>
      </c>
      <c r="HE595">
        <v>0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3</v>
      </c>
      <c r="HX595">
        <v>3</v>
      </c>
      <c r="HY595">
        <v>0</v>
      </c>
      <c r="HZ595">
        <v>0</v>
      </c>
      <c r="IA595">
        <v>0</v>
      </c>
      <c r="IB595">
        <v>0</v>
      </c>
      <c r="IC595">
        <v>0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3</v>
      </c>
      <c r="IM595" t="s">
        <v>0</v>
      </c>
      <c r="IN595" t="s">
        <v>0</v>
      </c>
      <c r="IO595" t="s">
        <v>0</v>
      </c>
      <c r="IP595" t="s">
        <v>0</v>
      </c>
      <c r="IQ595" t="s">
        <v>0</v>
      </c>
      <c r="IR595" t="s">
        <v>0</v>
      </c>
      <c r="IS595" t="s">
        <v>0</v>
      </c>
      <c r="IT595" t="s">
        <v>0</v>
      </c>
      <c r="IU595" t="s">
        <v>0</v>
      </c>
      <c r="IV595" t="s">
        <v>0</v>
      </c>
      <c r="IW595" t="s">
        <v>0</v>
      </c>
      <c r="IX595" t="s">
        <v>0</v>
      </c>
      <c r="IY595" t="s">
        <v>0</v>
      </c>
      <c r="IZ595" t="s">
        <v>0</v>
      </c>
    </row>
    <row r="596" spans="1:260">
      <c r="A596" t="s">
        <v>435</v>
      </c>
      <c r="B596" t="s">
        <v>434</v>
      </c>
      <c r="C596" t="str">
        <f>"181401"</f>
        <v>181401</v>
      </c>
      <c r="D596" t="s">
        <v>433</v>
      </c>
      <c r="E596">
        <v>14</v>
      </c>
      <c r="F596">
        <v>110</v>
      </c>
      <c r="G596">
        <v>100</v>
      </c>
      <c r="H596">
        <v>31</v>
      </c>
      <c r="I596">
        <v>69</v>
      </c>
      <c r="J596">
        <v>0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69</v>
      </c>
      <c r="T596">
        <v>0</v>
      </c>
      <c r="U596">
        <v>0</v>
      </c>
      <c r="V596">
        <v>69</v>
      </c>
      <c r="W596">
        <v>2</v>
      </c>
      <c r="X596">
        <v>2</v>
      </c>
      <c r="Y596">
        <v>0</v>
      </c>
      <c r="Z596">
        <v>0</v>
      </c>
      <c r="AA596">
        <v>67</v>
      </c>
      <c r="AB596">
        <v>39</v>
      </c>
      <c r="AC596">
        <v>11</v>
      </c>
      <c r="AD596">
        <v>3</v>
      </c>
      <c r="AE596">
        <v>0</v>
      </c>
      <c r="AF596">
        <v>0</v>
      </c>
      <c r="AG596">
        <v>1</v>
      </c>
      <c r="AH596">
        <v>2</v>
      </c>
      <c r="AI596">
        <v>0</v>
      </c>
      <c r="AJ596">
        <v>2</v>
      </c>
      <c r="AK596">
        <v>4</v>
      </c>
      <c r="AL596">
        <v>0</v>
      </c>
      <c r="AM596">
        <v>4</v>
      </c>
      <c r="AN596">
        <v>3</v>
      </c>
      <c r="AO596">
        <v>7</v>
      </c>
      <c r="AP596">
        <v>1</v>
      </c>
      <c r="AQ596">
        <v>0</v>
      </c>
      <c r="AR596">
        <v>0</v>
      </c>
      <c r="AS596">
        <v>0</v>
      </c>
      <c r="AT596">
        <v>0</v>
      </c>
      <c r="AU596">
        <v>1</v>
      </c>
      <c r="AV596">
        <v>0</v>
      </c>
      <c r="AW596">
        <v>0</v>
      </c>
      <c r="AX596">
        <v>0</v>
      </c>
      <c r="AY596">
        <v>39</v>
      </c>
      <c r="AZ596">
        <v>10</v>
      </c>
      <c r="BA596">
        <v>2</v>
      </c>
      <c r="BB596">
        <v>1</v>
      </c>
      <c r="BC596">
        <v>0</v>
      </c>
      <c r="BD596">
        <v>4</v>
      </c>
      <c r="BE596">
        <v>0</v>
      </c>
      <c r="BF596">
        <v>1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2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10</v>
      </c>
      <c r="BX596">
        <v>2</v>
      </c>
      <c r="BY596">
        <v>1</v>
      </c>
      <c r="BZ596">
        <v>1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2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7</v>
      </c>
      <c r="DK596">
        <v>1</v>
      </c>
      <c r="DL596">
        <v>0</v>
      </c>
      <c r="DM596">
        <v>0</v>
      </c>
      <c r="DN596">
        <v>4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1</v>
      </c>
      <c r="EB596">
        <v>0</v>
      </c>
      <c r="EC596">
        <v>0</v>
      </c>
      <c r="ED596">
        <v>0</v>
      </c>
      <c r="EE596">
        <v>0</v>
      </c>
      <c r="EF596">
        <v>1</v>
      </c>
      <c r="EG596">
        <v>7</v>
      </c>
      <c r="EH596">
        <v>2</v>
      </c>
      <c r="EI596">
        <v>2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2</v>
      </c>
      <c r="FF596">
        <v>3</v>
      </c>
      <c r="FG596">
        <v>0</v>
      </c>
      <c r="FH596">
        <v>1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0</v>
      </c>
      <c r="FQ596">
        <v>1</v>
      </c>
      <c r="FR596">
        <v>0</v>
      </c>
      <c r="FS596">
        <v>0</v>
      </c>
      <c r="FT596">
        <v>0</v>
      </c>
      <c r="FU596">
        <v>0</v>
      </c>
      <c r="FV596">
        <v>1</v>
      </c>
      <c r="FW596">
        <v>0</v>
      </c>
      <c r="FX596">
        <v>0</v>
      </c>
      <c r="FY596">
        <v>0</v>
      </c>
      <c r="FZ596">
        <v>3</v>
      </c>
      <c r="GA596">
        <v>3</v>
      </c>
      <c r="GB596">
        <v>0</v>
      </c>
      <c r="GC596">
        <v>1</v>
      </c>
      <c r="GD596">
        <v>0</v>
      </c>
      <c r="GE596">
        <v>0</v>
      </c>
      <c r="GF596">
        <v>1</v>
      </c>
      <c r="GG596">
        <v>0</v>
      </c>
      <c r="GH596">
        <v>0</v>
      </c>
      <c r="GI596">
        <v>0</v>
      </c>
      <c r="GJ596">
        <v>0</v>
      </c>
      <c r="GK596">
        <v>1</v>
      </c>
      <c r="GL596">
        <v>0</v>
      </c>
      <c r="GM596">
        <v>0</v>
      </c>
      <c r="GN596">
        <v>0</v>
      </c>
      <c r="GO596">
        <v>0</v>
      </c>
      <c r="GP596">
        <v>0</v>
      </c>
      <c r="GQ596">
        <v>0</v>
      </c>
      <c r="GR596">
        <v>0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3</v>
      </c>
      <c r="GY596">
        <v>1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0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1</v>
      </c>
      <c r="HV596">
        <v>1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 t="s">
        <v>0</v>
      </c>
      <c r="IN596" t="s">
        <v>0</v>
      </c>
      <c r="IO596" t="s">
        <v>0</v>
      </c>
      <c r="IP596" t="s">
        <v>0</v>
      </c>
      <c r="IQ596" t="s">
        <v>0</v>
      </c>
      <c r="IR596" t="s">
        <v>0</v>
      </c>
      <c r="IS596" t="s">
        <v>0</v>
      </c>
      <c r="IT596" t="s">
        <v>0</v>
      </c>
      <c r="IU596" t="s">
        <v>0</v>
      </c>
      <c r="IV596" t="s">
        <v>0</v>
      </c>
      <c r="IW596" t="s">
        <v>0</v>
      </c>
      <c r="IX596" t="s">
        <v>0</v>
      </c>
      <c r="IY596" t="s">
        <v>0</v>
      </c>
      <c r="IZ596" t="s">
        <v>0</v>
      </c>
    </row>
    <row r="597" spans="1:260">
      <c r="A597" t="s">
        <v>432</v>
      </c>
      <c r="B597" t="s">
        <v>425</v>
      </c>
      <c r="C597" t="str">
        <f>"181402"</f>
        <v>181402</v>
      </c>
      <c r="D597" t="s">
        <v>431</v>
      </c>
      <c r="E597">
        <v>1</v>
      </c>
      <c r="F597">
        <v>960</v>
      </c>
      <c r="G597">
        <v>720</v>
      </c>
      <c r="H597">
        <v>308</v>
      </c>
      <c r="I597">
        <v>412</v>
      </c>
      <c r="J597">
        <v>3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412</v>
      </c>
      <c r="T597">
        <v>0</v>
      </c>
      <c r="U597">
        <v>0</v>
      </c>
      <c r="V597">
        <v>412</v>
      </c>
      <c r="W597">
        <v>22</v>
      </c>
      <c r="X597">
        <v>18</v>
      </c>
      <c r="Y597">
        <v>4</v>
      </c>
      <c r="Z597">
        <v>0</v>
      </c>
      <c r="AA597">
        <v>390</v>
      </c>
      <c r="AB597">
        <v>175</v>
      </c>
      <c r="AC597">
        <v>68</v>
      </c>
      <c r="AD597">
        <v>19</v>
      </c>
      <c r="AE597">
        <v>3</v>
      </c>
      <c r="AF597">
        <v>5</v>
      </c>
      <c r="AG597">
        <v>2</v>
      </c>
      <c r="AH597">
        <v>16</v>
      </c>
      <c r="AI597">
        <v>10</v>
      </c>
      <c r="AJ597">
        <v>6</v>
      </c>
      <c r="AK597">
        <v>3</v>
      </c>
      <c r="AL597">
        <v>0</v>
      </c>
      <c r="AM597">
        <v>9</v>
      </c>
      <c r="AN597">
        <v>7</v>
      </c>
      <c r="AO597">
        <v>16</v>
      </c>
      <c r="AP597">
        <v>0</v>
      </c>
      <c r="AQ597">
        <v>0</v>
      </c>
      <c r="AR597">
        <v>0</v>
      </c>
      <c r="AS597">
        <v>4</v>
      </c>
      <c r="AT597">
        <v>0</v>
      </c>
      <c r="AU597">
        <v>4</v>
      </c>
      <c r="AV597">
        <v>0</v>
      </c>
      <c r="AW597">
        <v>2</v>
      </c>
      <c r="AX597">
        <v>1</v>
      </c>
      <c r="AY597">
        <v>175</v>
      </c>
      <c r="AZ597">
        <v>61</v>
      </c>
      <c r="BA597">
        <v>22</v>
      </c>
      <c r="BB597">
        <v>2</v>
      </c>
      <c r="BC597">
        <v>2</v>
      </c>
      <c r="BD597">
        <v>14</v>
      </c>
      <c r="BE597">
        <v>1</v>
      </c>
      <c r="BF597">
        <v>4</v>
      </c>
      <c r="BG597">
        <v>0</v>
      </c>
      <c r="BH597">
        <v>1</v>
      </c>
      <c r="BI597">
        <v>0</v>
      </c>
      <c r="BJ597">
        <v>0</v>
      </c>
      <c r="BK597">
        <v>0</v>
      </c>
      <c r="BL597">
        <v>4</v>
      </c>
      <c r="BM597">
        <v>1</v>
      </c>
      <c r="BN597">
        <v>3</v>
      </c>
      <c r="BO597">
        <v>1</v>
      </c>
      <c r="BP597">
        <v>1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5</v>
      </c>
      <c r="BW597">
        <v>61</v>
      </c>
      <c r="BX597">
        <v>8</v>
      </c>
      <c r="BY597">
        <v>2</v>
      </c>
      <c r="BZ597">
        <v>2</v>
      </c>
      <c r="CA597">
        <v>2</v>
      </c>
      <c r="CB597">
        <v>1</v>
      </c>
      <c r="CC597">
        <v>1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8</v>
      </c>
      <c r="CL597">
        <v>13</v>
      </c>
      <c r="CM597">
        <v>6</v>
      </c>
      <c r="CN597">
        <v>2</v>
      </c>
      <c r="CO597">
        <v>0</v>
      </c>
      <c r="CP597">
        <v>0</v>
      </c>
      <c r="CQ597">
        <v>2</v>
      </c>
      <c r="CR597">
        <v>0</v>
      </c>
      <c r="CS597">
        <v>0</v>
      </c>
      <c r="CT597">
        <v>0</v>
      </c>
      <c r="CU597">
        <v>1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1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1</v>
      </c>
      <c r="DI597">
        <v>13</v>
      </c>
      <c r="DJ597">
        <v>69</v>
      </c>
      <c r="DK597">
        <v>6</v>
      </c>
      <c r="DL597">
        <v>0</v>
      </c>
      <c r="DM597">
        <v>0</v>
      </c>
      <c r="DN597">
        <v>22</v>
      </c>
      <c r="DO597">
        <v>0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0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1</v>
      </c>
      <c r="ED597">
        <v>0</v>
      </c>
      <c r="EE597">
        <v>40</v>
      </c>
      <c r="EF597">
        <v>0</v>
      </c>
      <c r="EG597">
        <v>69</v>
      </c>
      <c r="EH597">
        <v>12</v>
      </c>
      <c r="EI597">
        <v>7</v>
      </c>
      <c r="EJ597">
        <v>1</v>
      </c>
      <c r="EK597">
        <v>0</v>
      </c>
      <c r="EL597">
        <v>0</v>
      </c>
      <c r="EM597">
        <v>2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1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1</v>
      </c>
      <c r="FE597">
        <v>12</v>
      </c>
      <c r="FF597">
        <v>37</v>
      </c>
      <c r="FG597">
        <v>9</v>
      </c>
      <c r="FH597">
        <v>6</v>
      </c>
      <c r="FI597">
        <v>3</v>
      </c>
      <c r="FJ597">
        <v>0</v>
      </c>
      <c r="FK597">
        <v>2</v>
      </c>
      <c r="FL597">
        <v>2</v>
      </c>
      <c r="FM597">
        <v>2</v>
      </c>
      <c r="FN597">
        <v>1</v>
      </c>
      <c r="FO597">
        <v>0</v>
      </c>
      <c r="FP597">
        <v>1</v>
      </c>
      <c r="FQ597">
        <v>1</v>
      </c>
      <c r="FR597">
        <v>9</v>
      </c>
      <c r="FS597">
        <v>0</v>
      </c>
      <c r="FT597">
        <v>0</v>
      </c>
      <c r="FU597">
        <v>0</v>
      </c>
      <c r="FV597">
        <v>0</v>
      </c>
      <c r="FW597">
        <v>0</v>
      </c>
      <c r="FX597">
        <v>1</v>
      </c>
      <c r="FY597">
        <v>0</v>
      </c>
      <c r="FZ597">
        <v>37</v>
      </c>
      <c r="GA597">
        <v>13</v>
      </c>
      <c r="GB597">
        <v>8</v>
      </c>
      <c r="GC597">
        <v>2</v>
      </c>
      <c r="GD597">
        <v>1</v>
      </c>
      <c r="GE597">
        <v>0</v>
      </c>
      <c r="GF597">
        <v>0</v>
      </c>
      <c r="GG597">
        <v>1</v>
      </c>
      <c r="GH597">
        <v>0</v>
      </c>
      <c r="GI597">
        <v>0</v>
      </c>
      <c r="GJ597">
        <v>0</v>
      </c>
      <c r="GK597">
        <v>0</v>
      </c>
      <c r="GL597">
        <v>0</v>
      </c>
      <c r="GM597">
        <v>1</v>
      </c>
      <c r="GN597">
        <v>0</v>
      </c>
      <c r="GO597">
        <v>0</v>
      </c>
      <c r="GP597">
        <v>0</v>
      </c>
      <c r="GQ597">
        <v>0</v>
      </c>
      <c r="GR597">
        <v>0</v>
      </c>
      <c r="GS597">
        <v>0</v>
      </c>
      <c r="GT597">
        <v>0</v>
      </c>
      <c r="GU597">
        <v>0</v>
      </c>
      <c r="GV597">
        <v>0</v>
      </c>
      <c r="GW597">
        <v>0</v>
      </c>
      <c r="GX597">
        <v>13</v>
      </c>
      <c r="GY597">
        <v>2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1</v>
      </c>
      <c r="HH597">
        <v>0</v>
      </c>
      <c r="HI597">
        <v>0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1</v>
      </c>
      <c r="HV597">
        <v>2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 t="s">
        <v>0</v>
      </c>
      <c r="IN597" t="s">
        <v>0</v>
      </c>
      <c r="IO597" t="s">
        <v>0</v>
      </c>
      <c r="IP597" t="s">
        <v>0</v>
      </c>
      <c r="IQ597" t="s">
        <v>0</v>
      </c>
      <c r="IR597" t="s">
        <v>0</v>
      </c>
      <c r="IS597" t="s">
        <v>0</v>
      </c>
      <c r="IT597" t="s">
        <v>0</v>
      </c>
      <c r="IU597" t="s">
        <v>0</v>
      </c>
      <c r="IV597" t="s">
        <v>0</v>
      </c>
      <c r="IW597" t="s">
        <v>0</v>
      </c>
      <c r="IX597" t="s">
        <v>0</v>
      </c>
      <c r="IY597" t="s">
        <v>0</v>
      </c>
      <c r="IZ597" t="s">
        <v>0</v>
      </c>
    </row>
    <row r="598" spans="1:260">
      <c r="A598" t="s">
        <v>430</v>
      </c>
      <c r="B598" t="s">
        <v>425</v>
      </c>
      <c r="C598" t="str">
        <f>"181402"</f>
        <v>181402</v>
      </c>
      <c r="D598" t="s">
        <v>429</v>
      </c>
      <c r="E598">
        <v>2</v>
      </c>
      <c r="F598">
        <v>653</v>
      </c>
      <c r="G598">
        <v>500</v>
      </c>
      <c r="H598">
        <v>222</v>
      </c>
      <c r="I598">
        <v>278</v>
      </c>
      <c r="J598">
        <v>5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277</v>
      </c>
      <c r="T598">
        <v>0</v>
      </c>
      <c r="U598">
        <v>0</v>
      </c>
      <c r="V598">
        <v>277</v>
      </c>
      <c r="W598">
        <v>9</v>
      </c>
      <c r="X598">
        <v>4</v>
      </c>
      <c r="Y598">
        <v>5</v>
      </c>
      <c r="Z598">
        <v>0</v>
      </c>
      <c r="AA598">
        <v>268</v>
      </c>
      <c r="AB598">
        <v>177</v>
      </c>
      <c r="AC598">
        <v>46</v>
      </c>
      <c r="AD598">
        <v>18</v>
      </c>
      <c r="AE598">
        <v>3</v>
      </c>
      <c r="AF598">
        <v>2</v>
      </c>
      <c r="AG598">
        <v>2</v>
      </c>
      <c r="AH598">
        <v>11</v>
      </c>
      <c r="AI598">
        <v>11</v>
      </c>
      <c r="AJ598">
        <v>4</v>
      </c>
      <c r="AK598">
        <v>1</v>
      </c>
      <c r="AL598">
        <v>0</v>
      </c>
      <c r="AM598">
        <v>0</v>
      </c>
      <c r="AN598">
        <v>3</v>
      </c>
      <c r="AO598">
        <v>63</v>
      </c>
      <c r="AP598">
        <v>0</v>
      </c>
      <c r="AQ598">
        <v>1</v>
      </c>
      <c r="AR598">
        <v>0</v>
      </c>
      <c r="AS598">
        <v>0</v>
      </c>
      <c r="AT598">
        <v>0</v>
      </c>
      <c r="AU598">
        <v>5</v>
      </c>
      <c r="AV598">
        <v>4</v>
      </c>
      <c r="AW598">
        <v>2</v>
      </c>
      <c r="AX598">
        <v>1</v>
      </c>
      <c r="AY598">
        <v>177</v>
      </c>
      <c r="AZ598">
        <v>10</v>
      </c>
      <c r="BA598">
        <v>3</v>
      </c>
      <c r="BB598">
        <v>0</v>
      </c>
      <c r="BC598">
        <v>0</v>
      </c>
      <c r="BD598">
        <v>3</v>
      </c>
      <c r="BE598">
        <v>1</v>
      </c>
      <c r="BF598">
        <v>0</v>
      </c>
      <c r="BG598">
        <v>1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1</v>
      </c>
      <c r="BV598">
        <v>1</v>
      </c>
      <c r="BW598">
        <v>10</v>
      </c>
      <c r="BX598">
        <v>3</v>
      </c>
      <c r="BY598">
        <v>2</v>
      </c>
      <c r="BZ598">
        <v>0</v>
      </c>
      <c r="CA598">
        <v>0</v>
      </c>
      <c r="CB598">
        <v>0</v>
      </c>
      <c r="CC598">
        <v>1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3</v>
      </c>
      <c r="CL598">
        <v>9</v>
      </c>
      <c r="CM598">
        <v>7</v>
      </c>
      <c r="CN598">
        <v>1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1</v>
      </c>
      <c r="DI598">
        <v>9</v>
      </c>
      <c r="DJ598">
        <v>33</v>
      </c>
      <c r="DK598">
        <v>1</v>
      </c>
      <c r="DL598">
        <v>1</v>
      </c>
      <c r="DM598">
        <v>2</v>
      </c>
      <c r="DN598">
        <v>14</v>
      </c>
      <c r="DO598">
        <v>0</v>
      </c>
      <c r="DP598">
        <v>0</v>
      </c>
      <c r="DQ598">
        <v>0</v>
      </c>
      <c r="DR598">
        <v>0</v>
      </c>
      <c r="DS598">
        <v>0</v>
      </c>
      <c r="DT598">
        <v>0</v>
      </c>
      <c r="DU598">
        <v>0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15</v>
      </c>
      <c r="EF598">
        <v>0</v>
      </c>
      <c r="EG598">
        <v>33</v>
      </c>
      <c r="EH598">
        <v>12</v>
      </c>
      <c r="EI598">
        <v>11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1</v>
      </c>
      <c r="EQ598">
        <v>0</v>
      </c>
      <c r="ER598">
        <v>0</v>
      </c>
      <c r="ES598">
        <v>0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12</v>
      </c>
      <c r="FF598">
        <v>14</v>
      </c>
      <c r="FG598">
        <v>7</v>
      </c>
      <c r="FH598">
        <v>1</v>
      </c>
      <c r="FI598">
        <v>0</v>
      </c>
      <c r="FJ598">
        <v>0</v>
      </c>
      <c r="FK598">
        <v>0</v>
      </c>
      <c r="FL598">
        <v>1</v>
      </c>
      <c r="FM598">
        <v>3</v>
      </c>
      <c r="FN598">
        <v>0</v>
      </c>
      <c r="FO598">
        <v>0</v>
      </c>
      <c r="FP598">
        <v>0</v>
      </c>
      <c r="FQ598">
        <v>1</v>
      </c>
      <c r="FR598">
        <v>0</v>
      </c>
      <c r="FS598">
        <v>0</v>
      </c>
      <c r="FT598">
        <v>0</v>
      </c>
      <c r="FU598">
        <v>0</v>
      </c>
      <c r="FV598">
        <v>0</v>
      </c>
      <c r="FW598">
        <v>0</v>
      </c>
      <c r="FX598">
        <v>0</v>
      </c>
      <c r="FY598">
        <v>1</v>
      </c>
      <c r="FZ598">
        <v>14</v>
      </c>
      <c r="GA598">
        <v>4</v>
      </c>
      <c r="GB598">
        <v>2</v>
      </c>
      <c r="GC598">
        <v>1</v>
      </c>
      <c r="GD598">
        <v>0</v>
      </c>
      <c r="GE598">
        <v>0</v>
      </c>
      <c r="GF598">
        <v>0</v>
      </c>
      <c r="GG598">
        <v>0</v>
      </c>
      <c r="GH598">
        <v>0</v>
      </c>
      <c r="GI598">
        <v>1</v>
      </c>
      <c r="GJ598">
        <v>0</v>
      </c>
      <c r="GK598">
        <v>0</v>
      </c>
      <c r="GL598">
        <v>0</v>
      </c>
      <c r="GM598">
        <v>0</v>
      </c>
      <c r="GN598">
        <v>0</v>
      </c>
      <c r="GO598">
        <v>0</v>
      </c>
      <c r="GP598">
        <v>0</v>
      </c>
      <c r="GQ598">
        <v>0</v>
      </c>
      <c r="GR598">
        <v>0</v>
      </c>
      <c r="GS598">
        <v>0</v>
      </c>
      <c r="GT598">
        <v>0</v>
      </c>
      <c r="GU598">
        <v>0</v>
      </c>
      <c r="GV598">
        <v>0</v>
      </c>
      <c r="GW598">
        <v>0</v>
      </c>
      <c r="GX598">
        <v>4</v>
      </c>
      <c r="GY598">
        <v>0</v>
      </c>
      <c r="GZ598">
        <v>0</v>
      </c>
      <c r="HA598">
        <v>0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0</v>
      </c>
      <c r="HI598">
        <v>0</v>
      </c>
      <c r="HJ598">
        <v>0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6</v>
      </c>
      <c r="HX598">
        <v>6</v>
      </c>
      <c r="HY598">
        <v>0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6</v>
      </c>
      <c r="IM598" t="s">
        <v>0</v>
      </c>
      <c r="IN598" t="s">
        <v>0</v>
      </c>
      <c r="IO598" t="s">
        <v>0</v>
      </c>
      <c r="IP598" t="s">
        <v>0</v>
      </c>
      <c r="IQ598" t="s">
        <v>0</v>
      </c>
      <c r="IR598" t="s">
        <v>0</v>
      </c>
      <c r="IS598" t="s">
        <v>0</v>
      </c>
      <c r="IT598" t="s">
        <v>0</v>
      </c>
      <c r="IU598" t="s">
        <v>0</v>
      </c>
      <c r="IV598" t="s">
        <v>0</v>
      </c>
      <c r="IW598" t="s">
        <v>0</v>
      </c>
      <c r="IX598" t="s">
        <v>0</v>
      </c>
      <c r="IY598" t="s">
        <v>0</v>
      </c>
      <c r="IZ598" t="s">
        <v>0</v>
      </c>
    </row>
    <row r="599" spans="1:260">
      <c r="A599" t="s">
        <v>428</v>
      </c>
      <c r="B599" t="s">
        <v>425</v>
      </c>
      <c r="C599" t="str">
        <f>"181402"</f>
        <v>181402</v>
      </c>
      <c r="D599" t="s">
        <v>427</v>
      </c>
      <c r="E599">
        <v>3</v>
      </c>
      <c r="F599">
        <v>1151</v>
      </c>
      <c r="G599">
        <v>879</v>
      </c>
      <c r="H599">
        <v>289</v>
      </c>
      <c r="I599">
        <v>590</v>
      </c>
      <c r="J599">
        <v>8</v>
      </c>
      <c r="K599">
        <v>5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590</v>
      </c>
      <c r="T599">
        <v>0</v>
      </c>
      <c r="U599">
        <v>0</v>
      </c>
      <c r="V599">
        <v>590</v>
      </c>
      <c r="W599">
        <v>35</v>
      </c>
      <c r="X599">
        <v>17</v>
      </c>
      <c r="Y599">
        <v>18</v>
      </c>
      <c r="Z599">
        <v>0</v>
      </c>
      <c r="AA599">
        <v>555</v>
      </c>
      <c r="AB599">
        <v>308</v>
      </c>
      <c r="AC599">
        <v>90</v>
      </c>
      <c r="AD599">
        <v>28</v>
      </c>
      <c r="AE599">
        <v>4</v>
      </c>
      <c r="AF599">
        <v>2</v>
      </c>
      <c r="AG599">
        <v>0</v>
      </c>
      <c r="AH599">
        <v>66</v>
      </c>
      <c r="AI599">
        <v>41</v>
      </c>
      <c r="AJ599">
        <v>5</v>
      </c>
      <c r="AK599">
        <v>1</v>
      </c>
      <c r="AL599">
        <v>2</v>
      </c>
      <c r="AM599">
        <v>10</v>
      </c>
      <c r="AN599">
        <v>38</v>
      </c>
      <c r="AO599">
        <v>3</v>
      </c>
      <c r="AP599">
        <v>2</v>
      </c>
      <c r="AQ599">
        <v>2</v>
      </c>
      <c r="AR599">
        <v>0</v>
      </c>
      <c r="AS599">
        <v>2</v>
      </c>
      <c r="AT599">
        <v>0</v>
      </c>
      <c r="AU599">
        <v>3</v>
      </c>
      <c r="AV599">
        <v>3</v>
      </c>
      <c r="AW599">
        <v>5</v>
      </c>
      <c r="AX599">
        <v>1</v>
      </c>
      <c r="AY599">
        <v>308</v>
      </c>
      <c r="AZ599">
        <v>39</v>
      </c>
      <c r="BA599">
        <v>17</v>
      </c>
      <c r="BB599">
        <v>3</v>
      </c>
      <c r="BC599">
        <v>0</v>
      </c>
      <c r="BD599">
        <v>5</v>
      </c>
      <c r="BE599">
        <v>1</v>
      </c>
      <c r="BF599">
        <v>3</v>
      </c>
      <c r="BG599">
        <v>3</v>
      </c>
      <c r="BH599">
        <v>0</v>
      </c>
      <c r="BI599">
        <v>0</v>
      </c>
      <c r="BJ599">
        <v>3</v>
      </c>
      <c r="BK599">
        <v>0</v>
      </c>
      <c r="BL599">
        <v>1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1</v>
      </c>
      <c r="BS599">
        <v>0</v>
      </c>
      <c r="BT599">
        <v>0</v>
      </c>
      <c r="BU599">
        <v>0</v>
      </c>
      <c r="BV599">
        <v>2</v>
      </c>
      <c r="BW599">
        <v>39</v>
      </c>
      <c r="BX599">
        <v>15</v>
      </c>
      <c r="BY599">
        <v>6</v>
      </c>
      <c r="BZ599">
        <v>2</v>
      </c>
      <c r="CA599">
        <v>1</v>
      </c>
      <c r="CB599">
        <v>1</v>
      </c>
      <c r="CC599">
        <v>0</v>
      </c>
      <c r="CD599">
        <v>0</v>
      </c>
      <c r="CE599">
        <v>0</v>
      </c>
      <c r="CF599">
        <v>0</v>
      </c>
      <c r="CG599">
        <v>3</v>
      </c>
      <c r="CH599">
        <v>1</v>
      </c>
      <c r="CI599">
        <v>1</v>
      </c>
      <c r="CJ599">
        <v>0</v>
      </c>
      <c r="CK599">
        <v>15</v>
      </c>
      <c r="CL599">
        <v>16</v>
      </c>
      <c r="CM599">
        <v>4</v>
      </c>
      <c r="CN599">
        <v>2</v>
      </c>
      <c r="CO599">
        <v>0</v>
      </c>
      <c r="CP599">
        <v>1</v>
      </c>
      <c r="CQ599">
        <v>0</v>
      </c>
      <c r="CR599">
        <v>0</v>
      </c>
      <c r="CS599">
        <v>0</v>
      </c>
      <c r="CT599">
        <v>1</v>
      </c>
      <c r="CU599">
        <v>1</v>
      </c>
      <c r="CV599">
        <v>2</v>
      </c>
      <c r="CW599">
        <v>0</v>
      </c>
      <c r="CX599">
        <v>1</v>
      </c>
      <c r="CY599">
        <v>0</v>
      </c>
      <c r="CZ599">
        <v>0</v>
      </c>
      <c r="DA599">
        <v>1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2</v>
      </c>
      <c r="DH599">
        <v>1</v>
      </c>
      <c r="DI599">
        <v>16</v>
      </c>
      <c r="DJ599">
        <v>115</v>
      </c>
      <c r="DK599">
        <v>11</v>
      </c>
      <c r="DL599">
        <v>0</v>
      </c>
      <c r="DM599">
        <v>0</v>
      </c>
      <c r="DN599">
        <v>70</v>
      </c>
      <c r="DO599">
        <v>0</v>
      </c>
      <c r="DP599">
        <v>0</v>
      </c>
      <c r="DQ599">
        <v>0</v>
      </c>
      <c r="DR599">
        <v>0</v>
      </c>
      <c r="DS599">
        <v>1</v>
      </c>
      <c r="DT599">
        <v>0</v>
      </c>
      <c r="DU599">
        <v>0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33</v>
      </c>
      <c r="EF599">
        <v>0</v>
      </c>
      <c r="EG599">
        <v>115</v>
      </c>
      <c r="EH599">
        <v>2</v>
      </c>
      <c r="EI599">
        <v>2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2</v>
      </c>
      <c r="FF599">
        <v>43</v>
      </c>
      <c r="FG599">
        <v>15</v>
      </c>
      <c r="FH599">
        <v>3</v>
      </c>
      <c r="FI599">
        <v>2</v>
      </c>
      <c r="FJ599">
        <v>1</v>
      </c>
      <c r="FK599">
        <v>1</v>
      </c>
      <c r="FL599">
        <v>0</v>
      </c>
      <c r="FM599">
        <v>1</v>
      </c>
      <c r="FN599">
        <v>0</v>
      </c>
      <c r="FO599">
        <v>4</v>
      </c>
      <c r="FP599">
        <v>0</v>
      </c>
      <c r="FQ599">
        <v>0</v>
      </c>
      <c r="FR599">
        <v>7</v>
      </c>
      <c r="FS599">
        <v>0</v>
      </c>
      <c r="FT599">
        <v>0</v>
      </c>
      <c r="FU599">
        <v>1</v>
      </c>
      <c r="FV599">
        <v>2</v>
      </c>
      <c r="FW599">
        <v>0</v>
      </c>
      <c r="FX599">
        <v>5</v>
      </c>
      <c r="FY599">
        <v>1</v>
      </c>
      <c r="FZ599">
        <v>43</v>
      </c>
      <c r="GA599">
        <v>10</v>
      </c>
      <c r="GB599">
        <v>7</v>
      </c>
      <c r="GC599">
        <v>0</v>
      </c>
      <c r="GD599">
        <v>0</v>
      </c>
      <c r="GE599">
        <v>0</v>
      </c>
      <c r="GF599">
        <v>0</v>
      </c>
      <c r="GG599">
        <v>0</v>
      </c>
      <c r="GH599">
        <v>0</v>
      </c>
      <c r="GI599">
        <v>1</v>
      </c>
      <c r="GJ599">
        <v>0</v>
      </c>
      <c r="GK599">
        <v>0</v>
      </c>
      <c r="GL599">
        <v>0</v>
      </c>
      <c r="GM599">
        <v>0</v>
      </c>
      <c r="GN599">
        <v>1</v>
      </c>
      <c r="GO599">
        <v>0</v>
      </c>
      <c r="GP599">
        <v>0</v>
      </c>
      <c r="GQ599">
        <v>0</v>
      </c>
      <c r="GR599">
        <v>0</v>
      </c>
      <c r="GS599">
        <v>1</v>
      </c>
      <c r="GT599">
        <v>0</v>
      </c>
      <c r="GU599">
        <v>0</v>
      </c>
      <c r="GV599">
        <v>0</v>
      </c>
      <c r="GW599">
        <v>0</v>
      </c>
      <c r="GX599">
        <v>10</v>
      </c>
      <c r="GY599">
        <v>2</v>
      </c>
      <c r="GZ599">
        <v>1</v>
      </c>
      <c r="HA599">
        <v>1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0</v>
      </c>
      <c r="HI599">
        <v>0</v>
      </c>
      <c r="HJ599">
        <v>0</v>
      </c>
      <c r="HK599">
        <v>0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2</v>
      </c>
      <c r="HW599">
        <v>5</v>
      </c>
      <c r="HX599">
        <v>3</v>
      </c>
      <c r="HY599">
        <v>1</v>
      </c>
      <c r="HZ599">
        <v>0</v>
      </c>
      <c r="IA599">
        <v>1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5</v>
      </c>
      <c r="IM599" t="s">
        <v>0</v>
      </c>
      <c r="IN599" t="s">
        <v>0</v>
      </c>
      <c r="IO599" t="s">
        <v>0</v>
      </c>
      <c r="IP599" t="s">
        <v>0</v>
      </c>
      <c r="IQ599" t="s">
        <v>0</v>
      </c>
      <c r="IR599" t="s">
        <v>0</v>
      </c>
      <c r="IS599" t="s">
        <v>0</v>
      </c>
      <c r="IT599" t="s">
        <v>0</v>
      </c>
      <c r="IU599" t="s">
        <v>0</v>
      </c>
      <c r="IV599" t="s">
        <v>0</v>
      </c>
      <c r="IW599" t="s">
        <v>0</v>
      </c>
      <c r="IX599" t="s">
        <v>0</v>
      </c>
      <c r="IY599" t="s">
        <v>0</v>
      </c>
      <c r="IZ599" t="s">
        <v>0</v>
      </c>
    </row>
    <row r="600" spans="1:260">
      <c r="A600" t="s">
        <v>426</v>
      </c>
      <c r="B600" t="s">
        <v>425</v>
      </c>
      <c r="C600" t="str">
        <f>"181402"</f>
        <v>181402</v>
      </c>
      <c r="D600" t="s">
        <v>424</v>
      </c>
      <c r="E600">
        <v>4</v>
      </c>
      <c r="F600">
        <v>578</v>
      </c>
      <c r="G600">
        <v>441</v>
      </c>
      <c r="H600">
        <v>219</v>
      </c>
      <c r="I600">
        <v>222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222</v>
      </c>
      <c r="T600">
        <v>0</v>
      </c>
      <c r="U600">
        <v>0</v>
      </c>
      <c r="V600">
        <v>222</v>
      </c>
      <c r="W600">
        <v>11</v>
      </c>
      <c r="X600">
        <v>5</v>
      </c>
      <c r="Y600">
        <v>5</v>
      </c>
      <c r="Z600">
        <v>1</v>
      </c>
      <c r="AA600">
        <v>211</v>
      </c>
      <c r="AB600">
        <v>80</v>
      </c>
      <c r="AC600">
        <v>34</v>
      </c>
      <c r="AD600">
        <v>21</v>
      </c>
      <c r="AE600">
        <v>0</v>
      </c>
      <c r="AF600">
        <v>0</v>
      </c>
      <c r="AG600">
        <v>4</v>
      </c>
      <c r="AH600">
        <v>4</v>
      </c>
      <c r="AI600">
        <v>5</v>
      </c>
      <c r="AJ600">
        <v>1</v>
      </c>
      <c r="AK600">
        <v>3</v>
      </c>
      <c r="AL600">
        <v>0</v>
      </c>
      <c r="AM600">
        <v>1</v>
      </c>
      <c r="AN600">
        <v>0</v>
      </c>
      <c r="AO600">
        <v>1</v>
      </c>
      <c r="AP600">
        <v>1</v>
      </c>
      <c r="AQ600">
        <v>0</v>
      </c>
      <c r="AR600">
        <v>0</v>
      </c>
      <c r="AS600">
        <v>0</v>
      </c>
      <c r="AT600">
        <v>0</v>
      </c>
      <c r="AU600">
        <v>1</v>
      </c>
      <c r="AV600">
        <v>1</v>
      </c>
      <c r="AW600">
        <v>3</v>
      </c>
      <c r="AX600">
        <v>0</v>
      </c>
      <c r="AY600">
        <v>80</v>
      </c>
      <c r="AZ600">
        <v>17</v>
      </c>
      <c r="BA600">
        <v>6</v>
      </c>
      <c r="BB600">
        <v>0</v>
      </c>
      <c r="BC600">
        <v>0</v>
      </c>
      <c r="BD600">
        <v>6</v>
      </c>
      <c r="BE600">
        <v>0</v>
      </c>
      <c r="BF600">
        <v>0</v>
      </c>
      <c r="BG600">
        <v>2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3</v>
      </c>
      <c r="BW600">
        <v>17</v>
      </c>
      <c r="BX600">
        <v>4</v>
      </c>
      <c r="BY600">
        <v>1</v>
      </c>
      <c r="BZ600">
        <v>1</v>
      </c>
      <c r="CA600">
        <v>0</v>
      </c>
      <c r="CB600">
        <v>0</v>
      </c>
      <c r="CC600">
        <v>0</v>
      </c>
      <c r="CD600">
        <v>0</v>
      </c>
      <c r="CE600">
        <v>1</v>
      </c>
      <c r="CF600">
        <v>0</v>
      </c>
      <c r="CG600">
        <v>0</v>
      </c>
      <c r="CH600">
        <v>0</v>
      </c>
      <c r="CI600">
        <v>0</v>
      </c>
      <c r="CJ600">
        <v>1</v>
      </c>
      <c r="CK600">
        <v>4</v>
      </c>
      <c r="CL600">
        <v>15</v>
      </c>
      <c r="CM600">
        <v>8</v>
      </c>
      <c r="CN600">
        <v>3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1</v>
      </c>
      <c r="CX600">
        <v>2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1</v>
      </c>
      <c r="DG600">
        <v>0</v>
      </c>
      <c r="DH600">
        <v>0</v>
      </c>
      <c r="DI600">
        <v>15</v>
      </c>
      <c r="DJ600">
        <v>60</v>
      </c>
      <c r="DK600">
        <v>7</v>
      </c>
      <c r="DL600">
        <v>0</v>
      </c>
      <c r="DM600">
        <v>0</v>
      </c>
      <c r="DN600">
        <v>35</v>
      </c>
      <c r="DO600">
        <v>0</v>
      </c>
      <c r="DP600">
        <v>0</v>
      </c>
      <c r="DQ600">
        <v>0</v>
      </c>
      <c r="DR600">
        <v>0</v>
      </c>
      <c r="DS600">
        <v>0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18</v>
      </c>
      <c r="EF600">
        <v>0</v>
      </c>
      <c r="EG600">
        <v>60</v>
      </c>
      <c r="EH600">
        <v>12</v>
      </c>
      <c r="EI600">
        <v>9</v>
      </c>
      <c r="EJ600">
        <v>0</v>
      </c>
      <c r="EK600">
        <v>0</v>
      </c>
      <c r="EL600">
        <v>0</v>
      </c>
      <c r="EM600">
        <v>0</v>
      </c>
      <c r="EN600">
        <v>1</v>
      </c>
      <c r="EO600">
        <v>0</v>
      </c>
      <c r="EP600">
        <v>0</v>
      </c>
      <c r="EQ600">
        <v>0</v>
      </c>
      <c r="ER600">
        <v>0</v>
      </c>
      <c r="ES600">
        <v>0</v>
      </c>
      <c r="ET600">
        <v>2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12</v>
      </c>
      <c r="FF600">
        <v>15</v>
      </c>
      <c r="FG600">
        <v>4</v>
      </c>
      <c r="FH600">
        <v>4</v>
      </c>
      <c r="FI600">
        <v>1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1</v>
      </c>
      <c r="FQ600">
        <v>2</v>
      </c>
      <c r="FR600">
        <v>0</v>
      </c>
      <c r="FS600">
        <v>0</v>
      </c>
      <c r="FT600">
        <v>0</v>
      </c>
      <c r="FU600">
        <v>1</v>
      </c>
      <c r="FV600">
        <v>0</v>
      </c>
      <c r="FW600">
        <v>0</v>
      </c>
      <c r="FX600">
        <v>0</v>
      </c>
      <c r="FY600">
        <v>2</v>
      </c>
      <c r="FZ600">
        <v>15</v>
      </c>
      <c r="GA600">
        <v>2</v>
      </c>
      <c r="GB600">
        <v>1</v>
      </c>
      <c r="GC600">
        <v>0</v>
      </c>
      <c r="GD600">
        <v>0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0</v>
      </c>
      <c r="GK600">
        <v>0</v>
      </c>
      <c r="GL600">
        <v>1</v>
      </c>
      <c r="GM600">
        <v>0</v>
      </c>
      <c r="GN600">
        <v>0</v>
      </c>
      <c r="GO600">
        <v>0</v>
      </c>
      <c r="GP600">
        <v>0</v>
      </c>
      <c r="GQ600">
        <v>0</v>
      </c>
      <c r="GR600">
        <v>0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2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6</v>
      </c>
      <c r="HX600">
        <v>0</v>
      </c>
      <c r="HY600">
        <v>1</v>
      </c>
      <c r="HZ600">
        <v>1</v>
      </c>
      <c r="IA600">
        <v>1</v>
      </c>
      <c r="IB600">
        <v>1</v>
      </c>
      <c r="IC600">
        <v>0</v>
      </c>
      <c r="ID600">
        <v>0</v>
      </c>
      <c r="IE600">
        <v>0</v>
      </c>
      <c r="IF600">
        <v>0</v>
      </c>
      <c r="IG600">
        <v>1</v>
      </c>
      <c r="IH600">
        <v>0</v>
      </c>
      <c r="II600">
        <v>0</v>
      </c>
      <c r="IJ600">
        <v>0</v>
      </c>
      <c r="IK600">
        <v>1</v>
      </c>
      <c r="IL600">
        <v>6</v>
      </c>
      <c r="IM600" t="s">
        <v>0</v>
      </c>
      <c r="IN600" t="s">
        <v>0</v>
      </c>
      <c r="IO600" t="s">
        <v>0</v>
      </c>
      <c r="IP600" t="s">
        <v>0</v>
      </c>
      <c r="IQ600" t="s">
        <v>0</v>
      </c>
      <c r="IR600" t="s">
        <v>0</v>
      </c>
      <c r="IS600" t="s">
        <v>0</v>
      </c>
      <c r="IT600" t="s">
        <v>0</v>
      </c>
      <c r="IU600" t="s">
        <v>0</v>
      </c>
      <c r="IV600" t="s">
        <v>0</v>
      </c>
      <c r="IW600" t="s">
        <v>0</v>
      </c>
      <c r="IX600" t="s">
        <v>0</v>
      </c>
      <c r="IY600" t="s">
        <v>0</v>
      </c>
      <c r="IZ600" t="s">
        <v>0</v>
      </c>
    </row>
    <row r="601" spans="1:260">
      <c r="A601" t="s">
        <v>423</v>
      </c>
      <c r="B601" t="s">
        <v>414</v>
      </c>
      <c r="C601" t="str">
        <f>"181403"</f>
        <v>181403</v>
      </c>
      <c r="D601" t="s">
        <v>422</v>
      </c>
      <c r="E601">
        <v>1</v>
      </c>
      <c r="F601">
        <v>1245</v>
      </c>
      <c r="G601">
        <v>950</v>
      </c>
      <c r="H601">
        <v>355</v>
      </c>
      <c r="I601">
        <v>595</v>
      </c>
      <c r="J601">
        <v>2</v>
      </c>
      <c r="K601">
        <v>3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595</v>
      </c>
      <c r="T601">
        <v>0</v>
      </c>
      <c r="U601">
        <v>0</v>
      </c>
      <c r="V601">
        <v>595</v>
      </c>
      <c r="W601">
        <v>26</v>
      </c>
      <c r="X601">
        <v>16</v>
      </c>
      <c r="Y601">
        <v>8</v>
      </c>
      <c r="Z601">
        <v>0</v>
      </c>
      <c r="AA601">
        <v>569</v>
      </c>
      <c r="AB601">
        <v>267</v>
      </c>
      <c r="AC601">
        <v>82</v>
      </c>
      <c r="AD601">
        <v>78</v>
      </c>
      <c r="AE601">
        <v>3</v>
      </c>
      <c r="AF601">
        <v>16</v>
      </c>
      <c r="AG601">
        <v>3</v>
      </c>
      <c r="AH601">
        <v>18</v>
      </c>
      <c r="AI601">
        <v>23</v>
      </c>
      <c r="AJ601">
        <v>5</v>
      </c>
      <c r="AK601">
        <v>4</v>
      </c>
      <c r="AL601">
        <v>2</v>
      </c>
      <c r="AM601">
        <v>8</v>
      </c>
      <c r="AN601">
        <v>0</v>
      </c>
      <c r="AO601">
        <v>4</v>
      </c>
      <c r="AP601">
        <v>1</v>
      </c>
      <c r="AQ601">
        <v>3</v>
      </c>
      <c r="AR601">
        <v>0</v>
      </c>
      <c r="AS601">
        <v>0</v>
      </c>
      <c r="AT601">
        <v>0</v>
      </c>
      <c r="AU601">
        <v>4</v>
      </c>
      <c r="AV601">
        <v>3</v>
      </c>
      <c r="AW601">
        <v>9</v>
      </c>
      <c r="AX601">
        <v>1</v>
      </c>
      <c r="AY601">
        <v>267</v>
      </c>
      <c r="AZ601">
        <v>40</v>
      </c>
      <c r="BA601">
        <v>9</v>
      </c>
      <c r="BB601">
        <v>3</v>
      </c>
      <c r="BC601">
        <v>2</v>
      </c>
      <c r="BD601">
        <v>12</v>
      </c>
      <c r="BE601">
        <v>5</v>
      </c>
      <c r="BF601">
        <v>0</v>
      </c>
      <c r="BG601">
        <v>2</v>
      </c>
      <c r="BH601">
        <v>0</v>
      </c>
      <c r="BI601">
        <v>0</v>
      </c>
      <c r="BJ601">
        <v>1</v>
      </c>
      <c r="BK601">
        <v>0</v>
      </c>
      <c r="BL601">
        <v>2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3</v>
      </c>
      <c r="BU601">
        <v>0</v>
      </c>
      <c r="BV601">
        <v>1</v>
      </c>
      <c r="BW601">
        <v>40</v>
      </c>
      <c r="BX601">
        <v>12</v>
      </c>
      <c r="BY601">
        <v>4</v>
      </c>
      <c r="BZ601">
        <v>4</v>
      </c>
      <c r="CA601">
        <v>0</v>
      </c>
      <c r="CB601">
        <v>0</v>
      </c>
      <c r="CC601">
        <v>1</v>
      </c>
      <c r="CD601">
        <v>0</v>
      </c>
      <c r="CE601">
        <v>2</v>
      </c>
      <c r="CF601">
        <v>0</v>
      </c>
      <c r="CG601">
        <v>0</v>
      </c>
      <c r="CH601">
        <v>0</v>
      </c>
      <c r="CI601">
        <v>0</v>
      </c>
      <c r="CJ601">
        <v>1</v>
      </c>
      <c r="CK601">
        <v>12</v>
      </c>
      <c r="CL601">
        <v>24</v>
      </c>
      <c r="CM601">
        <v>12</v>
      </c>
      <c r="CN601">
        <v>1</v>
      </c>
      <c r="CO601">
        <v>2</v>
      </c>
      <c r="CP601">
        <v>0</v>
      </c>
      <c r="CQ601">
        <v>2</v>
      </c>
      <c r="CR601">
        <v>0</v>
      </c>
      <c r="CS601">
        <v>1</v>
      </c>
      <c r="CT601">
        <v>1</v>
      </c>
      <c r="CU601">
        <v>0</v>
      </c>
      <c r="CV601">
        <v>1</v>
      </c>
      <c r="CW601">
        <v>0</v>
      </c>
      <c r="CX601">
        <v>0</v>
      </c>
      <c r="CY601">
        <v>0</v>
      </c>
      <c r="CZ601">
        <v>0</v>
      </c>
      <c r="DA601">
        <v>1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1</v>
      </c>
      <c r="DH601">
        <v>2</v>
      </c>
      <c r="DI601">
        <v>24</v>
      </c>
      <c r="DJ601">
        <v>112</v>
      </c>
      <c r="DK601">
        <v>21</v>
      </c>
      <c r="DL601">
        <v>2</v>
      </c>
      <c r="DM601">
        <v>0</v>
      </c>
      <c r="DN601">
        <v>83</v>
      </c>
      <c r="DO601">
        <v>0</v>
      </c>
      <c r="DP601">
        <v>1</v>
      </c>
      <c r="DQ601">
        <v>0</v>
      </c>
      <c r="DR601">
        <v>2</v>
      </c>
      <c r="DS601">
        <v>0</v>
      </c>
      <c r="DT601">
        <v>0</v>
      </c>
      <c r="DU601">
        <v>1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2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112</v>
      </c>
      <c r="EH601">
        <v>20</v>
      </c>
      <c r="EI601">
        <v>12</v>
      </c>
      <c r="EJ601">
        <v>1</v>
      </c>
      <c r="EK601">
        <v>0</v>
      </c>
      <c r="EL601">
        <v>0</v>
      </c>
      <c r="EM601">
        <v>1</v>
      </c>
      <c r="EN601">
        <v>0</v>
      </c>
      <c r="EO601">
        <v>1</v>
      </c>
      <c r="EP601">
        <v>0</v>
      </c>
      <c r="EQ601">
        <v>0</v>
      </c>
      <c r="ER601">
        <v>0</v>
      </c>
      <c r="ES601">
        <v>0</v>
      </c>
      <c r="ET601">
        <v>2</v>
      </c>
      <c r="EU601">
        <v>0</v>
      </c>
      <c r="EV601">
        <v>0</v>
      </c>
      <c r="EW601">
        <v>0</v>
      </c>
      <c r="EX601">
        <v>1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2</v>
      </c>
      <c r="FE601">
        <v>20</v>
      </c>
      <c r="FF601">
        <v>77</v>
      </c>
      <c r="FG601">
        <v>27</v>
      </c>
      <c r="FH601">
        <v>14</v>
      </c>
      <c r="FI601">
        <v>4</v>
      </c>
      <c r="FJ601">
        <v>0</v>
      </c>
      <c r="FK601">
        <v>3</v>
      </c>
      <c r="FL601">
        <v>1</v>
      </c>
      <c r="FM601">
        <v>2</v>
      </c>
      <c r="FN601">
        <v>6</v>
      </c>
      <c r="FO601">
        <v>2</v>
      </c>
      <c r="FP601">
        <v>3</v>
      </c>
      <c r="FQ601">
        <v>1</v>
      </c>
      <c r="FR601">
        <v>3</v>
      </c>
      <c r="FS601">
        <v>0</v>
      </c>
      <c r="FT601">
        <v>0</v>
      </c>
      <c r="FU601">
        <v>0</v>
      </c>
      <c r="FV601">
        <v>1</v>
      </c>
      <c r="FW601">
        <v>0</v>
      </c>
      <c r="FX601">
        <v>7</v>
      </c>
      <c r="FY601">
        <v>3</v>
      </c>
      <c r="FZ601">
        <v>77</v>
      </c>
      <c r="GA601">
        <v>11</v>
      </c>
      <c r="GB601">
        <v>5</v>
      </c>
      <c r="GC601">
        <v>3</v>
      </c>
      <c r="GD601">
        <v>1</v>
      </c>
      <c r="GE601">
        <v>1</v>
      </c>
      <c r="GF601">
        <v>0</v>
      </c>
      <c r="GG601">
        <v>1</v>
      </c>
      <c r="GH601">
        <v>0</v>
      </c>
      <c r="GI601">
        <v>0</v>
      </c>
      <c r="GJ601">
        <v>0</v>
      </c>
      <c r="GK601">
        <v>0</v>
      </c>
      <c r="GL601">
        <v>0</v>
      </c>
      <c r="GM601">
        <v>0</v>
      </c>
      <c r="GN601">
        <v>0</v>
      </c>
      <c r="GO601">
        <v>0</v>
      </c>
      <c r="GP601">
        <v>0</v>
      </c>
      <c r="GQ601">
        <v>0</v>
      </c>
      <c r="GR601">
        <v>0</v>
      </c>
      <c r="GS601">
        <v>0</v>
      </c>
      <c r="GT601">
        <v>0</v>
      </c>
      <c r="GU601">
        <v>0</v>
      </c>
      <c r="GV601">
        <v>0</v>
      </c>
      <c r="GW601">
        <v>0</v>
      </c>
      <c r="GX601">
        <v>11</v>
      </c>
      <c r="GY601">
        <v>3</v>
      </c>
      <c r="GZ601">
        <v>1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1</v>
      </c>
      <c r="HG601">
        <v>0</v>
      </c>
      <c r="HH601">
        <v>0</v>
      </c>
      <c r="HI601">
        <v>0</v>
      </c>
      <c r="HJ601">
        <v>0</v>
      </c>
      <c r="HK601">
        <v>1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3</v>
      </c>
      <c r="HW601">
        <v>3</v>
      </c>
      <c r="HX601">
        <v>1</v>
      </c>
      <c r="HY601">
        <v>1</v>
      </c>
      <c r="HZ601">
        <v>0</v>
      </c>
      <c r="IA601">
        <v>0</v>
      </c>
      <c r="IB601">
        <v>0</v>
      </c>
      <c r="IC601">
        <v>0</v>
      </c>
      <c r="ID601">
        <v>0</v>
      </c>
      <c r="IE601">
        <v>1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0</v>
      </c>
      <c r="IL601">
        <v>3</v>
      </c>
      <c r="IM601" t="s">
        <v>0</v>
      </c>
      <c r="IN601" t="s">
        <v>0</v>
      </c>
      <c r="IO601" t="s">
        <v>0</v>
      </c>
      <c r="IP601" t="s">
        <v>0</v>
      </c>
      <c r="IQ601" t="s">
        <v>0</v>
      </c>
      <c r="IR601" t="s">
        <v>0</v>
      </c>
      <c r="IS601" t="s">
        <v>0</v>
      </c>
      <c r="IT601" t="s">
        <v>0</v>
      </c>
      <c r="IU601" t="s">
        <v>0</v>
      </c>
      <c r="IV601" t="s">
        <v>0</v>
      </c>
      <c r="IW601" t="s">
        <v>0</v>
      </c>
      <c r="IX601" t="s">
        <v>0</v>
      </c>
      <c r="IY601" t="s">
        <v>0</v>
      </c>
      <c r="IZ601" t="s">
        <v>0</v>
      </c>
    </row>
    <row r="602" spans="1:260">
      <c r="A602" t="s">
        <v>421</v>
      </c>
      <c r="B602" t="s">
        <v>414</v>
      </c>
      <c r="C602" t="str">
        <f>"181403"</f>
        <v>181403</v>
      </c>
      <c r="D602" t="s">
        <v>420</v>
      </c>
      <c r="E602">
        <v>2</v>
      </c>
      <c r="F602">
        <v>559</v>
      </c>
      <c r="G602">
        <v>430</v>
      </c>
      <c r="H602">
        <v>123</v>
      </c>
      <c r="I602">
        <v>307</v>
      </c>
      <c r="J602">
        <v>2</v>
      </c>
      <c r="K602">
        <v>2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307</v>
      </c>
      <c r="T602">
        <v>0</v>
      </c>
      <c r="U602">
        <v>0</v>
      </c>
      <c r="V602">
        <v>307</v>
      </c>
      <c r="W602">
        <v>13</v>
      </c>
      <c r="X602">
        <v>8</v>
      </c>
      <c r="Y602">
        <v>4</v>
      </c>
      <c r="Z602">
        <v>0</v>
      </c>
      <c r="AA602">
        <v>294</v>
      </c>
      <c r="AB602">
        <v>142</v>
      </c>
      <c r="AC602">
        <v>51</v>
      </c>
      <c r="AD602">
        <v>45</v>
      </c>
      <c r="AE602">
        <v>4</v>
      </c>
      <c r="AF602">
        <v>1</v>
      </c>
      <c r="AG602">
        <v>4</v>
      </c>
      <c r="AH602">
        <v>1</v>
      </c>
      <c r="AI602">
        <v>7</v>
      </c>
      <c r="AJ602">
        <v>3</v>
      </c>
      <c r="AK602">
        <v>1</v>
      </c>
      <c r="AL602">
        <v>0</v>
      </c>
      <c r="AM602">
        <v>8</v>
      </c>
      <c r="AN602">
        <v>1</v>
      </c>
      <c r="AO602">
        <v>3</v>
      </c>
      <c r="AP602">
        <v>1</v>
      </c>
      <c r="AQ602">
        <v>6</v>
      </c>
      <c r="AR602">
        <v>0</v>
      </c>
      <c r="AS602">
        <v>0</v>
      </c>
      <c r="AT602">
        <v>0</v>
      </c>
      <c r="AU602">
        <v>2</v>
      </c>
      <c r="AV602">
        <v>2</v>
      </c>
      <c r="AW602">
        <v>0</v>
      </c>
      <c r="AX602">
        <v>2</v>
      </c>
      <c r="AY602">
        <v>142</v>
      </c>
      <c r="AZ602">
        <v>20</v>
      </c>
      <c r="BA602">
        <v>7</v>
      </c>
      <c r="BB602">
        <v>0</v>
      </c>
      <c r="BC602">
        <v>1</v>
      </c>
      <c r="BD602">
        <v>5</v>
      </c>
      <c r="BE602">
        <v>0</v>
      </c>
      <c r="BF602">
        <v>0</v>
      </c>
      <c r="BG602">
        <v>0</v>
      </c>
      <c r="BH602">
        <v>1</v>
      </c>
      <c r="BI602">
        <v>0</v>
      </c>
      <c r="BJ602">
        <v>0</v>
      </c>
      <c r="BK602">
        <v>0</v>
      </c>
      <c r="BL602">
        <v>1</v>
      </c>
      <c r="BM602">
        <v>1</v>
      </c>
      <c r="BN602">
        <v>0</v>
      </c>
      <c r="BO602">
        <v>1</v>
      </c>
      <c r="BP602">
        <v>1</v>
      </c>
      <c r="BQ602">
        <v>1</v>
      </c>
      <c r="BR602">
        <v>0</v>
      </c>
      <c r="BS602">
        <v>0</v>
      </c>
      <c r="BT602">
        <v>0</v>
      </c>
      <c r="BU602">
        <v>0</v>
      </c>
      <c r="BV602">
        <v>1</v>
      </c>
      <c r="BW602">
        <v>20</v>
      </c>
      <c r="BX602">
        <v>2</v>
      </c>
      <c r="BY602">
        <v>1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1</v>
      </c>
      <c r="CJ602">
        <v>0</v>
      </c>
      <c r="CK602">
        <v>2</v>
      </c>
      <c r="CL602">
        <v>11</v>
      </c>
      <c r="CM602">
        <v>7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1</v>
      </c>
      <c r="CT602">
        <v>0</v>
      </c>
      <c r="CU602">
        <v>0</v>
      </c>
      <c r="CV602">
        <v>0</v>
      </c>
      <c r="CW602">
        <v>2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1</v>
      </c>
      <c r="DI602">
        <v>11</v>
      </c>
      <c r="DJ602">
        <v>90</v>
      </c>
      <c r="DK602">
        <v>11</v>
      </c>
      <c r="DL602">
        <v>2</v>
      </c>
      <c r="DM602">
        <v>0</v>
      </c>
      <c r="DN602">
        <v>76</v>
      </c>
      <c r="DO602">
        <v>0</v>
      </c>
      <c r="DP602">
        <v>0</v>
      </c>
      <c r="DQ602">
        <v>0</v>
      </c>
      <c r="DR602">
        <v>0</v>
      </c>
      <c r="DS602">
        <v>0</v>
      </c>
      <c r="DT602">
        <v>0</v>
      </c>
      <c r="DU602">
        <v>0</v>
      </c>
      <c r="DV602">
        <v>0</v>
      </c>
      <c r="DW602">
        <v>0</v>
      </c>
      <c r="DX602">
        <v>0</v>
      </c>
      <c r="DY602">
        <v>0</v>
      </c>
      <c r="DZ602">
        <v>0</v>
      </c>
      <c r="EA602">
        <v>1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90</v>
      </c>
      <c r="EH602">
        <v>3</v>
      </c>
      <c r="EI602">
        <v>1</v>
      </c>
      <c r="EJ602">
        <v>1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1</v>
      </c>
      <c r="EQ602">
        <v>0</v>
      </c>
      <c r="ER602">
        <v>0</v>
      </c>
      <c r="ES602">
        <v>0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3</v>
      </c>
      <c r="FF602">
        <v>13</v>
      </c>
      <c r="FG602">
        <v>4</v>
      </c>
      <c r="FH602">
        <v>2</v>
      </c>
      <c r="FI602">
        <v>2</v>
      </c>
      <c r="FJ602">
        <v>0</v>
      </c>
      <c r="FK602">
        <v>1</v>
      </c>
      <c r="FL602">
        <v>1</v>
      </c>
      <c r="FM602">
        <v>1</v>
      </c>
      <c r="FN602">
        <v>0</v>
      </c>
      <c r="FO602">
        <v>0</v>
      </c>
      <c r="FP602">
        <v>0</v>
      </c>
      <c r="FQ602">
        <v>1</v>
      </c>
      <c r="FR602">
        <v>0</v>
      </c>
      <c r="FS602">
        <v>0</v>
      </c>
      <c r="FT602">
        <v>0</v>
      </c>
      <c r="FU602">
        <v>1</v>
      </c>
      <c r="FV602">
        <v>0</v>
      </c>
      <c r="FW602">
        <v>0</v>
      </c>
      <c r="FX602">
        <v>0</v>
      </c>
      <c r="FY602">
        <v>0</v>
      </c>
      <c r="FZ602">
        <v>13</v>
      </c>
      <c r="GA602">
        <v>9</v>
      </c>
      <c r="GB602">
        <v>1</v>
      </c>
      <c r="GC602">
        <v>6</v>
      </c>
      <c r="GD602">
        <v>0</v>
      </c>
      <c r="GE602">
        <v>0</v>
      </c>
      <c r="GF602">
        <v>1</v>
      </c>
      <c r="GG602">
        <v>0</v>
      </c>
      <c r="GH602">
        <v>0</v>
      </c>
      <c r="GI602">
        <v>0</v>
      </c>
      <c r="GJ602">
        <v>0</v>
      </c>
      <c r="GK602">
        <v>0</v>
      </c>
      <c r="GL602">
        <v>0</v>
      </c>
      <c r="GM602">
        <v>1</v>
      </c>
      <c r="GN602">
        <v>0</v>
      </c>
      <c r="GO602">
        <v>0</v>
      </c>
      <c r="GP602">
        <v>0</v>
      </c>
      <c r="GQ602">
        <v>0</v>
      </c>
      <c r="GR602">
        <v>0</v>
      </c>
      <c r="GS602">
        <v>0</v>
      </c>
      <c r="GT602">
        <v>0</v>
      </c>
      <c r="GU602">
        <v>0</v>
      </c>
      <c r="GV602">
        <v>0</v>
      </c>
      <c r="GW602">
        <v>0</v>
      </c>
      <c r="GX602">
        <v>9</v>
      </c>
      <c r="GY602">
        <v>0</v>
      </c>
      <c r="GZ602">
        <v>0</v>
      </c>
      <c r="HA602">
        <v>0</v>
      </c>
      <c r="HB602">
        <v>0</v>
      </c>
      <c r="HC602">
        <v>0</v>
      </c>
      <c r="HD602">
        <v>0</v>
      </c>
      <c r="HE602">
        <v>0</v>
      </c>
      <c r="HF602">
        <v>0</v>
      </c>
      <c r="HG602">
        <v>0</v>
      </c>
      <c r="HH602">
        <v>0</v>
      </c>
      <c r="HI602">
        <v>0</v>
      </c>
      <c r="HJ602">
        <v>0</v>
      </c>
      <c r="HK602">
        <v>0</v>
      </c>
      <c r="HL602">
        <v>0</v>
      </c>
      <c r="HM602">
        <v>0</v>
      </c>
      <c r="HN602">
        <v>0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4</v>
      </c>
      <c r="HX602">
        <v>4</v>
      </c>
      <c r="HY602">
        <v>0</v>
      </c>
      <c r="HZ602">
        <v>0</v>
      </c>
      <c r="IA602">
        <v>0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4</v>
      </c>
      <c r="IM602" t="s">
        <v>0</v>
      </c>
      <c r="IN602" t="s">
        <v>0</v>
      </c>
      <c r="IO602" t="s">
        <v>0</v>
      </c>
      <c r="IP602" t="s">
        <v>0</v>
      </c>
      <c r="IQ602" t="s">
        <v>0</v>
      </c>
      <c r="IR602" t="s">
        <v>0</v>
      </c>
      <c r="IS602" t="s">
        <v>0</v>
      </c>
      <c r="IT602" t="s">
        <v>0</v>
      </c>
      <c r="IU602" t="s">
        <v>0</v>
      </c>
      <c r="IV602" t="s">
        <v>0</v>
      </c>
      <c r="IW602" t="s">
        <v>0</v>
      </c>
      <c r="IX602" t="s">
        <v>0</v>
      </c>
      <c r="IY602" t="s">
        <v>0</v>
      </c>
      <c r="IZ602" t="s">
        <v>0</v>
      </c>
    </row>
    <row r="603" spans="1:260">
      <c r="A603" t="s">
        <v>419</v>
      </c>
      <c r="B603" t="s">
        <v>414</v>
      </c>
      <c r="C603" t="str">
        <f>"181403"</f>
        <v>181403</v>
      </c>
      <c r="D603" t="s">
        <v>418</v>
      </c>
      <c r="E603">
        <v>3</v>
      </c>
      <c r="F603">
        <v>501</v>
      </c>
      <c r="G603">
        <v>380</v>
      </c>
      <c r="H603">
        <v>181</v>
      </c>
      <c r="I603">
        <v>199</v>
      </c>
      <c r="J603">
        <v>2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199</v>
      </c>
      <c r="T603">
        <v>0</v>
      </c>
      <c r="U603">
        <v>0</v>
      </c>
      <c r="V603">
        <v>199</v>
      </c>
      <c r="W603">
        <v>10</v>
      </c>
      <c r="X603">
        <v>10</v>
      </c>
      <c r="Y603">
        <v>0</v>
      </c>
      <c r="Z603">
        <v>0</v>
      </c>
      <c r="AA603">
        <v>189</v>
      </c>
      <c r="AB603">
        <v>85</v>
      </c>
      <c r="AC603">
        <v>21</v>
      </c>
      <c r="AD603">
        <v>27</v>
      </c>
      <c r="AE603">
        <v>1</v>
      </c>
      <c r="AF603">
        <v>2</v>
      </c>
      <c r="AG603">
        <v>0</v>
      </c>
      <c r="AH603">
        <v>4</v>
      </c>
      <c r="AI603">
        <v>11</v>
      </c>
      <c r="AJ603">
        <v>0</v>
      </c>
      <c r="AK603">
        <v>2</v>
      </c>
      <c r="AL603">
        <v>3</v>
      </c>
      <c r="AM603">
        <v>3</v>
      </c>
      <c r="AN603">
        <v>1</v>
      </c>
      <c r="AO603">
        <v>5</v>
      </c>
      <c r="AP603">
        <v>0</v>
      </c>
      <c r="AQ603">
        <v>1</v>
      </c>
      <c r="AR603">
        <v>0</v>
      </c>
      <c r="AS603">
        <v>0</v>
      </c>
      <c r="AT603">
        <v>0</v>
      </c>
      <c r="AU603">
        <v>2</v>
      </c>
      <c r="AV603">
        <v>0</v>
      </c>
      <c r="AW603">
        <v>1</v>
      </c>
      <c r="AX603">
        <v>1</v>
      </c>
      <c r="AY603">
        <v>85</v>
      </c>
      <c r="AZ603">
        <v>17</v>
      </c>
      <c r="BA603">
        <v>6</v>
      </c>
      <c r="BB603">
        <v>4</v>
      </c>
      <c r="BC603">
        <v>0</v>
      </c>
      <c r="BD603">
        <v>4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2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1</v>
      </c>
      <c r="BW603">
        <v>17</v>
      </c>
      <c r="BX603">
        <v>2</v>
      </c>
      <c r="BY603">
        <v>1</v>
      </c>
      <c r="BZ603">
        <v>1</v>
      </c>
      <c r="CA603">
        <v>0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2</v>
      </c>
      <c r="CL603">
        <v>13</v>
      </c>
      <c r="CM603">
        <v>4</v>
      </c>
      <c r="CN603">
        <v>0</v>
      </c>
      <c r="CO603">
        <v>2</v>
      </c>
      <c r="CP603">
        <v>0</v>
      </c>
      <c r="CQ603">
        <v>1</v>
      </c>
      <c r="CR603">
        <v>0</v>
      </c>
      <c r="CS603">
        <v>3</v>
      </c>
      <c r="CT603">
        <v>0</v>
      </c>
      <c r="CU603">
        <v>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3</v>
      </c>
      <c r="DI603">
        <v>13</v>
      </c>
      <c r="DJ603">
        <v>40</v>
      </c>
      <c r="DK603">
        <v>7</v>
      </c>
      <c r="DL603">
        <v>1</v>
      </c>
      <c r="DM603">
        <v>0</v>
      </c>
      <c r="DN603">
        <v>30</v>
      </c>
      <c r="DO603">
        <v>0</v>
      </c>
      <c r="DP603">
        <v>0</v>
      </c>
      <c r="DQ603">
        <v>0</v>
      </c>
      <c r="DR603">
        <v>0</v>
      </c>
      <c r="DS603">
        <v>0</v>
      </c>
      <c r="DT603">
        <v>1</v>
      </c>
      <c r="DU603">
        <v>0</v>
      </c>
      <c r="DV603">
        <v>0</v>
      </c>
      <c r="DW603">
        <v>0</v>
      </c>
      <c r="DX603">
        <v>0</v>
      </c>
      <c r="DY603">
        <v>1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40</v>
      </c>
      <c r="EH603">
        <v>5</v>
      </c>
      <c r="EI603">
        <v>2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2</v>
      </c>
      <c r="EP603">
        <v>0</v>
      </c>
      <c r="EQ603">
        <v>0</v>
      </c>
      <c r="ER603">
        <v>0</v>
      </c>
      <c r="ES603">
        <v>0</v>
      </c>
      <c r="ET603">
        <v>0</v>
      </c>
      <c r="EU603">
        <v>0</v>
      </c>
      <c r="EV603">
        <v>1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5</v>
      </c>
      <c r="FF603">
        <v>24</v>
      </c>
      <c r="FG603">
        <v>15</v>
      </c>
      <c r="FH603">
        <v>3</v>
      </c>
      <c r="FI603">
        <v>1</v>
      </c>
      <c r="FJ603">
        <v>1</v>
      </c>
      <c r="FK603">
        <v>0</v>
      </c>
      <c r="FL603">
        <v>0</v>
      </c>
      <c r="FM603">
        <v>0</v>
      </c>
      <c r="FN603">
        <v>1</v>
      </c>
      <c r="FO603">
        <v>1</v>
      </c>
      <c r="FP603">
        <v>0</v>
      </c>
      <c r="FQ603">
        <v>1</v>
      </c>
      <c r="FR603">
        <v>1</v>
      </c>
      <c r="FS603">
        <v>0</v>
      </c>
      <c r="FT603">
        <v>0</v>
      </c>
      <c r="FU603">
        <v>0</v>
      </c>
      <c r="FV603">
        <v>0</v>
      </c>
      <c r="FW603">
        <v>0</v>
      </c>
      <c r="FX603">
        <v>0</v>
      </c>
      <c r="FY603">
        <v>0</v>
      </c>
      <c r="FZ603">
        <v>24</v>
      </c>
      <c r="GA603">
        <v>2</v>
      </c>
      <c r="GB603">
        <v>1</v>
      </c>
      <c r="GC603">
        <v>0</v>
      </c>
      <c r="GD603">
        <v>0</v>
      </c>
      <c r="GE603">
        <v>0</v>
      </c>
      <c r="GF603">
        <v>1</v>
      </c>
      <c r="GG603">
        <v>0</v>
      </c>
      <c r="GH603">
        <v>0</v>
      </c>
      <c r="GI603">
        <v>0</v>
      </c>
      <c r="GJ603">
        <v>0</v>
      </c>
      <c r="GK603">
        <v>0</v>
      </c>
      <c r="GL603">
        <v>0</v>
      </c>
      <c r="GM603">
        <v>0</v>
      </c>
      <c r="GN603">
        <v>0</v>
      </c>
      <c r="GO603">
        <v>0</v>
      </c>
      <c r="GP603">
        <v>0</v>
      </c>
      <c r="GQ603">
        <v>0</v>
      </c>
      <c r="GR603">
        <v>0</v>
      </c>
      <c r="GS603">
        <v>0</v>
      </c>
      <c r="GT603">
        <v>0</v>
      </c>
      <c r="GU603">
        <v>0</v>
      </c>
      <c r="GV603">
        <v>0</v>
      </c>
      <c r="GW603">
        <v>0</v>
      </c>
      <c r="GX603">
        <v>2</v>
      </c>
      <c r="GY603">
        <v>0</v>
      </c>
      <c r="GZ603">
        <v>0</v>
      </c>
      <c r="HA603">
        <v>0</v>
      </c>
      <c r="HB603">
        <v>0</v>
      </c>
      <c r="HC603">
        <v>0</v>
      </c>
      <c r="HD603">
        <v>0</v>
      </c>
      <c r="HE603">
        <v>0</v>
      </c>
      <c r="HF603">
        <v>0</v>
      </c>
      <c r="HG603">
        <v>0</v>
      </c>
      <c r="HH603">
        <v>0</v>
      </c>
      <c r="HI603">
        <v>0</v>
      </c>
      <c r="HJ603">
        <v>0</v>
      </c>
      <c r="HK603">
        <v>0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1</v>
      </c>
      <c r="HX603">
        <v>0</v>
      </c>
      <c r="HY603">
        <v>0</v>
      </c>
      <c r="HZ603">
        <v>0</v>
      </c>
      <c r="IA603">
        <v>0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1</v>
      </c>
      <c r="IJ603">
        <v>0</v>
      </c>
      <c r="IK603">
        <v>0</v>
      </c>
      <c r="IL603">
        <v>1</v>
      </c>
      <c r="IM603" t="s">
        <v>0</v>
      </c>
      <c r="IN603" t="s">
        <v>0</v>
      </c>
      <c r="IO603" t="s">
        <v>0</v>
      </c>
      <c r="IP603" t="s">
        <v>0</v>
      </c>
      <c r="IQ603" t="s">
        <v>0</v>
      </c>
      <c r="IR603" t="s">
        <v>0</v>
      </c>
      <c r="IS603" t="s">
        <v>0</v>
      </c>
      <c r="IT603" t="s">
        <v>0</v>
      </c>
      <c r="IU603" t="s">
        <v>0</v>
      </c>
      <c r="IV603" t="s">
        <v>0</v>
      </c>
      <c r="IW603" t="s">
        <v>0</v>
      </c>
      <c r="IX603" t="s">
        <v>0</v>
      </c>
      <c r="IY603" t="s">
        <v>0</v>
      </c>
      <c r="IZ603" t="s">
        <v>0</v>
      </c>
    </row>
    <row r="604" spans="1:260">
      <c r="A604" t="s">
        <v>417</v>
      </c>
      <c r="B604" t="s">
        <v>414</v>
      </c>
      <c r="C604" t="str">
        <f>"181403"</f>
        <v>181403</v>
      </c>
      <c r="D604" t="s">
        <v>416</v>
      </c>
      <c r="E604">
        <v>4</v>
      </c>
      <c r="F604">
        <v>401</v>
      </c>
      <c r="G604">
        <v>310</v>
      </c>
      <c r="H604">
        <v>155</v>
      </c>
      <c r="I604">
        <v>155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155</v>
      </c>
      <c r="T604">
        <v>0</v>
      </c>
      <c r="U604">
        <v>0</v>
      </c>
      <c r="V604">
        <v>155</v>
      </c>
      <c r="W604">
        <v>5</v>
      </c>
      <c r="X604">
        <v>4</v>
      </c>
      <c r="Y604">
        <v>1</v>
      </c>
      <c r="Z604">
        <v>0</v>
      </c>
      <c r="AA604">
        <v>150</v>
      </c>
      <c r="AB604">
        <v>69</v>
      </c>
      <c r="AC604">
        <v>19</v>
      </c>
      <c r="AD604">
        <v>22</v>
      </c>
      <c r="AE604">
        <v>1</v>
      </c>
      <c r="AF604">
        <v>2</v>
      </c>
      <c r="AG604">
        <v>2</v>
      </c>
      <c r="AH604">
        <v>2</v>
      </c>
      <c r="AI604">
        <v>5</v>
      </c>
      <c r="AJ604">
        <v>3</v>
      </c>
      <c r="AK604">
        <v>0</v>
      </c>
      <c r="AL604">
        <v>0</v>
      </c>
      <c r="AM604">
        <v>6</v>
      </c>
      <c r="AN604">
        <v>1</v>
      </c>
      <c r="AO604">
        <v>5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1</v>
      </c>
      <c r="AW604">
        <v>0</v>
      </c>
      <c r="AX604">
        <v>0</v>
      </c>
      <c r="AY604">
        <v>69</v>
      </c>
      <c r="AZ604">
        <v>20</v>
      </c>
      <c r="BA604">
        <v>11</v>
      </c>
      <c r="BB604">
        <v>0</v>
      </c>
      <c r="BC604">
        <v>1</v>
      </c>
      <c r="BD604">
        <v>4</v>
      </c>
      <c r="BE604">
        <v>0</v>
      </c>
      <c r="BF604">
        <v>1</v>
      </c>
      <c r="BG604">
        <v>0</v>
      </c>
      <c r="BH604">
        <v>0</v>
      </c>
      <c r="BI604">
        <v>0</v>
      </c>
      <c r="BJ604">
        <v>1</v>
      </c>
      <c r="BK604">
        <v>0</v>
      </c>
      <c r="BL604">
        <v>1</v>
      </c>
      <c r="BM604">
        <v>0</v>
      </c>
      <c r="BN604">
        <v>0</v>
      </c>
      <c r="BO604">
        <v>0</v>
      </c>
      <c r="BP604">
        <v>1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20</v>
      </c>
      <c r="BX604">
        <v>1</v>
      </c>
      <c r="BY604">
        <v>1</v>
      </c>
      <c r="BZ604">
        <v>0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1</v>
      </c>
      <c r="CL604">
        <v>5</v>
      </c>
      <c r="CM604">
        <v>3</v>
      </c>
      <c r="CN604">
        <v>0</v>
      </c>
      <c r="CO604">
        <v>0</v>
      </c>
      <c r="CP604">
        <v>0</v>
      </c>
      <c r="CQ604">
        <v>0</v>
      </c>
      <c r="CR604">
        <v>0</v>
      </c>
      <c r="CS604">
        <v>0</v>
      </c>
      <c r="CT604">
        <v>0</v>
      </c>
      <c r="CU604">
        <v>0</v>
      </c>
      <c r="CV604">
        <v>1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1</v>
      </c>
      <c r="DI604">
        <v>5</v>
      </c>
      <c r="DJ604">
        <v>25</v>
      </c>
      <c r="DK604">
        <v>1</v>
      </c>
      <c r="DL604">
        <v>0</v>
      </c>
      <c r="DM604">
        <v>1</v>
      </c>
      <c r="DN604">
        <v>23</v>
      </c>
      <c r="DO604">
        <v>0</v>
      </c>
      <c r="DP604">
        <v>0</v>
      </c>
      <c r="DQ604">
        <v>0</v>
      </c>
      <c r="DR604">
        <v>0</v>
      </c>
      <c r="DS604">
        <v>0</v>
      </c>
      <c r="DT604">
        <v>0</v>
      </c>
      <c r="DU604">
        <v>0</v>
      </c>
      <c r="DV604">
        <v>0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25</v>
      </c>
      <c r="EH604">
        <v>9</v>
      </c>
      <c r="EI604">
        <v>4</v>
      </c>
      <c r="EJ604">
        <v>0</v>
      </c>
      <c r="EK604">
        <v>0</v>
      </c>
      <c r="EL604">
        <v>0</v>
      </c>
      <c r="EM604">
        <v>4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1</v>
      </c>
      <c r="FD604">
        <v>0</v>
      </c>
      <c r="FE604">
        <v>9</v>
      </c>
      <c r="FF604">
        <v>15</v>
      </c>
      <c r="FG604">
        <v>5</v>
      </c>
      <c r="FH604">
        <v>2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3</v>
      </c>
      <c r="FP604">
        <v>0</v>
      </c>
      <c r="FQ604">
        <v>1</v>
      </c>
      <c r="FR604">
        <v>2</v>
      </c>
      <c r="FS604">
        <v>0</v>
      </c>
      <c r="FT604">
        <v>0</v>
      </c>
      <c r="FU604">
        <v>0</v>
      </c>
      <c r="FV604">
        <v>0</v>
      </c>
      <c r="FW604">
        <v>0</v>
      </c>
      <c r="FX604">
        <v>1</v>
      </c>
      <c r="FY604">
        <v>1</v>
      </c>
      <c r="FZ604">
        <v>15</v>
      </c>
      <c r="GA604">
        <v>4</v>
      </c>
      <c r="GB604">
        <v>0</v>
      </c>
      <c r="GC604">
        <v>3</v>
      </c>
      <c r="GD604">
        <v>0</v>
      </c>
      <c r="GE604">
        <v>0</v>
      </c>
      <c r="GF604">
        <v>1</v>
      </c>
      <c r="GG604">
        <v>0</v>
      </c>
      <c r="GH604">
        <v>0</v>
      </c>
      <c r="GI604">
        <v>0</v>
      </c>
      <c r="GJ604">
        <v>0</v>
      </c>
      <c r="GK604">
        <v>0</v>
      </c>
      <c r="GL604">
        <v>0</v>
      </c>
      <c r="GM604">
        <v>0</v>
      </c>
      <c r="GN604">
        <v>0</v>
      </c>
      <c r="GO604">
        <v>0</v>
      </c>
      <c r="GP604">
        <v>0</v>
      </c>
      <c r="GQ604">
        <v>0</v>
      </c>
      <c r="GR604">
        <v>0</v>
      </c>
      <c r="GS604">
        <v>0</v>
      </c>
      <c r="GT604">
        <v>0</v>
      </c>
      <c r="GU604">
        <v>0</v>
      </c>
      <c r="GV604">
        <v>0</v>
      </c>
      <c r="GW604">
        <v>0</v>
      </c>
      <c r="GX604">
        <v>4</v>
      </c>
      <c r="GY604">
        <v>1</v>
      </c>
      <c r="GZ604">
        <v>0</v>
      </c>
      <c r="HA604">
        <v>1</v>
      </c>
      <c r="HB604">
        <v>0</v>
      </c>
      <c r="HC604">
        <v>0</v>
      </c>
      <c r="HD604">
        <v>0</v>
      </c>
      <c r="HE604">
        <v>0</v>
      </c>
      <c r="HF604">
        <v>0</v>
      </c>
      <c r="HG604">
        <v>0</v>
      </c>
      <c r="HH604">
        <v>0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1</v>
      </c>
      <c r="HW604">
        <v>1</v>
      </c>
      <c r="HX604">
        <v>1</v>
      </c>
      <c r="HY604">
        <v>0</v>
      </c>
      <c r="HZ604">
        <v>0</v>
      </c>
      <c r="IA604">
        <v>0</v>
      </c>
      <c r="IB604">
        <v>0</v>
      </c>
      <c r="IC604">
        <v>0</v>
      </c>
      <c r="ID604">
        <v>0</v>
      </c>
      <c r="IE604">
        <v>0</v>
      </c>
      <c r="IF604">
        <v>0</v>
      </c>
      <c r="IG604">
        <v>0</v>
      </c>
      <c r="IH604">
        <v>0</v>
      </c>
      <c r="II604">
        <v>0</v>
      </c>
      <c r="IJ604">
        <v>0</v>
      </c>
      <c r="IK604">
        <v>0</v>
      </c>
      <c r="IL604">
        <v>1</v>
      </c>
      <c r="IM604" t="s">
        <v>0</v>
      </c>
      <c r="IN604" t="s">
        <v>0</v>
      </c>
      <c r="IO604" t="s">
        <v>0</v>
      </c>
      <c r="IP604" t="s">
        <v>0</v>
      </c>
      <c r="IQ604" t="s">
        <v>0</v>
      </c>
      <c r="IR604" t="s">
        <v>0</v>
      </c>
      <c r="IS604" t="s">
        <v>0</v>
      </c>
      <c r="IT604" t="s">
        <v>0</v>
      </c>
      <c r="IU604" t="s">
        <v>0</v>
      </c>
      <c r="IV604" t="s">
        <v>0</v>
      </c>
      <c r="IW604" t="s">
        <v>0</v>
      </c>
      <c r="IX604" t="s">
        <v>0</v>
      </c>
      <c r="IY604" t="s">
        <v>0</v>
      </c>
      <c r="IZ604" t="s">
        <v>0</v>
      </c>
    </row>
    <row r="605" spans="1:260">
      <c r="A605" t="s">
        <v>415</v>
      </c>
      <c r="B605" t="s">
        <v>414</v>
      </c>
      <c r="C605" t="str">
        <f>"181403"</f>
        <v>181403</v>
      </c>
      <c r="D605" t="s">
        <v>413</v>
      </c>
      <c r="E605">
        <v>5</v>
      </c>
      <c r="F605">
        <v>984</v>
      </c>
      <c r="G605">
        <v>750</v>
      </c>
      <c r="H605">
        <v>248</v>
      </c>
      <c r="I605">
        <v>501</v>
      </c>
      <c r="J605">
        <v>0</v>
      </c>
      <c r="K605">
        <v>0</v>
      </c>
      <c r="L605">
        <v>1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1</v>
      </c>
      <c r="S605">
        <v>502</v>
      </c>
      <c r="T605">
        <v>1</v>
      </c>
      <c r="U605">
        <v>0</v>
      </c>
      <c r="V605">
        <v>502</v>
      </c>
      <c r="W605">
        <v>19</v>
      </c>
      <c r="X605">
        <v>8</v>
      </c>
      <c r="Y605">
        <v>10</v>
      </c>
      <c r="Z605">
        <v>1</v>
      </c>
      <c r="AA605">
        <v>483</v>
      </c>
      <c r="AB605">
        <v>331</v>
      </c>
      <c r="AC605">
        <v>79</v>
      </c>
      <c r="AD605">
        <v>77</v>
      </c>
      <c r="AE605">
        <v>4</v>
      </c>
      <c r="AF605">
        <v>8</v>
      </c>
      <c r="AG605">
        <v>5</v>
      </c>
      <c r="AH605">
        <v>12</v>
      </c>
      <c r="AI605">
        <v>18</v>
      </c>
      <c r="AJ605">
        <v>8</v>
      </c>
      <c r="AK605">
        <v>0</v>
      </c>
      <c r="AL605">
        <v>1</v>
      </c>
      <c r="AM605">
        <v>78</v>
      </c>
      <c r="AN605">
        <v>0</v>
      </c>
      <c r="AO605">
        <v>28</v>
      </c>
      <c r="AP605">
        <v>0</v>
      </c>
      <c r="AQ605">
        <v>3</v>
      </c>
      <c r="AR605">
        <v>1</v>
      </c>
      <c r="AS605">
        <v>0</v>
      </c>
      <c r="AT605">
        <v>0</v>
      </c>
      <c r="AU605">
        <v>1</v>
      </c>
      <c r="AV605">
        <v>3</v>
      </c>
      <c r="AW605">
        <v>0</v>
      </c>
      <c r="AX605">
        <v>5</v>
      </c>
      <c r="AY605">
        <v>331</v>
      </c>
      <c r="AZ605">
        <v>25</v>
      </c>
      <c r="BA605">
        <v>13</v>
      </c>
      <c r="BB605">
        <v>1</v>
      </c>
      <c r="BC605">
        <v>1</v>
      </c>
      <c r="BD605">
        <v>5</v>
      </c>
      <c r="BE605">
        <v>2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2</v>
      </c>
      <c r="BP605">
        <v>1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25</v>
      </c>
      <c r="BX605">
        <v>5</v>
      </c>
      <c r="BY605">
        <v>2</v>
      </c>
      <c r="BZ605">
        <v>1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1</v>
      </c>
      <c r="CG605">
        <v>0</v>
      </c>
      <c r="CH605">
        <v>0</v>
      </c>
      <c r="CI605">
        <v>1</v>
      </c>
      <c r="CJ605">
        <v>0</v>
      </c>
      <c r="CK605">
        <v>5</v>
      </c>
      <c r="CL605">
        <v>16</v>
      </c>
      <c r="CM605">
        <v>10</v>
      </c>
      <c r="CN605">
        <v>0</v>
      </c>
      <c r="CO605">
        <v>2</v>
      </c>
      <c r="CP605">
        <v>1</v>
      </c>
      <c r="CQ605">
        <v>1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1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1</v>
      </c>
      <c r="DE605">
        <v>0</v>
      </c>
      <c r="DF605">
        <v>0</v>
      </c>
      <c r="DG605">
        <v>0</v>
      </c>
      <c r="DH605">
        <v>0</v>
      </c>
      <c r="DI605">
        <v>16</v>
      </c>
      <c r="DJ605">
        <v>51</v>
      </c>
      <c r="DK605">
        <v>2</v>
      </c>
      <c r="DL605">
        <v>1</v>
      </c>
      <c r="DM605">
        <v>0</v>
      </c>
      <c r="DN605">
        <v>44</v>
      </c>
      <c r="DO605">
        <v>0</v>
      </c>
      <c r="DP605">
        <v>1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0</v>
      </c>
      <c r="DY605">
        <v>1</v>
      </c>
      <c r="DZ605">
        <v>0</v>
      </c>
      <c r="EA605">
        <v>1</v>
      </c>
      <c r="EB605">
        <v>0</v>
      </c>
      <c r="EC605">
        <v>0</v>
      </c>
      <c r="ED605">
        <v>0</v>
      </c>
      <c r="EE605">
        <v>1</v>
      </c>
      <c r="EF605">
        <v>0</v>
      </c>
      <c r="EG605">
        <v>51</v>
      </c>
      <c r="EH605">
        <v>8</v>
      </c>
      <c r="EI605">
        <v>1</v>
      </c>
      <c r="EJ605">
        <v>1</v>
      </c>
      <c r="EK605">
        <v>1</v>
      </c>
      <c r="EL605">
        <v>0</v>
      </c>
      <c r="EM605">
        <v>2</v>
      </c>
      <c r="EN605">
        <v>0</v>
      </c>
      <c r="EO605">
        <v>0</v>
      </c>
      <c r="EP605">
        <v>0</v>
      </c>
      <c r="EQ605">
        <v>0</v>
      </c>
      <c r="ER605">
        <v>0</v>
      </c>
      <c r="ES605">
        <v>2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1</v>
      </c>
      <c r="FA605">
        <v>0</v>
      </c>
      <c r="FB605">
        <v>0</v>
      </c>
      <c r="FC605">
        <v>0</v>
      </c>
      <c r="FD605">
        <v>0</v>
      </c>
      <c r="FE605">
        <v>8</v>
      </c>
      <c r="FF605">
        <v>33</v>
      </c>
      <c r="FG605">
        <v>13</v>
      </c>
      <c r="FH605">
        <v>7</v>
      </c>
      <c r="FI605">
        <v>1</v>
      </c>
      <c r="FJ605">
        <v>1</v>
      </c>
      <c r="FK605">
        <v>0</v>
      </c>
      <c r="FL605">
        <v>1</v>
      </c>
      <c r="FM605">
        <v>1</v>
      </c>
      <c r="FN605">
        <v>0</v>
      </c>
      <c r="FO605">
        <v>2</v>
      </c>
      <c r="FP605">
        <v>0</v>
      </c>
      <c r="FQ605">
        <v>3</v>
      </c>
      <c r="FR605">
        <v>1</v>
      </c>
      <c r="FS605">
        <v>0</v>
      </c>
      <c r="FT605">
        <v>0</v>
      </c>
      <c r="FU605">
        <v>0</v>
      </c>
      <c r="FV605">
        <v>0</v>
      </c>
      <c r="FW605">
        <v>0</v>
      </c>
      <c r="FX605">
        <v>0</v>
      </c>
      <c r="FY605">
        <v>3</v>
      </c>
      <c r="FZ605">
        <v>33</v>
      </c>
      <c r="GA605">
        <v>10</v>
      </c>
      <c r="GB605">
        <v>2</v>
      </c>
      <c r="GC605">
        <v>7</v>
      </c>
      <c r="GD605">
        <v>0</v>
      </c>
      <c r="GE605">
        <v>0</v>
      </c>
      <c r="GF605">
        <v>0</v>
      </c>
      <c r="GG605">
        <v>0</v>
      </c>
      <c r="GH605">
        <v>1</v>
      </c>
      <c r="GI605">
        <v>0</v>
      </c>
      <c r="GJ605">
        <v>0</v>
      </c>
      <c r="GK605">
        <v>0</v>
      </c>
      <c r="GL605">
        <v>0</v>
      </c>
      <c r="GM605">
        <v>0</v>
      </c>
      <c r="GN605">
        <v>0</v>
      </c>
      <c r="GO605">
        <v>0</v>
      </c>
      <c r="GP605">
        <v>0</v>
      </c>
      <c r="GQ605">
        <v>0</v>
      </c>
      <c r="GR605">
        <v>0</v>
      </c>
      <c r="GS605">
        <v>0</v>
      </c>
      <c r="GT605">
        <v>0</v>
      </c>
      <c r="GU605">
        <v>0</v>
      </c>
      <c r="GV605">
        <v>0</v>
      </c>
      <c r="GW605">
        <v>0</v>
      </c>
      <c r="GX605">
        <v>10</v>
      </c>
      <c r="GY605">
        <v>1</v>
      </c>
      <c r="GZ605">
        <v>1</v>
      </c>
      <c r="HA605">
        <v>0</v>
      </c>
      <c r="HB605">
        <v>0</v>
      </c>
      <c r="HC605">
        <v>0</v>
      </c>
      <c r="HD605">
        <v>0</v>
      </c>
      <c r="HE605">
        <v>0</v>
      </c>
      <c r="HF605">
        <v>0</v>
      </c>
      <c r="HG605">
        <v>0</v>
      </c>
      <c r="HH605">
        <v>0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1</v>
      </c>
      <c r="HW605">
        <v>3</v>
      </c>
      <c r="HX605">
        <v>0</v>
      </c>
      <c r="HY605">
        <v>0</v>
      </c>
      <c r="HZ605">
        <v>1</v>
      </c>
      <c r="IA605">
        <v>0</v>
      </c>
      <c r="IB605">
        <v>0</v>
      </c>
      <c r="IC605">
        <v>0</v>
      </c>
      <c r="ID605">
        <v>0</v>
      </c>
      <c r="IE605">
        <v>1</v>
      </c>
      <c r="IF605">
        <v>1</v>
      </c>
      <c r="IG605">
        <v>0</v>
      </c>
      <c r="IH605">
        <v>0</v>
      </c>
      <c r="II605">
        <v>0</v>
      </c>
      <c r="IJ605">
        <v>0</v>
      </c>
      <c r="IK605">
        <v>0</v>
      </c>
      <c r="IL605">
        <v>3</v>
      </c>
      <c r="IM605" t="s">
        <v>0</v>
      </c>
      <c r="IN605" t="s">
        <v>0</v>
      </c>
      <c r="IO605" t="s">
        <v>0</v>
      </c>
      <c r="IP605" t="s">
        <v>0</v>
      </c>
      <c r="IQ605" t="s">
        <v>0</v>
      </c>
      <c r="IR605" t="s">
        <v>0</v>
      </c>
      <c r="IS605" t="s">
        <v>0</v>
      </c>
      <c r="IT605" t="s">
        <v>0</v>
      </c>
      <c r="IU605" t="s">
        <v>0</v>
      </c>
      <c r="IV605" t="s">
        <v>0</v>
      </c>
      <c r="IW605" t="s">
        <v>0</v>
      </c>
      <c r="IX605" t="s">
        <v>0</v>
      </c>
      <c r="IY605" t="s">
        <v>0</v>
      </c>
      <c r="IZ605" t="s">
        <v>0</v>
      </c>
    </row>
    <row r="606" spans="1:260">
      <c r="A606" t="s">
        <v>412</v>
      </c>
      <c r="B606" t="s">
        <v>405</v>
      </c>
      <c r="C606" t="str">
        <f>"181404"</f>
        <v>181404</v>
      </c>
      <c r="D606" t="s">
        <v>411</v>
      </c>
      <c r="E606">
        <v>1</v>
      </c>
      <c r="F606">
        <v>1696</v>
      </c>
      <c r="G606">
        <v>1290</v>
      </c>
      <c r="H606">
        <v>528</v>
      </c>
      <c r="I606">
        <v>762</v>
      </c>
      <c r="J606">
        <v>6</v>
      </c>
      <c r="K606">
        <v>4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762</v>
      </c>
      <c r="T606">
        <v>0</v>
      </c>
      <c r="U606">
        <v>0</v>
      </c>
      <c r="V606">
        <v>762</v>
      </c>
      <c r="W606">
        <v>49</v>
      </c>
      <c r="X606">
        <v>36</v>
      </c>
      <c r="Y606">
        <v>11</v>
      </c>
      <c r="Z606">
        <v>2</v>
      </c>
      <c r="AA606">
        <v>713</v>
      </c>
      <c r="AB606">
        <v>349</v>
      </c>
      <c r="AC606">
        <v>145</v>
      </c>
      <c r="AD606">
        <v>63</v>
      </c>
      <c r="AE606">
        <v>9</v>
      </c>
      <c r="AF606">
        <v>17</v>
      </c>
      <c r="AG606">
        <v>3</v>
      </c>
      <c r="AH606">
        <v>37</v>
      </c>
      <c r="AI606">
        <v>17</v>
      </c>
      <c r="AJ606">
        <v>7</v>
      </c>
      <c r="AK606">
        <v>4</v>
      </c>
      <c r="AL606">
        <v>5</v>
      </c>
      <c r="AM606">
        <v>9</v>
      </c>
      <c r="AN606">
        <v>9</v>
      </c>
      <c r="AO606">
        <v>2</v>
      </c>
      <c r="AP606">
        <v>0</v>
      </c>
      <c r="AQ606">
        <v>6</v>
      </c>
      <c r="AR606">
        <v>0</v>
      </c>
      <c r="AS606">
        <v>0</v>
      </c>
      <c r="AT606">
        <v>1</v>
      </c>
      <c r="AU606">
        <v>6</v>
      </c>
      <c r="AV606">
        <v>2</v>
      </c>
      <c r="AW606">
        <v>5</v>
      </c>
      <c r="AX606">
        <v>2</v>
      </c>
      <c r="AY606">
        <v>349</v>
      </c>
      <c r="AZ606">
        <v>54</v>
      </c>
      <c r="BA606">
        <v>18</v>
      </c>
      <c r="BB606">
        <v>3</v>
      </c>
      <c r="BC606">
        <v>6</v>
      </c>
      <c r="BD606">
        <v>13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1</v>
      </c>
      <c r="BK606">
        <v>3</v>
      </c>
      <c r="BL606">
        <v>4</v>
      </c>
      <c r="BM606">
        <v>0</v>
      </c>
      <c r="BN606">
        <v>2</v>
      </c>
      <c r="BO606">
        <v>3</v>
      </c>
      <c r="BP606">
        <v>0</v>
      </c>
      <c r="BQ606">
        <v>0</v>
      </c>
      <c r="BR606">
        <v>1</v>
      </c>
      <c r="BS606">
        <v>0</v>
      </c>
      <c r="BT606">
        <v>0</v>
      </c>
      <c r="BU606">
        <v>0</v>
      </c>
      <c r="BV606">
        <v>0</v>
      </c>
      <c r="BW606">
        <v>54</v>
      </c>
      <c r="BX606">
        <v>18</v>
      </c>
      <c r="BY606">
        <v>5</v>
      </c>
      <c r="BZ606">
        <v>2</v>
      </c>
      <c r="CA606">
        <v>5</v>
      </c>
      <c r="CB606">
        <v>1</v>
      </c>
      <c r="CC606">
        <v>0</v>
      </c>
      <c r="CD606">
        <v>1</v>
      </c>
      <c r="CE606">
        <v>1</v>
      </c>
      <c r="CF606">
        <v>1</v>
      </c>
      <c r="CG606">
        <v>0</v>
      </c>
      <c r="CH606">
        <v>0</v>
      </c>
      <c r="CI606">
        <v>1</v>
      </c>
      <c r="CJ606">
        <v>1</v>
      </c>
      <c r="CK606">
        <v>18</v>
      </c>
      <c r="CL606">
        <v>25</v>
      </c>
      <c r="CM606">
        <v>15</v>
      </c>
      <c r="CN606">
        <v>1</v>
      </c>
      <c r="CO606">
        <v>0</v>
      </c>
      <c r="CP606">
        <v>2</v>
      </c>
      <c r="CQ606">
        <v>0</v>
      </c>
      <c r="CR606">
        <v>1</v>
      </c>
      <c r="CS606">
        <v>1</v>
      </c>
      <c r="CT606">
        <v>0</v>
      </c>
      <c r="CU606">
        <v>0</v>
      </c>
      <c r="CV606">
        <v>0</v>
      </c>
      <c r="CW606">
        <v>1</v>
      </c>
      <c r="CX606">
        <v>0</v>
      </c>
      <c r="CY606">
        <v>0</v>
      </c>
      <c r="CZ606">
        <v>0</v>
      </c>
      <c r="DA606">
        <v>0</v>
      </c>
      <c r="DB606">
        <v>1</v>
      </c>
      <c r="DC606">
        <v>1</v>
      </c>
      <c r="DD606">
        <v>1</v>
      </c>
      <c r="DE606">
        <v>0</v>
      </c>
      <c r="DF606">
        <v>0</v>
      </c>
      <c r="DG606">
        <v>1</v>
      </c>
      <c r="DH606">
        <v>0</v>
      </c>
      <c r="DI606">
        <v>25</v>
      </c>
      <c r="DJ606">
        <v>143</v>
      </c>
      <c r="DK606">
        <v>7</v>
      </c>
      <c r="DL606">
        <v>0</v>
      </c>
      <c r="DM606">
        <v>0</v>
      </c>
      <c r="DN606">
        <v>130</v>
      </c>
      <c r="DO606">
        <v>1</v>
      </c>
      <c r="DP606">
        <v>1</v>
      </c>
      <c r="DQ606">
        <v>0</v>
      </c>
      <c r="DR606">
        <v>0</v>
      </c>
      <c r="DS606">
        <v>1</v>
      </c>
      <c r="DT606">
        <v>1</v>
      </c>
      <c r="DU606">
        <v>0</v>
      </c>
      <c r="DV606">
        <v>0</v>
      </c>
      <c r="DW606">
        <v>0</v>
      </c>
      <c r="DX606">
        <v>0</v>
      </c>
      <c r="DY606">
        <v>2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143</v>
      </c>
      <c r="EH606">
        <v>19</v>
      </c>
      <c r="EI606">
        <v>9</v>
      </c>
      <c r="EJ606">
        <v>2</v>
      </c>
      <c r="EK606">
        <v>1</v>
      </c>
      <c r="EL606">
        <v>1</v>
      </c>
      <c r="EM606">
        <v>0</v>
      </c>
      <c r="EN606">
        <v>0</v>
      </c>
      <c r="EO606">
        <v>1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1</v>
      </c>
      <c r="FA606">
        <v>0</v>
      </c>
      <c r="FB606">
        <v>0</v>
      </c>
      <c r="FC606">
        <v>1</v>
      </c>
      <c r="FD606">
        <v>3</v>
      </c>
      <c r="FE606">
        <v>19</v>
      </c>
      <c r="FF606">
        <v>89</v>
      </c>
      <c r="FG606">
        <v>10</v>
      </c>
      <c r="FH606">
        <v>3</v>
      </c>
      <c r="FI606">
        <v>1</v>
      </c>
      <c r="FJ606">
        <v>0</v>
      </c>
      <c r="FK606">
        <v>1</v>
      </c>
      <c r="FL606">
        <v>2</v>
      </c>
      <c r="FM606">
        <v>0</v>
      </c>
      <c r="FN606">
        <v>3</v>
      </c>
      <c r="FO606">
        <v>0</v>
      </c>
      <c r="FP606">
        <v>1</v>
      </c>
      <c r="FQ606">
        <v>58</v>
      </c>
      <c r="FR606">
        <v>1</v>
      </c>
      <c r="FS606">
        <v>0</v>
      </c>
      <c r="FT606">
        <v>1</v>
      </c>
      <c r="FU606">
        <v>0</v>
      </c>
      <c r="FV606">
        <v>1</v>
      </c>
      <c r="FW606">
        <v>1</v>
      </c>
      <c r="FX606">
        <v>5</v>
      </c>
      <c r="FY606">
        <v>1</v>
      </c>
      <c r="FZ606">
        <v>89</v>
      </c>
      <c r="GA606">
        <v>13</v>
      </c>
      <c r="GB606">
        <v>6</v>
      </c>
      <c r="GC606">
        <v>3</v>
      </c>
      <c r="GD606">
        <v>0</v>
      </c>
      <c r="GE606">
        <v>0</v>
      </c>
      <c r="GF606">
        <v>1</v>
      </c>
      <c r="GG606">
        <v>0</v>
      </c>
      <c r="GH606">
        <v>0</v>
      </c>
      <c r="GI606">
        <v>0</v>
      </c>
      <c r="GJ606">
        <v>0</v>
      </c>
      <c r="GK606">
        <v>0</v>
      </c>
      <c r="GL606">
        <v>1</v>
      </c>
      <c r="GM606">
        <v>0</v>
      </c>
      <c r="GN606">
        <v>1</v>
      </c>
      <c r="GO606">
        <v>0</v>
      </c>
      <c r="GP606">
        <v>0</v>
      </c>
      <c r="GQ606">
        <v>1</v>
      </c>
      <c r="GR606">
        <v>0</v>
      </c>
      <c r="GS606">
        <v>0</v>
      </c>
      <c r="GT606">
        <v>0</v>
      </c>
      <c r="GU606">
        <v>0</v>
      </c>
      <c r="GV606">
        <v>0</v>
      </c>
      <c r="GW606">
        <v>0</v>
      </c>
      <c r="GX606">
        <v>13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3</v>
      </c>
      <c r="HX606">
        <v>3</v>
      </c>
      <c r="HY606">
        <v>0</v>
      </c>
      <c r="HZ606">
        <v>0</v>
      </c>
      <c r="IA606">
        <v>0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3</v>
      </c>
      <c r="IM606" t="s">
        <v>0</v>
      </c>
      <c r="IN606" t="s">
        <v>0</v>
      </c>
      <c r="IO606" t="s">
        <v>0</v>
      </c>
      <c r="IP606" t="s">
        <v>0</v>
      </c>
      <c r="IQ606" t="s">
        <v>0</v>
      </c>
      <c r="IR606" t="s">
        <v>0</v>
      </c>
      <c r="IS606" t="s">
        <v>0</v>
      </c>
      <c r="IT606" t="s">
        <v>0</v>
      </c>
      <c r="IU606" t="s">
        <v>0</v>
      </c>
      <c r="IV606" t="s">
        <v>0</v>
      </c>
      <c r="IW606" t="s">
        <v>0</v>
      </c>
      <c r="IX606" t="s">
        <v>0</v>
      </c>
      <c r="IY606" t="s">
        <v>0</v>
      </c>
      <c r="IZ606" t="s">
        <v>0</v>
      </c>
    </row>
    <row r="607" spans="1:260">
      <c r="A607" t="s">
        <v>410</v>
      </c>
      <c r="B607" t="s">
        <v>405</v>
      </c>
      <c r="C607" t="str">
        <f>"181404"</f>
        <v>181404</v>
      </c>
      <c r="D607" t="s">
        <v>409</v>
      </c>
      <c r="E607">
        <v>2</v>
      </c>
      <c r="F607">
        <v>687</v>
      </c>
      <c r="G607">
        <v>530</v>
      </c>
      <c r="H607">
        <v>227</v>
      </c>
      <c r="I607">
        <v>303</v>
      </c>
      <c r="J607">
        <v>3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303</v>
      </c>
      <c r="T607">
        <v>0</v>
      </c>
      <c r="U607">
        <v>0</v>
      </c>
      <c r="V607">
        <v>303</v>
      </c>
      <c r="W607">
        <v>16</v>
      </c>
      <c r="X607">
        <v>14</v>
      </c>
      <c r="Y607">
        <v>2</v>
      </c>
      <c r="Z607">
        <v>0</v>
      </c>
      <c r="AA607">
        <v>287</v>
      </c>
      <c r="AB607">
        <v>134</v>
      </c>
      <c r="AC607">
        <v>58</v>
      </c>
      <c r="AD607">
        <v>30</v>
      </c>
      <c r="AE607">
        <v>1</v>
      </c>
      <c r="AF607">
        <v>1</v>
      </c>
      <c r="AG607">
        <v>1</v>
      </c>
      <c r="AH607">
        <v>12</v>
      </c>
      <c r="AI607">
        <v>6</v>
      </c>
      <c r="AJ607">
        <v>5</v>
      </c>
      <c r="AK607">
        <v>0</v>
      </c>
      <c r="AL607">
        <v>0</v>
      </c>
      <c r="AM607">
        <v>9</v>
      </c>
      <c r="AN607">
        <v>2</v>
      </c>
      <c r="AO607">
        <v>0</v>
      </c>
      <c r="AP607">
        <v>2</v>
      </c>
      <c r="AQ607">
        <v>3</v>
      </c>
      <c r="AR607">
        <v>0</v>
      </c>
      <c r="AS607">
        <v>0</v>
      </c>
      <c r="AT607">
        <v>0</v>
      </c>
      <c r="AU607">
        <v>0</v>
      </c>
      <c r="AV607">
        <v>2</v>
      </c>
      <c r="AW607">
        <v>1</v>
      </c>
      <c r="AX607">
        <v>1</v>
      </c>
      <c r="AY607">
        <v>134</v>
      </c>
      <c r="AZ607">
        <v>29</v>
      </c>
      <c r="BA607">
        <v>9</v>
      </c>
      <c r="BB607">
        <v>1</v>
      </c>
      <c r="BC607">
        <v>3</v>
      </c>
      <c r="BD607">
        <v>8</v>
      </c>
      <c r="BE607">
        <v>0</v>
      </c>
      <c r="BF607">
        <v>1</v>
      </c>
      <c r="BG607">
        <v>0</v>
      </c>
      <c r="BH607">
        <v>0</v>
      </c>
      <c r="BI607">
        <v>0</v>
      </c>
      <c r="BJ607">
        <v>0</v>
      </c>
      <c r="BK607">
        <v>1</v>
      </c>
      <c r="BL607">
        <v>4</v>
      </c>
      <c r="BM607">
        <v>0</v>
      </c>
      <c r="BN607">
        <v>0</v>
      </c>
      <c r="BO607">
        <v>1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1</v>
      </c>
      <c r="BW607">
        <v>29</v>
      </c>
      <c r="BX607">
        <v>6</v>
      </c>
      <c r="BY607">
        <v>2</v>
      </c>
      <c r="BZ607">
        <v>0</v>
      </c>
      <c r="CA607">
        <v>1</v>
      </c>
      <c r="CB607">
        <v>0</v>
      </c>
      <c r="CC607">
        <v>0</v>
      </c>
      <c r="CD607">
        <v>0</v>
      </c>
      <c r="CE607">
        <v>2</v>
      </c>
      <c r="CF607">
        <v>0</v>
      </c>
      <c r="CG607">
        <v>0</v>
      </c>
      <c r="CH607">
        <v>0</v>
      </c>
      <c r="CI607">
        <v>0</v>
      </c>
      <c r="CJ607">
        <v>1</v>
      </c>
      <c r="CK607">
        <v>6</v>
      </c>
      <c r="CL607">
        <v>9</v>
      </c>
      <c r="CM607">
        <v>3</v>
      </c>
      <c r="CN607">
        <v>0</v>
      </c>
      <c r="CO607">
        <v>2</v>
      </c>
      <c r="CP607">
        <v>0</v>
      </c>
      <c r="CQ607">
        <v>1</v>
      </c>
      <c r="CR607">
        <v>1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1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1</v>
      </c>
      <c r="DI607">
        <v>9</v>
      </c>
      <c r="DJ607">
        <v>54</v>
      </c>
      <c r="DK607">
        <v>1</v>
      </c>
      <c r="DL607">
        <v>0</v>
      </c>
      <c r="DM607">
        <v>0</v>
      </c>
      <c r="DN607">
        <v>52</v>
      </c>
      <c r="DO607">
        <v>1</v>
      </c>
      <c r="DP607">
        <v>0</v>
      </c>
      <c r="DQ607">
        <v>0</v>
      </c>
      <c r="DR607">
        <v>0</v>
      </c>
      <c r="DS607">
        <v>0</v>
      </c>
      <c r="DT607">
        <v>0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54</v>
      </c>
      <c r="EH607">
        <v>3</v>
      </c>
      <c r="EI607">
        <v>0</v>
      </c>
      <c r="EJ607">
        <v>2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1</v>
      </c>
      <c r="FA607">
        <v>0</v>
      </c>
      <c r="FB607">
        <v>0</v>
      </c>
      <c r="FC607">
        <v>0</v>
      </c>
      <c r="FD607">
        <v>0</v>
      </c>
      <c r="FE607">
        <v>3</v>
      </c>
      <c r="FF607">
        <v>45</v>
      </c>
      <c r="FG607">
        <v>1</v>
      </c>
      <c r="FH607">
        <v>3</v>
      </c>
      <c r="FI607">
        <v>0</v>
      </c>
      <c r="FJ607">
        <v>0</v>
      </c>
      <c r="FK607">
        <v>0</v>
      </c>
      <c r="FL607">
        <v>2</v>
      </c>
      <c r="FM607">
        <v>1</v>
      </c>
      <c r="FN607">
        <v>0</v>
      </c>
      <c r="FO607">
        <v>0</v>
      </c>
      <c r="FP607">
        <v>0</v>
      </c>
      <c r="FQ607">
        <v>37</v>
      </c>
      <c r="FR607">
        <v>0</v>
      </c>
      <c r="FS607">
        <v>0</v>
      </c>
      <c r="FT607">
        <v>0</v>
      </c>
      <c r="FU607">
        <v>1</v>
      </c>
      <c r="FV607">
        <v>0</v>
      </c>
      <c r="FW607">
        <v>0</v>
      </c>
      <c r="FX607">
        <v>0</v>
      </c>
      <c r="FY607">
        <v>0</v>
      </c>
      <c r="FZ607">
        <v>45</v>
      </c>
      <c r="GA607">
        <v>6</v>
      </c>
      <c r="GB607">
        <v>3</v>
      </c>
      <c r="GC607">
        <v>0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0</v>
      </c>
      <c r="GL607">
        <v>0</v>
      </c>
      <c r="GM607">
        <v>0</v>
      </c>
      <c r="GN607">
        <v>0</v>
      </c>
      <c r="GO607">
        <v>0</v>
      </c>
      <c r="GP607">
        <v>0</v>
      </c>
      <c r="GQ607">
        <v>0</v>
      </c>
      <c r="GR607">
        <v>0</v>
      </c>
      <c r="GS607">
        <v>0</v>
      </c>
      <c r="GT607">
        <v>0</v>
      </c>
      <c r="GU607">
        <v>0</v>
      </c>
      <c r="GV607">
        <v>1</v>
      </c>
      <c r="GW607">
        <v>2</v>
      </c>
      <c r="GX607">
        <v>6</v>
      </c>
      <c r="GY607">
        <v>1</v>
      </c>
      <c r="GZ607">
        <v>0</v>
      </c>
      <c r="HA607">
        <v>0</v>
      </c>
      <c r="HB607">
        <v>0</v>
      </c>
      <c r="HC607">
        <v>0</v>
      </c>
      <c r="HD607">
        <v>0</v>
      </c>
      <c r="HE607">
        <v>1</v>
      </c>
      <c r="HF607">
        <v>0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1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0</v>
      </c>
      <c r="ID607">
        <v>0</v>
      </c>
      <c r="IE607">
        <v>0</v>
      </c>
      <c r="IF607">
        <v>0</v>
      </c>
      <c r="IG607">
        <v>0</v>
      </c>
      <c r="IH607">
        <v>0</v>
      </c>
      <c r="II607">
        <v>0</v>
      </c>
      <c r="IJ607">
        <v>0</v>
      </c>
      <c r="IK607">
        <v>0</v>
      </c>
      <c r="IL607">
        <v>0</v>
      </c>
      <c r="IM607" t="s">
        <v>0</v>
      </c>
      <c r="IN607" t="s">
        <v>0</v>
      </c>
      <c r="IO607" t="s">
        <v>0</v>
      </c>
      <c r="IP607" t="s">
        <v>0</v>
      </c>
      <c r="IQ607" t="s">
        <v>0</v>
      </c>
      <c r="IR607" t="s">
        <v>0</v>
      </c>
      <c r="IS607" t="s">
        <v>0</v>
      </c>
      <c r="IT607" t="s">
        <v>0</v>
      </c>
      <c r="IU607" t="s">
        <v>0</v>
      </c>
      <c r="IV607" t="s">
        <v>0</v>
      </c>
      <c r="IW607" t="s">
        <v>0</v>
      </c>
      <c r="IX607" t="s">
        <v>0</v>
      </c>
      <c r="IY607" t="s">
        <v>0</v>
      </c>
      <c r="IZ607" t="s">
        <v>0</v>
      </c>
    </row>
    <row r="608" spans="1:260">
      <c r="A608" t="s">
        <v>408</v>
      </c>
      <c r="B608" t="s">
        <v>405</v>
      </c>
      <c r="C608" t="str">
        <f>"181404"</f>
        <v>181404</v>
      </c>
      <c r="D608" t="s">
        <v>407</v>
      </c>
      <c r="E608">
        <v>3</v>
      </c>
      <c r="F608">
        <v>331</v>
      </c>
      <c r="G608">
        <v>250</v>
      </c>
      <c r="H608">
        <v>95</v>
      </c>
      <c r="I608">
        <v>155</v>
      </c>
      <c r="J608">
        <v>0</v>
      </c>
      <c r="K608">
        <v>6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155</v>
      </c>
      <c r="T608">
        <v>0</v>
      </c>
      <c r="U608">
        <v>0</v>
      </c>
      <c r="V608">
        <v>155</v>
      </c>
      <c r="W608">
        <v>7</v>
      </c>
      <c r="X608">
        <v>3</v>
      </c>
      <c r="Y608">
        <v>3</v>
      </c>
      <c r="Z608">
        <v>1</v>
      </c>
      <c r="AA608">
        <v>148</v>
      </c>
      <c r="AB608">
        <v>79</v>
      </c>
      <c r="AC608">
        <v>46</v>
      </c>
      <c r="AD608">
        <v>9</v>
      </c>
      <c r="AE608">
        <v>1</v>
      </c>
      <c r="AF608">
        <v>1</v>
      </c>
      <c r="AG608">
        <v>5</v>
      </c>
      <c r="AH608">
        <v>7</v>
      </c>
      <c r="AI608">
        <v>2</v>
      </c>
      <c r="AJ608">
        <v>2</v>
      </c>
      <c r="AK608">
        <v>2</v>
      </c>
      <c r="AL608">
        <v>1</v>
      </c>
      <c r="AM608">
        <v>1</v>
      </c>
      <c r="AN608">
        <v>0</v>
      </c>
      <c r="AO608">
        <v>1</v>
      </c>
      <c r="AP608">
        <v>0</v>
      </c>
      <c r="AQ608">
        <v>1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79</v>
      </c>
      <c r="AZ608">
        <v>11</v>
      </c>
      <c r="BA608">
        <v>3</v>
      </c>
      <c r="BB608">
        <v>1</v>
      </c>
      <c r="BC608">
        <v>0</v>
      </c>
      <c r="BD608">
        <v>5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2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11</v>
      </c>
      <c r="BX608">
        <v>1</v>
      </c>
      <c r="BY608">
        <v>1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1</v>
      </c>
      <c r="CL608">
        <v>3</v>
      </c>
      <c r="CM608">
        <v>1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1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1</v>
      </c>
      <c r="DH608">
        <v>0</v>
      </c>
      <c r="DI608">
        <v>3</v>
      </c>
      <c r="DJ608">
        <v>33</v>
      </c>
      <c r="DK608">
        <v>5</v>
      </c>
      <c r="DL608">
        <v>0</v>
      </c>
      <c r="DM608">
        <v>0</v>
      </c>
      <c r="DN608">
        <v>26</v>
      </c>
      <c r="DO608">
        <v>0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1</v>
      </c>
      <c r="DY608">
        <v>0</v>
      </c>
      <c r="DZ608">
        <v>0</v>
      </c>
      <c r="EA608">
        <v>1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33</v>
      </c>
      <c r="EH608">
        <v>6</v>
      </c>
      <c r="EI608">
        <v>4</v>
      </c>
      <c r="EJ608">
        <v>0</v>
      </c>
      <c r="EK608">
        <v>0</v>
      </c>
      <c r="EL608">
        <v>0</v>
      </c>
      <c r="EM608">
        <v>1</v>
      </c>
      <c r="EN608">
        <v>0</v>
      </c>
      <c r="EO608">
        <v>0</v>
      </c>
      <c r="EP608">
        <v>0</v>
      </c>
      <c r="EQ608">
        <v>1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6</v>
      </c>
      <c r="FF608">
        <v>9</v>
      </c>
      <c r="FG608">
        <v>4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0</v>
      </c>
      <c r="FQ608">
        <v>5</v>
      </c>
      <c r="FR608">
        <v>0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0</v>
      </c>
      <c r="FY608">
        <v>0</v>
      </c>
      <c r="FZ608">
        <v>9</v>
      </c>
      <c r="GA608">
        <v>6</v>
      </c>
      <c r="GB608">
        <v>5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v>0</v>
      </c>
      <c r="GJ608">
        <v>0</v>
      </c>
      <c r="GK608">
        <v>0</v>
      </c>
      <c r="GL608">
        <v>0</v>
      </c>
      <c r="GM608">
        <v>0</v>
      </c>
      <c r="GN608">
        <v>0</v>
      </c>
      <c r="GO608">
        <v>0</v>
      </c>
      <c r="GP608">
        <v>0</v>
      </c>
      <c r="GQ608">
        <v>0</v>
      </c>
      <c r="GR608">
        <v>0</v>
      </c>
      <c r="GS608">
        <v>1</v>
      </c>
      <c r="GT608">
        <v>0</v>
      </c>
      <c r="GU608">
        <v>0</v>
      </c>
      <c r="GV608">
        <v>0</v>
      </c>
      <c r="GW608">
        <v>0</v>
      </c>
      <c r="GX608">
        <v>6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 t="s">
        <v>0</v>
      </c>
      <c r="IN608" t="s">
        <v>0</v>
      </c>
      <c r="IO608" t="s">
        <v>0</v>
      </c>
      <c r="IP608" t="s">
        <v>0</v>
      </c>
      <c r="IQ608" t="s">
        <v>0</v>
      </c>
      <c r="IR608" t="s">
        <v>0</v>
      </c>
      <c r="IS608" t="s">
        <v>0</v>
      </c>
      <c r="IT608" t="s">
        <v>0</v>
      </c>
      <c r="IU608" t="s">
        <v>0</v>
      </c>
      <c r="IV608" t="s">
        <v>0</v>
      </c>
      <c r="IW608" t="s">
        <v>0</v>
      </c>
      <c r="IX608" t="s">
        <v>0</v>
      </c>
      <c r="IY608" t="s">
        <v>0</v>
      </c>
      <c r="IZ608" t="s">
        <v>0</v>
      </c>
    </row>
    <row r="609" spans="1:260">
      <c r="A609" t="s">
        <v>406</v>
      </c>
      <c r="B609" t="s">
        <v>405</v>
      </c>
      <c r="C609" t="str">
        <f>"181404"</f>
        <v>181404</v>
      </c>
      <c r="D609" t="s">
        <v>404</v>
      </c>
      <c r="E609">
        <v>4</v>
      </c>
      <c r="F609">
        <v>1155</v>
      </c>
      <c r="G609">
        <v>880</v>
      </c>
      <c r="H609">
        <v>439</v>
      </c>
      <c r="I609">
        <v>441</v>
      </c>
      <c r="J609">
        <v>1</v>
      </c>
      <c r="K609">
        <v>3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441</v>
      </c>
      <c r="T609">
        <v>0</v>
      </c>
      <c r="U609">
        <v>0</v>
      </c>
      <c r="V609">
        <v>441</v>
      </c>
      <c r="W609">
        <v>24</v>
      </c>
      <c r="X609">
        <v>14</v>
      </c>
      <c r="Y609">
        <v>10</v>
      </c>
      <c r="Z609">
        <v>0</v>
      </c>
      <c r="AA609">
        <v>417</v>
      </c>
      <c r="AB609">
        <v>181</v>
      </c>
      <c r="AC609">
        <v>60</v>
      </c>
      <c r="AD609">
        <v>57</v>
      </c>
      <c r="AE609">
        <v>4</v>
      </c>
      <c r="AF609">
        <v>2</v>
      </c>
      <c r="AG609">
        <v>2</v>
      </c>
      <c r="AH609">
        <v>7</v>
      </c>
      <c r="AI609">
        <v>10</v>
      </c>
      <c r="AJ609">
        <v>6</v>
      </c>
      <c r="AK609">
        <v>5</v>
      </c>
      <c r="AL609">
        <v>1</v>
      </c>
      <c r="AM609">
        <v>9</v>
      </c>
      <c r="AN609">
        <v>2</v>
      </c>
      <c r="AO609">
        <v>3</v>
      </c>
      <c r="AP609">
        <v>1</v>
      </c>
      <c r="AQ609">
        <v>0</v>
      </c>
      <c r="AR609">
        <v>0</v>
      </c>
      <c r="AS609">
        <v>1</v>
      </c>
      <c r="AT609">
        <v>0</v>
      </c>
      <c r="AU609">
        <v>3</v>
      </c>
      <c r="AV609">
        <v>1</v>
      </c>
      <c r="AW609">
        <v>4</v>
      </c>
      <c r="AX609">
        <v>3</v>
      </c>
      <c r="AY609">
        <v>181</v>
      </c>
      <c r="AZ609">
        <v>40</v>
      </c>
      <c r="BA609">
        <v>18</v>
      </c>
      <c r="BB609">
        <v>0</v>
      </c>
      <c r="BC609">
        <v>1</v>
      </c>
      <c r="BD609">
        <v>10</v>
      </c>
      <c r="BE609">
        <v>0</v>
      </c>
      <c r="BF609">
        <v>2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3</v>
      </c>
      <c r="BM609">
        <v>0</v>
      </c>
      <c r="BN609">
        <v>0</v>
      </c>
      <c r="BO609">
        <v>0</v>
      </c>
      <c r="BP609">
        <v>3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3</v>
      </c>
      <c r="BW609">
        <v>40</v>
      </c>
      <c r="BX609">
        <v>14</v>
      </c>
      <c r="BY609">
        <v>3</v>
      </c>
      <c r="BZ609">
        <v>3</v>
      </c>
      <c r="CA609">
        <v>1</v>
      </c>
      <c r="CB609">
        <v>3</v>
      </c>
      <c r="CC609">
        <v>0</v>
      </c>
      <c r="CD609">
        <v>0</v>
      </c>
      <c r="CE609">
        <v>0</v>
      </c>
      <c r="CF609">
        <v>0</v>
      </c>
      <c r="CG609">
        <v>2</v>
      </c>
      <c r="CH609">
        <v>0</v>
      </c>
      <c r="CI609">
        <v>1</v>
      </c>
      <c r="CJ609">
        <v>1</v>
      </c>
      <c r="CK609">
        <v>14</v>
      </c>
      <c r="CL609">
        <v>20</v>
      </c>
      <c r="CM609">
        <v>8</v>
      </c>
      <c r="CN609">
        <v>1</v>
      </c>
      <c r="CO609">
        <v>1</v>
      </c>
      <c r="CP609">
        <v>0</v>
      </c>
      <c r="CQ609">
        <v>0</v>
      </c>
      <c r="CR609">
        <v>0</v>
      </c>
      <c r="CS609">
        <v>0</v>
      </c>
      <c r="CT609">
        <v>1</v>
      </c>
      <c r="CU609">
        <v>0</v>
      </c>
      <c r="CV609">
        <v>2</v>
      </c>
      <c r="CW609">
        <v>0</v>
      </c>
      <c r="CX609">
        <v>1</v>
      </c>
      <c r="CY609">
        <v>0</v>
      </c>
      <c r="CZ609">
        <v>0</v>
      </c>
      <c r="DA609">
        <v>0</v>
      </c>
      <c r="DB609">
        <v>1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5</v>
      </c>
      <c r="DI609">
        <v>20</v>
      </c>
      <c r="DJ609">
        <v>92</v>
      </c>
      <c r="DK609">
        <v>5</v>
      </c>
      <c r="DL609">
        <v>0</v>
      </c>
      <c r="DM609">
        <v>0</v>
      </c>
      <c r="DN609">
        <v>84</v>
      </c>
      <c r="DO609">
        <v>0</v>
      </c>
      <c r="DP609">
        <v>0</v>
      </c>
      <c r="DQ609">
        <v>1</v>
      </c>
      <c r="DR609">
        <v>0</v>
      </c>
      <c r="DS609">
        <v>0</v>
      </c>
      <c r="DT609">
        <v>0</v>
      </c>
      <c r="DU609">
        <v>0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2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92</v>
      </c>
      <c r="EH609">
        <v>26</v>
      </c>
      <c r="EI609">
        <v>12</v>
      </c>
      <c r="EJ609">
        <v>1</v>
      </c>
      <c r="EK609">
        <v>2</v>
      </c>
      <c r="EL609">
        <v>2</v>
      </c>
      <c r="EM609">
        <v>5</v>
      </c>
      <c r="EN609">
        <v>0</v>
      </c>
      <c r="EO609">
        <v>0</v>
      </c>
      <c r="EP609">
        <v>1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1</v>
      </c>
      <c r="FA609">
        <v>0</v>
      </c>
      <c r="FB609">
        <v>0</v>
      </c>
      <c r="FC609">
        <v>0</v>
      </c>
      <c r="FD609">
        <v>2</v>
      </c>
      <c r="FE609">
        <v>26</v>
      </c>
      <c r="FF609">
        <v>22</v>
      </c>
      <c r="FG609">
        <v>2</v>
      </c>
      <c r="FH609">
        <v>1</v>
      </c>
      <c r="FI609">
        <v>1</v>
      </c>
      <c r="FJ609">
        <v>1</v>
      </c>
      <c r="FK609">
        <v>1</v>
      </c>
      <c r="FL609">
        <v>0</v>
      </c>
      <c r="FM609">
        <v>0</v>
      </c>
      <c r="FN609">
        <v>1</v>
      </c>
      <c r="FO609">
        <v>0</v>
      </c>
      <c r="FP609">
        <v>0</v>
      </c>
      <c r="FQ609">
        <v>13</v>
      </c>
      <c r="FR609">
        <v>1</v>
      </c>
      <c r="FS609">
        <v>0</v>
      </c>
      <c r="FT609">
        <v>0</v>
      </c>
      <c r="FU609">
        <v>0</v>
      </c>
      <c r="FV609">
        <v>0</v>
      </c>
      <c r="FW609">
        <v>0</v>
      </c>
      <c r="FX609">
        <v>1</v>
      </c>
      <c r="FY609">
        <v>0</v>
      </c>
      <c r="FZ609">
        <v>22</v>
      </c>
      <c r="GA609">
        <v>16</v>
      </c>
      <c r="GB609">
        <v>5</v>
      </c>
      <c r="GC609">
        <v>6</v>
      </c>
      <c r="GD609">
        <v>2</v>
      </c>
      <c r="GE609">
        <v>0</v>
      </c>
      <c r="GF609">
        <v>0</v>
      </c>
      <c r="GG609">
        <v>0</v>
      </c>
      <c r="GH609">
        <v>2</v>
      </c>
      <c r="GI609">
        <v>0</v>
      </c>
      <c r="GJ609">
        <v>0</v>
      </c>
      <c r="GK609">
        <v>0</v>
      </c>
      <c r="GL609">
        <v>0</v>
      </c>
      <c r="GM609">
        <v>0</v>
      </c>
      <c r="GN609">
        <v>0</v>
      </c>
      <c r="GO609">
        <v>0</v>
      </c>
      <c r="GP609">
        <v>0</v>
      </c>
      <c r="GQ609">
        <v>0</v>
      </c>
      <c r="GR609">
        <v>0</v>
      </c>
      <c r="GS609">
        <v>0</v>
      </c>
      <c r="GT609">
        <v>1</v>
      </c>
      <c r="GU609">
        <v>0</v>
      </c>
      <c r="GV609">
        <v>0</v>
      </c>
      <c r="GW609">
        <v>0</v>
      </c>
      <c r="GX609">
        <v>16</v>
      </c>
      <c r="GY609">
        <v>4</v>
      </c>
      <c r="GZ609">
        <v>1</v>
      </c>
      <c r="HA609">
        <v>0</v>
      </c>
      <c r="HB609">
        <v>0</v>
      </c>
      <c r="HC609">
        <v>0</v>
      </c>
      <c r="HD609">
        <v>0</v>
      </c>
      <c r="HE609">
        <v>0</v>
      </c>
      <c r="HF609">
        <v>0</v>
      </c>
      <c r="HG609">
        <v>0</v>
      </c>
      <c r="HH609">
        <v>1</v>
      </c>
      <c r="HI609">
        <v>0</v>
      </c>
      <c r="HJ609">
        <v>0</v>
      </c>
      <c r="HK609">
        <v>0</v>
      </c>
      <c r="HL609">
        <v>0</v>
      </c>
      <c r="HM609">
        <v>0</v>
      </c>
      <c r="HN609">
        <v>1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1</v>
      </c>
      <c r="HV609">
        <v>4</v>
      </c>
      <c r="HW609">
        <v>2</v>
      </c>
      <c r="HX609">
        <v>1</v>
      </c>
      <c r="HY609">
        <v>0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1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2</v>
      </c>
      <c r="IM609" t="s">
        <v>0</v>
      </c>
      <c r="IN609" t="s">
        <v>0</v>
      </c>
      <c r="IO609" t="s">
        <v>0</v>
      </c>
      <c r="IP609" t="s">
        <v>0</v>
      </c>
      <c r="IQ609" t="s">
        <v>0</v>
      </c>
      <c r="IR609" t="s">
        <v>0</v>
      </c>
      <c r="IS609" t="s">
        <v>0</v>
      </c>
      <c r="IT609" t="s">
        <v>0</v>
      </c>
      <c r="IU609" t="s">
        <v>0</v>
      </c>
      <c r="IV609" t="s">
        <v>0</v>
      </c>
      <c r="IW609" t="s">
        <v>0</v>
      </c>
      <c r="IX609" t="s">
        <v>0</v>
      </c>
      <c r="IY609" t="s">
        <v>0</v>
      </c>
      <c r="IZ609" t="s">
        <v>0</v>
      </c>
    </row>
    <row r="610" spans="1:260">
      <c r="A610" t="s">
        <v>403</v>
      </c>
      <c r="B610" t="s">
        <v>386</v>
      </c>
      <c r="C610" t="str">
        <f>"181405"</f>
        <v>181405</v>
      </c>
      <c r="D610" t="s">
        <v>402</v>
      </c>
      <c r="E610">
        <v>1</v>
      </c>
      <c r="F610">
        <v>1331</v>
      </c>
      <c r="G610">
        <v>1020</v>
      </c>
      <c r="H610">
        <v>423</v>
      </c>
      <c r="I610">
        <v>597</v>
      </c>
      <c r="J610">
        <v>0</v>
      </c>
      <c r="K610">
        <v>3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597</v>
      </c>
      <c r="T610">
        <v>0</v>
      </c>
      <c r="U610">
        <v>0</v>
      </c>
      <c r="V610">
        <v>597</v>
      </c>
      <c r="W610">
        <v>27</v>
      </c>
      <c r="X610">
        <v>20</v>
      </c>
      <c r="Y610">
        <v>4</v>
      </c>
      <c r="Z610">
        <v>0</v>
      </c>
      <c r="AA610">
        <v>570</v>
      </c>
      <c r="AB610">
        <v>250</v>
      </c>
      <c r="AC610">
        <v>44</v>
      </c>
      <c r="AD610">
        <v>134</v>
      </c>
      <c r="AE610">
        <v>0</v>
      </c>
      <c r="AF610">
        <v>1</v>
      </c>
      <c r="AG610">
        <v>2</v>
      </c>
      <c r="AH610">
        <v>19</v>
      </c>
      <c r="AI610">
        <v>4</v>
      </c>
      <c r="AJ610">
        <v>4</v>
      </c>
      <c r="AK610">
        <v>3</v>
      </c>
      <c r="AL610">
        <v>4</v>
      </c>
      <c r="AM610">
        <v>16</v>
      </c>
      <c r="AN610">
        <v>2</v>
      </c>
      <c r="AO610">
        <v>5</v>
      </c>
      <c r="AP610">
        <v>1</v>
      </c>
      <c r="AQ610">
        <v>1</v>
      </c>
      <c r="AR610">
        <v>0</v>
      </c>
      <c r="AS610">
        <v>1</v>
      </c>
      <c r="AT610">
        <v>1</v>
      </c>
      <c r="AU610">
        <v>3</v>
      </c>
      <c r="AV610">
        <v>2</v>
      </c>
      <c r="AW610">
        <v>2</v>
      </c>
      <c r="AX610">
        <v>1</v>
      </c>
      <c r="AY610">
        <v>250</v>
      </c>
      <c r="AZ610">
        <v>95</v>
      </c>
      <c r="BA610">
        <v>27</v>
      </c>
      <c r="BB610">
        <v>1</v>
      </c>
      <c r="BC610">
        <v>0</v>
      </c>
      <c r="BD610">
        <v>23</v>
      </c>
      <c r="BE610">
        <v>0</v>
      </c>
      <c r="BF610">
        <v>1</v>
      </c>
      <c r="BG610">
        <v>0</v>
      </c>
      <c r="BH610">
        <v>0</v>
      </c>
      <c r="BI610">
        <v>1</v>
      </c>
      <c r="BJ610">
        <v>2</v>
      </c>
      <c r="BK610">
        <v>1</v>
      </c>
      <c r="BL610">
        <v>2</v>
      </c>
      <c r="BM610">
        <v>1</v>
      </c>
      <c r="BN610">
        <v>0</v>
      </c>
      <c r="BO610">
        <v>0</v>
      </c>
      <c r="BP610">
        <v>31</v>
      </c>
      <c r="BQ610">
        <v>0</v>
      </c>
      <c r="BR610">
        <v>1</v>
      </c>
      <c r="BS610">
        <v>0</v>
      </c>
      <c r="BT610">
        <v>1</v>
      </c>
      <c r="BU610">
        <v>0</v>
      </c>
      <c r="BV610">
        <v>3</v>
      </c>
      <c r="BW610">
        <v>95</v>
      </c>
      <c r="BX610">
        <v>20</v>
      </c>
      <c r="BY610">
        <v>10</v>
      </c>
      <c r="BZ610">
        <v>2</v>
      </c>
      <c r="CA610">
        <v>1</v>
      </c>
      <c r="CB610">
        <v>0</v>
      </c>
      <c r="CC610">
        <v>1</v>
      </c>
      <c r="CD610">
        <v>0</v>
      </c>
      <c r="CE610">
        <v>1</v>
      </c>
      <c r="CF610">
        <v>1</v>
      </c>
      <c r="CG610">
        <v>0</v>
      </c>
      <c r="CH610">
        <v>1</v>
      </c>
      <c r="CI610">
        <v>1</v>
      </c>
      <c r="CJ610">
        <v>2</v>
      </c>
      <c r="CK610">
        <v>20</v>
      </c>
      <c r="CL610">
        <v>35</v>
      </c>
      <c r="CM610">
        <v>21</v>
      </c>
      <c r="CN610">
        <v>6</v>
      </c>
      <c r="CO610">
        <v>1</v>
      </c>
      <c r="CP610">
        <v>0</v>
      </c>
      <c r="CQ610">
        <v>1</v>
      </c>
      <c r="CR610">
        <v>0</v>
      </c>
      <c r="CS610">
        <v>0</v>
      </c>
      <c r="CT610">
        <v>0</v>
      </c>
      <c r="CU610">
        <v>1</v>
      </c>
      <c r="CV610">
        <v>1</v>
      </c>
      <c r="CW610">
        <v>0</v>
      </c>
      <c r="CX610">
        <v>0</v>
      </c>
      <c r="CY610">
        <v>1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1</v>
      </c>
      <c r="DH610">
        <v>2</v>
      </c>
      <c r="DI610">
        <v>35</v>
      </c>
      <c r="DJ610">
        <v>51</v>
      </c>
      <c r="DK610">
        <v>2</v>
      </c>
      <c r="DL610">
        <v>2</v>
      </c>
      <c r="DM610">
        <v>1</v>
      </c>
      <c r="DN610">
        <v>40</v>
      </c>
      <c r="DO610">
        <v>0</v>
      </c>
      <c r="DP610">
        <v>0</v>
      </c>
      <c r="DQ610">
        <v>0</v>
      </c>
      <c r="DR610">
        <v>0</v>
      </c>
      <c r="DS610">
        <v>0</v>
      </c>
      <c r="DT610">
        <v>0</v>
      </c>
      <c r="DU610">
        <v>0</v>
      </c>
      <c r="DV610">
        <v>0</v>
      </c>
      <c r="DW610">
        <v>0</v>
      </c>
      <c r="DX610">
        <v>0</v>
      </c>
      <c r="DY610">
        <v>1</v>
      </c>
      <c r="DZ610">
        <v>0</v>
      </c>
      <c r="EA610">
        <v>5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51</v>
      </c>
      <c r="EH610">
        <v>48</v>
      </c>
      <c r="EI610">
        <v>22</v>
      </c>
      <c r="EJ610">
        <v>1</v>
      </c>
      <c r="EK610">
        <v>2</v>
      </c>
      <c r="EL610">
        <v>0</v>
      </c>
      <c r="EM610">
        <v>13</v>
      </c>
      <c r="EN610">
        <v>2</v>
      </c>
      <c r="EO610">
        <v>2</v>
      </c>
      <c r="EP610">
        <v>1</v>
      </c>
      <c r="EQ610">
        <v>0</v>
      </c>
      <c r="ER610">
        <v>0</v>
      </c>
      <c r="ES610">
        <v>0</v>
      </c>
      <c r="ET610">
        <v>1</v>
      </c>
      <c r="EU610">
        <v>0</v>
      </c>
      <c r="EV610">
        <v>0</v>
      </c>
      <c r="EW610">
        <v>0</v>
      </c>
      <c r="EX610">
        <v>1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3</v>
      </c>
      <c r="FE610">
        <v>48</v>
      </c>
      <c r="FF610">
        <v>43</v>
      </c>
      <c r="FG610">
        <v>19</v>
      </c>
      <c r="FH610">
        <v>3</v>
      </c>
      <c r="FI610">
        <v>1</v>
      </c>
      <c r="FJ610">
        <v>0</v>
      </c>
      <c r="FK610">
        <v>1</v>
      </c>
      <c r="FL610">
        <v>0</v>
      </c>
      <c r="FM610">
        <v>4</v>
      </c>
      <c r="FN610">
        <v>1</v>
      </c>
      <c r="FO610">
        <v>3</v>
      </c>
      <c r="FP610">
        <v>0</v>
      </c>
      <c r="FQ610">
        <v>5</v>
      </c>
      <c r="FR610">
        <v>0</v>
      </c>
      <c r="FS610">
        <v>0</v>
      </c>
      <c r="FT610">
        <v>3</v>
      </c>
      <c r="FU610">
        <v>0</v>
      </c>
      <c r="FV610">
        <v>0</v>
      </c>
      <c r="FW610">
        <v>0</v>
      </c>
      <c r="FX610">
        <v>2</v>
      </c>
      <c r="FY610">
        <v>1</v>
      </c>
      <c r="FZ610">
        <v>43</v>
      </c>
      <c r="GA610">
        <v>26</v>
      </c>
      <c r="GB610">
        <v>9</v>
      </c>
      <c r="GC610">
        <v>7</v>
      </c>
      <c r="GD610">
        <v>2</v>
      </c>
      <c r="GE610">
        <v>1</v>
      </c>
      <c r="GF610">
        <v>2</v>
      </c>
      <c r="GG610">
        <v>1</v>
      </c>
      <c r="GH610">
        <v>2</v>
      </c>
      <c r="GI610">
        <v>1</v>
      </c>
      <c r="GJ610">
        <v>0</v>
      </c>
      <c r="GK610">
        <v>0</v>
      </c>
      <c r="GL610">
        <v>0</v>
      </c>
      <c r="GM610">
        <v>0</v>
      </c>
      <c r="GN610">
        <v>0</v>
      </c>
      <c r="GO610">
        <v>0</v>
      </c>
      <c r="GP610">
        <v>0</v>
      </c>
      <c r="GQ610">
        <v>0</v>
      </c>
      <c r="GR610">
        <v>0</v>
      </c>
      <c r="GS610">
        <v>0</v>
      </c>
      <c r="GT610">
        <v>0</v>
      </c>
      <c r="GU610">
        <v>0</v>
      </c>
      <c r="GV610">
        <v>0</v>
      </c>
      <c r="GW610">
        <v>1</v>
      </c>
      <c r="GX610">
        <v>26</v>
      </c>
      <c r="GY610">
        <v>1</v>
      </c>
      <c r="GZ610">
        <v>1</v>
      </c>
      <c r="HA610">
        <v>0</v>
      </c>
      <c r="HB610">
        <v>0</v>
      </c>
      <c r="HC610">
        <v>0</v>
      </c>
      <c r="HD610">
        <v>0</v>
      </c>
      <c r="HE610">
        <v>0</v>
      </c>
      <c r="HF610">
        <v>0</v>
      </c>
      <c r="HG610">
        <v>0</v>
      </c>
      <c r="HH610">
        <v>0</v>
      </c>
      <c r="HI610">
        <v>0</v>
      </c>
      <c r="HJ610">
        <v>0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0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1</v>
      </c>
      <c r="HW610">
        <v>1</v>
      </c>
      <c r="HX610">
        <v>1</v>
      </c>
      <c r="HY610">
        <v>0</v>
      </c>
      <c r="HZ610">
        <v>0</v>
      </c>
      <c r="IA610">
        <v>0</v>
      </c>
      <c r="IB610">
        <v>0</v>
      </c>
      <c r="IC610">
        <v>0</v>
      </c>
      <c r="ID610">
        <v>0</v>
      </c>
      <c r="IE610">
        <v>0</v>
      </c>
      <c r="IF610">
        <v>0</v>
      </c>
      <c r="IG610">
        <v>0</v>
      </c>
      <c r="IH610">
        <v>0</v>
      </c>
      <c r="II610">
        <v>0</v>
      </c>
      <c r="IJ610">
        <v>0</v>
      </c>
      <c r="IK610">
        <v>0</v>
      </c>
      <c r="IL610">
        <v>1</v>
      </c>
      <c r="IM610" t="s">
        <v>0</v>
      </c>
      <c r="IN610" t="s">
        <v>0</v>
      </c>
      <c r="IO610" t="s">
        <v>0</v>
      </c>
      <c r="IP610" t="s">
        <v>0</v>
      </c>
      <c r="IQ610" t="s">
        <v>0</v>
      </c>
      <c r="IR610" t="s">
        <v>0</v>
      </c>
      <c r="IS610" t="s">
        <v>0</v>
      </c>
      <c r="IT610" t="s">
        <v>0</v>
      </c>
      <c r="IU610" t="s">
        <v>0</v>
      </c>
      <c r="IV610" t="s">
        <v>0</v>
      </c>
      <c r="IW610" t="s">
        <v>0</v>
      </c>
      <c r="IX610" t="s">
        <v>0</v>
      </c>
      <c r="IY610" t="s">
        <v>0</v>
      </c>
      <c r="IZ610" t="s">
        <v>0</v>
      </c>
    </row>
    <row r="611" spans="1:260">
      <c r="A611" t="s">
        <v>401</v>
      </c>
      <c r="B611" t="s">
        <v>386</v>
      </c>
      <c r="C611" t="str">
        <f>"181405"</f>
        <v>181405</v>
      </c>
      <c r="D611" t="s">
        <v>400</v>
      </c>
      <c r="E611">
        <v>2</v>
      </c>
      <c r="F611">
        <v>951</v>
      </c>
      <c r="G611">
        <v>720</v>
      </c>
      <c r="H611">
        <v>320</v>
      </c>
      <c r="I611">
        <v>400</v>
      </c>
      <c r="J611">
        <v>5</v>
      </c>
      <c r="K611">
        <v>3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400</v>
      </c>
      <c r="T611">
        <v>0</v>
      </c>
      <c r="U611">
        <v>0</v>
      </c>
      <c r="V611">
        <v>400</v>
      </c>
      <c r="W611">
        <v>14</v>
      </c>
      <c r="X611">
        <v>13</v>
      </c>
      <c r="Y611">
        <v>1</v>
      </c>
      <c r="Z611">
        <v>0</v>
      </c>
      <c r="AA611">
        <v>386</v>
      </c>
      <c r="AB611">
        <v>143</v>
      </c>
      <c r="AC611">
        <v>49</v>
      </c>
      <c r="AD611">
        <v>21</v>
      </c>
      <c r="AE611">
        <v>4</v>
      </c>
      <c r="AF611">
        <v>0</v>
      </c>
      <c r="AG611">
        <v>7</v>
      </c>
      <c r="AH611">
        <v>5</v>
      </c>
      <c r="AI611">
        <v>10</v>
      </c>
      <c r="AJ611">
        <v>5</v>
      </c>
      <c r="AK611">
        <v>4</v>
      </c>
      <c r="AL611">
        <v>3</v>
      </c>
      <c r="AM611">
        <v>20</v>
      </c>
      <c r="AN611">
        <v>2</v>
      </c>
      <c r="AO611">
        <v>8</v>
      </c>
      <c r="AP611">
        <v>1</v>
      </c>
      <c r="AQ611">
        <v>1</v>
      </c>
      <c r="AR611">
        <v>0</v>
      </c>
      <c r="AS611">
        <v>0</v>
      </c>
      <c r="AT611">
        <v>0</v>
      </c>
      <c r="AU611">
        <v>1</v>
      </c>
      <c r="AV611">
        <v>0</v>
      </c>
      <c r="AW611">
        <v>2</v>
      </c>
      <c r="AX611">
        <v>0</v>
      </c>
      <c r="AY611">
        <v>143</v>
      </c>
      <c r="AZ611">
        <v>33</v>
      </c>
      <c r="BA611">
        <v>9</v>
      </c>
      <c r="BB611">
        <v>1</v>
      </c>
      <c r="BC611">
        <v>0</v>
      </c>
      <c r="BD611">
        <v>10</v>
      </c>
      <c r="BE611">
        <v>0</v>
      </c>
      <c r="BF611">
        <v>0</v>
      </c>
      <c r="BG611">
        <v>1</v>
      </c>
      <c r="BH611">
        <v>0</v>
      </c>
      <c r="BI611">
        <v>0</v>
      </c>
      <c r="BJ611">
        <v>0</v>
      </c>
      <c r="BK611">
        <v>0</v>
      </c>
      <c r="BL611">
        <v>1</v>
      </c>
      <c r="BM611">
        <v>0</v>
      </c>
      <c r="BN611">
        <v>0</v>
      </c>
      <c r="BO611">
        <v>3</v>
      </c>
      <c r="BP611">
        <v>5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3</v>
      </c>
      <c r="BW611">
        <v>33</v>
      </c>
      <c r="BX611">
        <v>13</v>
      </c>
      <c r="BY611">
        <v>3</v>
      </c>
      <c r="BZ611">
        <v>4</v>
      </c>
      <c r="CA611">
        <v>3</v>
      </c>
      <c r="CB611">
        <v>0</v>
      </c>
      <c r="CC611">
        <v>0</v>
      </c>
      <c r="CD611">
        <v>0</v>
      </c>
      <c r="CE611">
        <v>1</v>
      </c>
      <c r="CF611">
        <v>0</v>
      </c>
      <c r="CG611">
        <v>1</v>
      </c>
      <c r="CH611">
        <v>0</v>
      </c>
      <c r="CI611">
        <v>1</v>
      </c>
      <c r="CJ611">
        <v>0</v>
      </c>
      <c r="CK611">
        <v>13</v>
      </c>
      <c r="CL611">
        <v>13</v>
      </c>
      <c r="CM611">
        <v>10</v>
      </c>
      <c r="CN611">
        <v>1</v>
      </c>
      <c r="CO611">
        <v>0</v>
      </c>
      <c r="CP611">
        <v>1</v>
      </c>
      <c r="CQ611">
        <v>1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13</v>
      </c>
      <c r="DJ611">
        <v>109</v>
      </c>
      <c r="DK611">
        <v>4</v>
      </c>
      <c r="DL611">
        <v>0</v>
      </c>
      <c r="DM611">
        <v>0</v>
      </c>
      <c r="DN611">
        <v>101</v>
      </c>
      <c r="DO611">
        <v>0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2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2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109</v>
      </c>
      <c r="EH611">
        <v>26</v>
      </c>
      <c r="EI611">
        <v>13</v>
      </c>
      <c r="EJ611">
        <v>4</v>
      </c>
      <c r="EK611">
        <v>1</v>
      </c>
      <c r="EL611">
        <v>0</v>
      </c>
      <c r="EM611">
        <v>3</v>
      </c>
      <c r="EN611">
        <v>0</v>
      </c>
      <c r="EO611">
        <v>3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1</v>
      </c>
      <c r="FA611">
        <v>0</v>
      </c>
      <c r="FB611">
        <v>0</v>
      </c>
      <c r="FC611">
        <v>0</v>
      </c>
      <c r="FD611">
        <v>1</v>
      </c>
      <c r="FE611">
        <v>26</v>
      </c>
      <c r="FF611">
        <v>37</v>
      </c>
      <c r="FG611">
        <v>23</v>
      </c>
      <c r="FH611">
        <v>2</v>
      </c>
      <c r="FI611">
        <v>0</v>
      </c>
      <c r="FJ611">
        <v>1</v>
      </c>
      <c r="FK611">
        <v>0</v>
      </c>
      <c r="FL611">
        <v>1</v>
      </c>
      <c r="FM611">
        <v>1</v>
      </c>
      <c r="FN611">
        <v>1</v>
      </c>
      <c r="FO611">
        <v>0</v>
      </c>
      <c r="FP611">
        <v>0</v>
      </c>
      <c r="FQ611">
        <v>6</v>
      </c>
      <c r="FR611">
        <v>2</v>
      </c>
      <c r="FS611">
        <v>0</v>
      </c>
      <c r="FT611">
        <v>0</v>
      </c>
      <c r="FU611">
        <v>0</v>
      </c>
      <c r="FV611">
        <v>0</v>
      </c>
      <c r="FW611">
        <v>0</v>
      </c>
      <c r="FX611">
        <v>0</v>
      </c>
      <c r="FY611">
        <v>0</v>
      </c>
      <c r="FZ611">
        <v>37</v>
      </c>
      <c r="GA611">
        <v>9</v>
      </c>
      <c r="GB611">
        <v>3</v>
      </c>
      <c r="GC611">
        <v>2</v>
      </c>
      <c r="GD611">
        <v>1</v>
      </c>
      <c r="GE611">
        <v>0</v>
      </c>
      <c r="GF611">
        <v>1</v>
      </c>
      <c r="GG611">
        <v>0</v>
      </c>
      <c r="GH611">
        <v>0</v>
      </c>
      <c r="GI611">
        <v>0</v>
      </c>
      <c r="GJ611">
        <v>0</v>
      </c>
      <c r="GK611">
        <v>0</v>
      </c>
      <c r="GL611">
        <v>0</v>
      </c>
      <c r="GM611">
        <v>0</v>
      </c>
      <c r="GN611">
        <v>0</v>
      </c>
      <c r="GO611">
        <v>0</v>
      </c>
      <c r="GP611">
        <v>1</v>
      </c>
      <c r="GQ611">
        <v>0</v>
      </c>
      <c r="GR611">
        <v>0</v>
      </c>
      <c r="GS611">
        <v>1</v>
      </c>
      <c r="GT611">
        <v>0</v>
      </c>
      <c r="GU611">
        <v>0</v>
      </c>
      <c r="GV611">
        <v>0</v>
      </c>
      <c r="GW611">
        <v>0</v>
      </c>
      <c r="GX611">
        <v>9</v>
      </c>
      <c r="GY611">
        <v>2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0</v>
      </c>
      <c r="HG611">
        <v>0</v>
      </c>
      <c r="HH611">
        <v>0</v>
      </c>
      <c r="HI611">
        <v>0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1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1</v>
      </c>
      <c r="HV611">
        <v>2</v>
      </c>
      <c r="HW611">
        <v>1</v>
      </c>
      <c r="HX611">
        <v>0</v>
      </c>
      <c r="HY611">
        <v>0</v>
      </c>
      <c r="HZ611">
        <v>0</v>
      </c>
      <c r="IA611">
        <v>0</v>
      </c>
      <c r="IB611">
        <v>0</v>
      </c>
      <c r="IC611">
        <v>1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1</v>
      </c>
      <c r="IM611" t="s">
        <v>0</v>
      </c>
      <c r="IN611" t="s">
        <v>0</v>
      </c>
      <c r="IO611" t="s">
        <v>0</v>
      </c>
      <c r="IP611" t="s">
        <v>0</v>
      </c>
      <c r="IQ611" t="s">
        <v>0</v>
      </c>
      <c r="IR611" t="s">
        <v>0</v>
      </c>
      <c r="IS611" t="s">
        <v>0</v>
      </c>
      <c r="IT611" t="s">
        <v>0</v>
      </c>
      <c r="IU611" t="s">
        <v>0</v>
      </c>
      <c r="IV611" t="s">
        <v>0</v>
      </c>
      <c r="IW611" t="s">
        <v>0</v>
      </c>
      <c r="IX611" t="s">
        <v>0</v>
      </c>
      <c r="IY611" t="s">
        <v>0</v>
      </c>
      <c r="IZ611" t="s">
        <v>0</v>
      </c>
    </row>
    <row r="612" spans="1:260">
      <c r="A612" t="s">
        <v>399</v>
      </c>
      <c r="B612" t="s">
        <v>386</v>
      </c>
      <c r="C612" t="str">
        <f>"181405"</f>
        <v>181405</v>
      </c>
      <c r="D612" t="s">
        <v>398</v>
      </c>
      <c r="E612">
        <v>3</v>
      </c>
      <c r="F612">
        <v>1270</v>
      </c>
      <c r="G612">
        <v>960</v>
      </c>
      <c r="H612">
        <v>443</v>
      </c>
      <c r="I612">
        <v>517</v>
      </c>
      <c r="J612">
        <v>1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517</v>
      </c>
      <c r="T612">
        <v>0</v>
      </c>
      <c r="U612">
        <v>0</v>
      </c>
      <c r="V612">
        <v>517</v>
      </c>
      <c r="W612">
        <v>34</v>
      </c>
      <c r="X612">
        <v>29</v>
      </c>
      <c r="Y612">
        <v>3</v>
      </c>
      <c r="Z612">
        <v>2</v>
      </c>
      <c r="AA612">
        <v>483</v>
      </c>
      <c r="AB612">
        <v>245</v>
      </c>
      <c r="AC612">
        <v>93</v>
      </c>
      <c r="AD612">
        <v>82</v>
      </c>
      <c r="AE612">
        <v>6</v>
      </c>
      <c r="AF612">
        <v>0</v>
      </c>
      <c r="AG612">
        <v>2</v>
      </c>
      <c r="AH612">
        <v>14</v>
      </c>
      <c r="AI612">
        <v>8</v>
      </c>
      <c r="AJ612">
        <v>6</v>
      </c>
      <c r="AK612">
        <v>4</v>
      </c>
      <c r="AL612">
        <v>0</v>
      </c>
      <c r="AM612">
        <v>9</v>
      </c>
      <c r="AN612">
        <v>5</v>
      </c>
      <c r="AO612">
        <v>2</v>
      </c>
      <c r="AP612">
        <v>3</v>
      </c>
      <c r="AQ612">
        <v>2</v>
      </c>
      <c r="AR612">
        <v>0</v>
      </c>
      <c r="AS612">
        <v>0</v>
      </c>
      <c r="AT612">
        <v>1</v>
      </c>
      <c r="AU612">
        <v>2</v>
      </c>
      <c r="AV612">
        <v>1</v>
      </c>
      <c r="AW612">
        <v>3</v>
      </c>
      <c r="AX612">
        <v>2</v>
      </c>
      <c r="AY612">
        <v>245</v>
      </c>
      <c r="AZ612">
        <v>17</v>
      </c>
      <c r="BA612">
        <v>3</v>
      </c>
      <c r="BB612">
        <v>0</v>
      </c>
      <c r="BC612">
        <v>0</v>
      </c>
      <c r="BD612">
        <v>6</v>
      </c>
      <c r="BE612">
        <v>0</v>
      </c>
      <c r="BF612">
        <v>0</v>
      </c>
      <c r="BG612">
        <v>0</v>
      </c>
      <c r="BH612">
        <v>1</v>
      </c>
      <c r="BI612">
        <v>0</v>
      </c>
      <c r="BJ612">
        <v>0</v>
      </c>
      <c r="BK612">
        <v>0</v>
      </c>
      <c r="BL612">
        <v>0</v>
      </c>
      <c r="BM612">
        <v>1</v>
      </c>
      <c r="BN612">
        <v>0</v>
      </c>
      <c r="BO612">
        <v>0</v>
      </c>
      <c r="BP612">
        <v>4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2</v>
      </c>
      <c r="BW612">
        <v>17</v>
      </c>
      <c r="BX612">
        <v>11</v>
      </c>
      <c r="BY612">
        <v>2</v>
      </c>
      <c r="BZ612">
        <v>0</v>
      </c>
      <c r="CA612">
        <v>1</v>
      </c>
      <c r="CB612">
        <v>3</v>
      </c>
      <c r="CC612">
        <v>0</v>
      </c>
      <c r="CD612">
        <v>0</v>
      </c>
      <c r="CE612">
        <v>0</v>
      </c>
      <c r="CF612">
        <v>1</v>
      </c>
      <c r="CG612">
        <v>0</v>
      </c>
      <c r="CH612">
        <v>0</v>
      </c>
      <c r="CI612">
        <v>1</v>
      </c>
      <c r="CJ612">
        <v>3</v>
      </c>
      <c r="CK612">
        <v>11</v>
      </c>
      <c r="CL612">
        <v>27</v>
      </c>
      <c r="CM612">
        <v>7</v>
      </c>
      <c r="CN612">
        <v>1</v>
      </c>
      <c r="CO612">
        <v>3</v>
      </c>
      <c r="CP612">
        <v>1</v>
      </c>
      <c r="CQ612">
        <v>0</v>
      </c>
      <c r="CR612">
        <v>0</v>
      </c>
      <c r="CS612">
        <v>1</v>
      </c>
      <c r="CT612">
        <v>1</v>
      </c>
      <c r="CU612">
        <v>0</v>
      </c>
      <c r="CV612">
        <v>2</v>
      </c>
      <c r="CW612">
        <v>1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1</v>
      </c>
      <c r="DE612">
        <v>0</v>
      </c>
      <c r="DF612">
        <v>3</v>
      </c>
      <c r="DG612">
        <v>1</v>
      </c>
      <c r="DH612">
        <v>5</v>
      </c>
      <c r="DI612">
        <v>27</v>
      </c>
      <c r="DJ612">
        <v>113</v>
      </c>
      <c r="DK612">
        <v>2</v>
      </c>
      <c r="DL612">
        <v>0</v>
      </c>
      <c r="DM612">
        <v>0</v>
      </c>
      <c r="DN612">
        <v>108</v>
      </c>
      <c r="DO612">
        <v>0</v>
      </c>
      <c r="DP612">
        <v>0</v>
      </c>
      <c r="DQ612">
        <v>0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2</v>
      </c>
      <c r="EB612">
        <v>0</v>
      </c>
      <c r="EC612">
        <v>0</v>
      </c>
      <c r="ED612">
        <v>0</v>
      </c>
      <c r="EE612">
        <v>0</v>
      </c>
      <c r="EF612">
        <v>1</v>
      </c>
      <c r="EG612">
        <v>113</v>
      </c>
      <c r="EH612">
        <v>13</v>
      </c>
      <c r="EI612">
        <v>5</v>
      </c>
      <c r="EJ612">
        <v>1</v>
      </c>
      <c r="EK612">
        <v>1</v>
      </c>
      <c r="EL612">
        <v>0</v>
      </c>
      <c r="EM612">
        <v>1</v>
      </c>
      <c r="EN612">
        <v>0</v>
      </c>
      <c r="EO612">
        <v>0</v>
      </c>
      <c r="EP612">
        <v>1</v>
      </c>
      <c r="EQ612">
        <v>1</v>
      </c>
      <c r="ER612">
        <v>0</v>
      </c>
      <c r="ES612">
        <v>0</v>
      </c>
      <c r="ET612">
        <v>2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1</v>
      </c>
      <c r="FE612">
        <v>13</v>
      </c>
      <c r="FF612">
        <v>35</v>
      </c>
      <c r="FG612">
        <v>15</v>
      </c>
      <c r="FH612">
        <v>9</v>
      </c>
      <c r="FI612">
        <v>0</v>
      </c>
      <c r="FJ612">
        <v>0</v>
      </c>
      <c r="FK612">
        <v>0</v>
      </c>
      <c r="FL612">
        <v>1</v>
      </c>
      <c r="FM612">
        <v>3</v>
      </c>
      <c r="FN612">
        <v>0</v>
      </c>
      <c r="FO612">
        <v>0</v>
      </c>
      <c r="FP612">
        <v>0</v>
      </c>
      <c r="FQ612">
        <v>4</v>
      </c>
      <c r="FR612">
        <v>3</v>
      </c>
      <c r="FS612">
        <v>0</v>
      </c>
      <c r="FT612">
        <v>0</v>
      </c>
      <c r="FU612">
        <v>0</v>
      </c>
      <c r="FV612">
        <v>0</v>
      </c>
      <c r="FW612">
        <v>0</v>
      </c>
      <c r="FX612">
        <v>0</v>
      </c>
      <c r="FY612">
        <v>0</v>
      </c>
      <c r="FZ612">
        <v>35</v>
      </c>
      <c r="GA612">
        <v>13</v>
      </c>
      <c r="GB612">
        <v>5</v>
      </c>
      <c r="GC612">
        <v>6</v>
      </c>
      <c r="GD612">
        <v>0</v>
      </c>
      <c r="GE612">
        <v>0</v>
      </c>
      <c r="GF612">
        <v>0</v>
      </c>
      <c r="GG612">
        <v>1</v>
      </c>
      <c r="GH612">
        <v>0</v>
      </c>
      <c r="GI612">
        <v>0</v>
      </c>
      <c r="GJ612">
        <v>0</v>
      </c>
      <c r="GK612">
        <v>0</v>
      </c>
      <c r="GL612">
        <v>0</v>
      </c>
      <c r="GM612">
        <v>0</v>
      </c>
      <c r="GN612">
        <v>1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0</v>
      </c>
      <c r="GU612">
        <v>0</v>
      </c>
      <c r="GV612">
        <v>0</v>
      </c>
      <c r="GW612">
        <v>0</v>
      </c>
      <c r="GX612">
        <v>13</v>
      </c>
      <c r="GY612">
        <v>3</v>
      </c>
      <c r="GZ612">
        <v>1</v>
      </c>
      <c r="HA612">
        <v>0</v>
      </c>
      <c r="HB612">
        <v>0</v>
      </c>
      <c r="HC612">
        <v>0</v>
      </c>
      <c r="HD612">
        <v>0</v>
      </c>
      <c r="HE612">
        <v>1</v>
      </c>
      <c r="HF612">
        <v>0</v>
      </c>
      <c r="HG612">
        <v>0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0</v>
      </c>
      <c r="HR612">
        <v>0</v>
      </c>
      <c r="HS612">
        <v>1</v>
      </c>
      <c r="HT612">
        <v>0</v>
      </c>
      <c r="HU612">
        <v>0</v>
      </c>
      <c r="HV612">
        <v>3</v>
      </c>
      <c r="HW612">
        <v>6</v>
      </c>
      <c r="HX612">
        <v>3</v>
      </c>
      <c r="HY612">
        <v>1</v>
      </c>
      <c r="HZ612">
        <v>0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1</v>
      </c>
      <c r="IJ612">
        <v>1</v>
      </c>
      <c r="IK612">
        <v>0</v>
      </c>
      <c r="IL612">
        <v>6</v>
      </c>
      <c r="IM612" t="s">
        <v>0</v>
      </c>
      <c r="IN612" t="s">
        <v>0</v>
      </c>
      <c r="IO612" t="s">
        <v>0</v>
      </c>
      <c r="IP612" t="s">
        <v>0</v>
      </c>
      <c r="IQ612" t="s">
        <v>0</v>
      </c>
      <c r="IR612" t="s">
        <v>0</v>
      </c>
      <c r="IS612" t="s">
        <v>0</v>
      </c>
      <c r="IT612" t="s">
        <v>0</v>
      </c>
      <c r="IU612" t="s">
        <v>0</v>
      </c>
      <c r="IV612" t="s">
        <v>0</v>
      </c>
      <c r="IW612" t="s">
        <v>0</v>
      </c>
      <c r="IX612" t="s">
        <v>0</v>
      </c>
      <c r="IY612" t="s">
        <v>0</v>
      </c>
      <c r="IZ612" t="s">
        <v>0</v>
      </c>
    </row>
    <row r="613" spans="1:260">
      <c r="A613" t="s">
        <v>397</v>
      </c>
      <c r="B613" t="s">
        <v>386</v>
      </c>
      <c r="C613" t="str">
        <f>"181405"</f>
        <v>181405</v>
      </c>
      <c r="D613" t="s">
        <v>396</v>
      </c>
      <c r="E613">
        <v>4</v>
      </c>
      <c r="F613">
        <v>938</v>
      </c>
      <c r="G613">
        <v>710</v>
      </c>
      <c r="H613">
        <v>372</v>
      </c>
      <c r="I613">
        <v>338</v>
      </c>
      <c r="J613">
        <v>1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338</v>
      </c>
      <c r="T613">
        <v>0</v>
      </c>
      <c r="U613">
        <v>0</v>
      </c>
      <c r="V613">
        <v>338</v>
      </c>
      <c r="W613">
        <v>17</v>
      </c>
      <c r="X613">
        <v>12</v>
      </c>
      <c r="Y613">
        <v>4</v>
      </c>
      <c r="Z613">
        <v>1</v>
      </c>
      <c r="AA613">
        <v>321</v>
      </c>
      <c r="AB613">
        <v>143</v>
      </c>
      <c r="AC613">
        <v>52</v>
      </c>
      <c r="AD613">
        <v>36</v>
      </c>
      <c r="AE613">
        <v>5</v>
      </c>
      <c r="AF613">
        <v>1</v>
      </c>
      <c r="AG613">
        <v>5</v>
      </c>
      <c r="AH613">
        <v>10</v>
      </c>
      <c r="AI613">
        <v>4</v>
      </c>
      <c r="AJ613">
        <v>0</v>
      </c>
      <c r="AK613">
        <v>2</v>
      </c>
      <c r="AL613">
        <v>2</v>
      </c>
      <c r="AM613">
        <v>8</v>
      </c>
      <c r="AN613">
        <v>1</v>
      </c>
      <c r="AO613">
        <v>2</v>
      </c>
      <c r="AP613">
        <v>2</v>
      </c>
      <c r="AQ613">
        <v>0</v>
      </c>
      <c r="AR613">
        <v>2</v>
      </c>
      <c r="AS613">
        <v>3</v>
      </c>
      <c r="AT613">
        <v>0</v>
      </c>
      <c r="AU613">
        <v>2</v>
      </c>
      <c r="AV613">
        <v>1</v>
      </c>
      <c r="AW613">
        <v>5</v>
      </c>
      <c r="AX613">
        <v>0</v>
      </c>
      <c r="AY613">
        <v>143</v>
      </c>
      <c r="AZ613">
        <v>25</v>
      </c>
      <c r="BA613">
        <v>9</v>
      </c>
      <c r="BB613">
        <v>0</v>
      </c>
      <c r="BC613">
        <v>0</v>
      </c>
      <c r="BD613">
        <v>5</v>
      </c>
      <c r="BE613">
        <v>1</v>
      </c>
      <c r="BF613">
        <v>0</v>
      </c>
      <c r="BG613">
        <v>1</v>
      </c>
      <c r="BH613">
        <v>0</v>
      </c>
      <c r="BI613">
        <v>0</v>
      </c>
      <c r="BJ613">
        <v>0</v>
      </c>
      <c r="BK613">
        <v>0</v>
      </c>
      <c r="BL613">
        <v>1</v>
      </c>
      <c r="BM613">
        <v>0</v>
      </c>
      <c r="BN613">
        <v>0</v>
      </c>
      <c r="BO613">
        <v>1</v>
      </c>
      <c r="BP613">
        <v>7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25</v>
      </c>
      <c r="BX613">
        <v>6</v>
      </c>
      <c r="BY613">
        <v>0</v>
      </c>
      <c r="BZ613">
        <v>0</v>
      </c>
      <c r="CA613">
        <v>0</v>
      </c>
      <c r="CB613">
        <v>1</v>
      </c>
      <c r="CC613">
        <v>2</v>
      </c>
      <c r="CD613">
        <v>0</v>
      </c>
      <c r="CE613">
        <v>0</v>
      </c>
      <c r="CF613">
        <v>0</v>
      </c>
      <c r="CG613">
        <v>2</v>
      </c>
      <c r="CH613">
        <v>0</v>
      </c>
      <c r="CI613">
        <v>0</v>
      </c>
      <c r="CJ613">
        <v>1</v>
      </c>
      <c r="CK613">
        <v>6</v>
      </c>
      <c r="CL613">
        <v>8</v>
      </c>
      <c r="CM613">
        <v>4</v>
      </c>
      <c r="CN613">
        <v>2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2</v>
      </c>
      <c r="DI613">
        <v>8</v>
      </c>
      <c r="DJ613">
        <v>92</v>
      </c>
      <c r="DK613">
        <v>6</v>
      </c>
      <c r="DL613">
        <v>0</v>
      </c>
      <c r="DM613">
        <v>0</v>
      </c>
      <c r="DN613">
        <v>82</v>
      </c>
      <c r="DO613">
        <v>0</v>
      </c>
      <c r="DP613">
        <v>0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1</v>
      </c>
      <c r="DZ613">
        <v>0</v>
      </c>
      <c r="EA613">
        <v>2</v>
      </c>
      <c r="EB613">
        <v>0</v>
      </c>
      <c r="EC613">
        <v>0</v>
      </c>
      <c r="ED613">
        <v>0</v>
      </c>
      <c r="EE613">
        <v>1</v>
      </c>
      <c r="EF613">
        <v>0</v>
      </c>
      <c r="EG613">
        <v>92</v>
      </c>
      <c r="EH613">
        <v>15</v>
      </c>
      <c r="EI613">
        <v>8</v>
      </c>
      <c r="EJ613">
        <v>0</v>
      </c>
      <c r="EK613">
        <v>1</v>
      </c>
      <c r="EL613">
        <v>1</v>
      </c>
      <c r="EM613">
        <v>2</v>
      </c>
      <c r="EN613">
        <v>0</v>
      </c>
      <c r="EO613">
        <v>1</v>
      </c>
      <c r="EP613">
        <v>1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1</v>
      </c>
      <c r="FE613">
        <v>15</v>
      </c>
      <c r="FF613">
        <v>28</v>
      </c>
      <c r="FG613">
        <v>13</v>
      </c>
      <c r="FH613">
        <v>3</v>
      </c>
      <c r="FI613">
        <v>1</v>
      </c>
      <c r="FJ613">
        <v>0</v>
      </c>
      <c r="FK613">
        <v>1</v>
      </c>
      <c r="FL613">
        <v>0</v>
      </c>
      <c r="FM613">
        <v>2</v>
      </c>
      <c r="FN613">
        <v>0</v>
      </c>
      <c r="FO613">
        <v>1</v>
      </c>
      <c r="FP613">
        <v>0</v>
      </c>
      <c r="FQ613">
        <v>3</v>
      </c>
      <c r="FR613">
        <v>2</v>
      </c>
      <c r="FS613">
        <v>0</v>
      </c>
      <c r="FT613">
        <v>1</v>
      </c>
      <c r="FU613">
        <v>0</v>
      </c>
      <c r="FV613">
        <v>0</v>
      </c>
      <c r="FW613">
        <v>0</v>
      </c>
      <c r="FX613">
        <v>0</v>
      </c>
      <c r="FY613">
        <v>1</v>
      </c>
      <c r="FZ613">
        <v>28</v>
      </c>
      <c r="GA613">
        <v>3</v>
      </c>
      <c r="GB613">
        <v>0</v>
      </c>
      <c r="GC613">
        <v>1</v>
      </c>
      <c r="GD613">
        <v>0</v>
      </c>
      <c r="GE613">
        <v>0</v>
      </c>
      <c r="GF613">
        <v>0</v>
      </c>
      <c r="GG613">
        <v>2</v>
      </c>
      <c r="GH613">
        <v>0</v>
      </c>
      <c r="GI613">
        <v>0</v>
      </c>
      <c r="GJ613">
        <v>0</v>
      </c>
      <c r="GK613">
        <v>0</v>
      </c>
      <c r="GL613">
        <v>0</v>
      </c>
      <c r="GM613">
        <v>0</v>
      </c>
      <c r="GN613">
        <v>0</v>
      </c>
      <c r="GO613">
        <v>0</v>
      </c>
      <c r="GP613">
        <v>0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3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0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1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  <c r="IF613">
        <v>1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1</v>
      </c>
      <c r="IM613" t="s">
        <v>0</v>
      </c>
      <c r="IN613" t="s">
        <v>0</v>
      </c>
      <c r="IO613" t="s">
        <v>0</v>
      </c>
      <c r="IP613" t="s">
        <v>0</v>
      </c>
      <c r="IQ613" t="s">
        <v>0</v>
      </c>
      <c r="IR613" t="s">
        <v>0</v>
      </c>
      <c r="IS613" t="s">
        <v>0</v>
      </c>
      <c r="IT613" t="s">
        <v>0</v>
      </c>
      <c r="IU613" t="s">
        <v>0</v>
      </c>
      <c r="IV613" t="s">
        <v>0</v>
      </c>
      <c r="IW613" t="s">
        <v>0</v>
      </c>
      <c r="IX613" t="s">
        <v>0</v>
      </c>
      <c r="IY613" t="s">
        <v>0</v>
      </c>
      <c r="IZ613" t="s">
        <v>0</v>
      </c>
    </row>
    <row r="614" spans="1:260">
      <c r="A614" t="s">
        <v>395</v>
      </c>
      <c r="B614" t="s">
        <v>386</v>
      </c>
      <c r="C614" t="str">
        <f>"181405"</f>
        <v>181405</v>
      </c>
      <c r="D614" t="s">
        <v>394</v>
      </c>
      <c r="E614">
        <v>5</v>
      </c>
      <c r="F614">
        <v>830</v>
      </c>
      <c r="G614">
        <v>630</v>
      </c>
      <c r="H614">
        <v>324</v>
      </c>
      <c r="I614">
        <v>306</v>
      </c>
      <c r="J614">
        <v>1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306</v>
      </c>
      <c r="T614">
        <v>0</v>
      </c>
      <c r="U614">
        <v>0</v>
      </c>
      <c r="V614">
        <v>306</v>
      </c>
      <c r="W614">
        <v>17</v>
      </c>
      <c r="X614">
        <v>8</v>
      </c>
      <c r="Y614">
        <v>7</v>
      </c>
      <c r="Z614">
        <v>0</v>
      </c>
      <c r="AA614">
        <v>289</v>
      </c>
      <c r="AB614">
        <v>154</v>
      </c>
      <c r="AC614">
        <v>50</v>
      </c>
      <c r="AD614">
        <v>59</v>
      </c>
      <c r="AE614">
        <v>4</v>
      </c>
      <c r="AF614">
        <v>1</v>
      </c>
      <c r="AG614">
        <v>5</v>
      </c>
      <c r="AH614">
        <v>5</v>
      </c>
      <c r="AI614">
        <v>6</v>
      </c>
      <c r="AJ614">
        <v>2</v>
      </c>
      <c r="AK614">
        <v>2</v>
      </c>
      <c r="AL614">
        <v>0</v>
      </c>
      <c r="AM614">
        <v>3</v>
      </c>
      <c r="AN614">
        <v>1</v>
      </c>
      <c r="AO614">
        <v>9</v>
      </c>
      <c r="AP614">
        <v>1</v>
      </c>
      <c r="AQ614">
        <v>1</v>
      </c>
      <c r="AR614">
        <v>0</v>
      </c>
      <c r="AS614">
        <v>1</v>
      </c>
      <c r="AT614">
        <v>0</v>
      </c>
      <c r="AU614">
        <v>1</v>
      </c>
      <c r="AV614">
        <v>0</v>
      </c>
      <c r="AW614">
        <v>1</v>
      </c>
      <c r="AX614">
        <v>2</v>
      </c>
      <c r="AY614">
        <v>154</v>
      </c>
      <c r="AZ614">
        <v>12</v>
      </c>
      <c r="BA614">
        <v>3</v>
      </c>
      <c r="BB614">
        <v>0</v>
      </c>
      <c r="BC614">
        <v>0</v>
      </c>
      <c r="BD614">
        <v>5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1</v>
      </c>
      <c r="BQ614">
        <v>0</v>
      </c>
      <c r="BR614">
        <v>1</v>
      </c>
      <c r="BS614">
        <v>0</v>
      </c>
      <c r="BT614">
        <v>0</v>
      </c>
      <c r="BU614">
        <v>1</v>
      </c>
      <c r="BV614">
        <v>1</v>
      </c>
      <c r="BW614">
        <v>12</v>
      </c>
      <c r="BX614">
        <v>12</v>
      </c>
      <c r="BY614">
        <v>3</v>
      </c>
      <c r="BZ614">
        <v>3</v>
      </c>
      <c r="CA614">
        <v>4</v>
      </c>
      <c r="CB614">
        <v>1</v>
      </c>
      <c r="CC614">
        <v>1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12</v>
      </c>
      <c r="CL614">
        <v>18</v>
      </c>
      <c r="CM614">
        <v>7</v>
      </c>
      <c r="CN614">
        <v>1</v>
      </c>
      <c r="CO614">
        <v>1</v>
      </c>
      <c r="CP614">
        <v>0</v>
      </c>
      <c r="CQ614">
        <v>1</v>
      </c>
      <c r="CR614">
        <v>1</v>
      </c>
      <c r="CS614">
        <v>1</v>
      </c>
      <c r="CT614">
        <v>0</v>
      </c>
      <c r="CU614">
        <v>1</v>
      </c>
      <c r="CV614">
        <v>0</v>
      </c>
      <c r="CW614">
        <v>1</v>
      </c>
      <c r="CX614">
        <v>0</v>
      </c>
      <c r="CY614">
        <v>1</v>
      </c>
      <c r="CZ614">
        <v>0</v>
      </c>
      <c r="DA614">
        <v>0</v>
      </c>
      <c r="DB614">
        <v>1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2</v>
      </c>
      <c r="DI614">
        <v>18</v>
      </c>
      <c r="DJ614">
        <v>60</v>
      </c>
      <c r="DK614">
        <v>2</v>
      </c>
      <c r="DL614">
        <v>1</v>
      </c>
      <c r="DM614">
        <v>1</v>
      </c>
      <c r="DN614">
        <v>50</v>
      </c>
      <c r="DO614">
        <v>0</v>
      </c>
      <c r="DP614">
        <v>1</v>
      </c>
      <c r="DQ614">
        <v>0</v>
      </c>
      <c r="DR614">
        <v>1</v>
      </c>
      <c r="DS614">
        <v>0</v>
      </c>
      <c r="DT614">
        <v>0</v>
      </c>
      <c r="DU614">
        <v>0</v>
      </c>
      <c r="DV614">
        <v>1</v>
      </c>
      <c r="DW614">
        <v>0</v>
      </c>
      <c r="DX614">
        <v>0</v>
      </c>
      <c r="DY614">
        <v>1</v>
      </c>
      <c r="DZ614">
        <v>1</v>
      </c>
      <c r="EA614">
        <v>1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60</v>
      </c>
      <c r="EH614">
        <v>8</v>
      </c>
      <c r="EI614">
        <v>5</v>
      </c>
      <c r="EJ614">
        <v>0</v>
      </c>
      <c r="EK614">
        <v>1</v>
      </c>
      <c r="EL614">
        <v>0</v>
      </c>
      <c r="EM614">
        <v>1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1</v>
      </c>
      <c r="FA614">
        <v>0</v>
      </c>
      <c r="FB614">
        <v>0</v>
      </c>
      <c r="FC614">
        <v>0</v>
      </c>
      <c r="FD614">
        <v>0</v>
      </c>
      <c r="FE614">
        <v>8</v>
      </c>
      <c r="FF614">
        <v>20</v>
      </c>
      <c r="FG614">
        <v>5</v>
      </c>
      <c r="FH614">
        <v>0</v>
      </c>
      <c r="FI614">
        <v>2</v>
      </c>
      <c r="FJ614">
        <v>1</v>
      </c>
      <c r="FK614">
        <v>1</v>
      </c>
      <c r="FL614">
        <v>0</v>
      </c>
      <c r="FM614">
        <v>2</v>
      </c>
      <c r="FN614">
        <v>0</v>
      </c>
      <c r="FO614">
        <v>1</v>
      </c>
      <c r="FP614">
        <v>0</v>
      </c>
      <c r="FQ614">
        <v>1</v>
      </c>
      <c r="FR614">
        <v>2</v>
      </c>
      <c r="FS614">
        <v>1</v>
      </c>
      <c r="FT614">
        <v>1</v>
      </c>
      <c r="FU614">
        <v>0</v>
      </c>
      <c r="FV614">
        <v>0</v>
      </c>
      <c r="FW614">
        <v>1</v>
      </c>
      <c r="FX614">
        <v>2</v>
      </c>
      <c r="FY614">
        <v>0</v>
      </c>
      <c r="FZ614">
        <v>20</v>
      </c>
      <c r="GA614">
        <v>4</v>
      </c>
      <c r="GB614">
        <v>1</v>
      </c>
      <c r="GC614">
        <v>2</v>
      </c>
      <c r="GD614">
        <v>0</v>
      </c>
      <c r="GE614">
        <v>0</v>
      </c>
      <c r="GF614">
        <v>0</v>
      </c>
      <c r="GG614">
        <v>0</v>
      </c>
      <c r="GH614">
        <v>0</v>
      </c>
      <c r="GI614">
        <v>0</v>
      </c>
      <c r="GJ614">
        <v>0</v>
      </c>
      <c r="GK614">
        <v>1</v>
      </c>
      <c r="GL614">
        <v>0</v>
      </c>
      <c r="GM614">
        <v>0</v>
      </c>
      <c r="GN614">
        <v>0</v>
      </c>
      <c r="GO614">
        <v>0</v>
      </c>
      <c r="GP614">
        <v>0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4</v>
      </c>
      <c r="GY614">
        <v>1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0</v>
      </c>
      <c r="HH614">
        <v>0</v>
      </c>
      <c r="HI614">
        <v>0</v>
      </c>
      <c r="HJ614">
        <v>0</v>
      </c>
      <c r="HK614">
        <v>0</v>
      </c>
      <c r="HL614">
        <v>1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1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0</v>
      </c>
      <c r="IH614">
        <v>0</v>
      </c>
      <c r="II614">
        <v>0</v>
      </c>
      <c r="IJ614">
        <v>0</v>
      </c>
      <c r="IK614">
        <v>0</v>
      </c>
      <c r="IL614">
        <v>0</v>
      </c>
      <c r="IM614" t="s">
        <v>0</v>
      </c>
      <c r="IN614" t="s">
        <v>0</v>
      </c>
      <c r="IO614" t="s">
        <v>0</v>
      </c>
      <c r="IP614" t="s">
        <v>0</v>
      </c>
      <c r="IQ614" t="s">
        <v>0</v>
      </c>
      <c r="IR614" t="s">
        <v>0</v>
      </c>
      <c r="IS614" t="s">
        <v>0</v>
      </c>
      <c r="IT614" t="s">
        <v>0</v>
      </c>
      <c r="IU614" t="s">
        <v>0</v>
      </c>
      <c r="IV614" t="s">
        <v>0</v>
      </c>
      <c r="IW614" t="s">
        <v>0</v>
      </c>
      <c r="IX614" t="s">
        <v>0</v>
      </c>
      <c r="IY614" t="s">
        <v>0</v>
      </c>
      <c r="IZ614" t="s">
        <v>0</v>
      </c>
    </row>
    <row r="615" spans="1:260">
      <c r="A615" t="s">
        <v>393</v>
      </c>
      <c r="B615" t="s">
        <v>386</v>
      </c>
      <c r="C615" t="str">
        <f>"181405"</f>
        <v>181405</v>
      </c>
      <c r="D615" t="s">
        <v>392</v>
      </c>
      <c r="E615">
        <v>6</v>
      </c>
      <c r="F615">
        <v>1527</v>
      </c>
      <c r="G615">
        <v>1160</v>
      </c>
      <c r="H615">
        <v>616</v>
      </c>
      <c r="I615">
        <v>544</v>
      </c>
      <c r="J615">
        <v>2</v>
      </c>
      <c r="K615">
        <v>4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544</v>
      </c>
      <c r="T615">
        <v>0</v>
      </c>
      <c r="U615">
        <v>0</v>
      </c>
      <c r="V615">
        <v>544</v>
      </c>
      <c r="W615">
        <v>12</v>
      </c>
      <c r="X615">
        <v>12</v>
      </c>
      <c r="Y615">
        <v>0</v>
      </c>
      <c r="Z615">
        <v>0</v>
      </c>
      <c r="AA615">
        <v>532</v>
      </c>
      <c r="AB615">
        <v>284</v>
      </c>
      <c r="AC615">
        <v>85</v>
      </c>
      <c r="AD615">
        <v>111</v>
      </c>
      <c r="AE615">
        <v>1</v>
      </c>
      <c r="AF615">
        <v>7</v>
      </c>
      <c r="AG615">
        <v>1</v>
      </c>
      <c r="AH615">
        <v>18</v>
      </c>
      <c r="AI615">
        <v>10</v>
      </c>
      <c r="AJ615">
        <v>6</v>
      </c>
      <c r="AK615">
        <v>5</v>
      </c>
      <c r="AL615">
        <v>3</v>
      </c>
      <c r="AM615">
        <v>7</v>
      </c>
      <c r="AN615">
        <v>4</v>
      </c>
      <c r="AO615">
        <v>7</v>
      </c>
      <c r="AP615">
        <v>0</v>
      </c>
      <c r="AQ615">
        <v>3</v>
      </c>
      <c r="AR615">
        <v>0</v>
      </c>
      <c r="AS615">
        <v>0</v>
      </c>
      <c r="AT615">
        <v>0</v>
      </c>
      <c r="AU615">
        <v>7</v>
      </c>
      <c r="AV615">
        <v>4</v>
      </c>
      <c r="AW615">
        <v>3</v>
      </c>
      <c r="AX615">
        <v>2</v>
      </c>
      <c r="AY615">
        <v>284</v>
      </c>
      <c r="AZ615">
        <v>42</v>
      </c>
      <c r="BA615">
        <v>22</v>
      </c>
      <c r="BB615">
        <v>1</v>
      </c>
      <c r="BC615">
        <v>1</v>
      </c>
      <c r="BD615">
        <v>13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1</v>
      </c>
      <c r="BK615">
        <v>0</v>
      </c>
      <c r="BL615">
        <v>1</v>
      </c>
      <c r="BM615">
        <v>0</v>
      </c>
      <c r="BN615">
        <v>0</v>
      </c>
      <c r="BO615">
        <v>1</v>
      </c>
      <c r="BP615">
        <v>1</v>
      </c>
      <c r="BQ615">
        <v>0</v>
      </c>
      <c r="BR615">
        <v>0</v>
      </c>
      <c r="BS615">
        <v>0</v>
      </c>
      <c r="BT615">
        <v>1</v>
      </c>
      <c r="BU615">
        <v>0</v>
      </c>
      <c r="BV615">
        <v>0</v>
      </c>
      <c r="BW615">
        <v>42</v>
      </c>
      <c r="BX615">
        <v>11</v>
      </c>
      <c r="BY615">
        <v>4</v>
      </c>
      <c r="BZ615">
        <v>0</v>
      </c>
      <c r="CA615">
        <v>0</v>
      </c>
      <c r="CB615">
        <v>2</v>
      </c>
      <c r="CC615">
        <v>2</v>
      </c>
      <c r="CD615">
        <v>1</v>
      </c>
      <c r="CE615">
        <v>2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11</v>
      </c>
      <c r="CL615">
        <v>12</v>
      </c>
      <c r="CM615">
        <v>5</v>
      </c>
      <c r="CN615">
        <v>1</v>
      </c>
      <c r="CO615">
        <v>0</v>
      </c>
      <c r="CP615">
        <v>1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1</v>
      </c>
      <c r="CW615">
        <v>1</v>
      </c>
      <c r="CX615">
        <v>0</v>
      </c>
      <c r="CY615">
        <v>0</v>
      </c>
      <c r="CZ615">
        <v>0</v>
      </c>
      <c r="DA615">
        <v>1</v>
      </c>
      <c r="DB615">
        <v>0</v>
      </c>
      <c r="DC615">
        <v>0</v>
      </c>
      <c r="DD615">
        <v>0</v>
      </c>
      <c r="DE615">
        <v>0</v>
      </c>
      <c r="DF615">
        <v>1</v>
      </c>
      <c r="DG615">
        <v>0</v>
      </c>
      <c r="DH615">
        <v>1</v>
      </c>
      <c r="DI615">
        <v>12</v>
      </c>
      <c r="DJ615">
        <v>109</v>
      </c>
      <c r="DK615">
        <v>4</v>
      </c>
      <c r="DL615">
        <v>0</v>
      </c>
      <c r="DM615">
        <v>0</v>
      </c>
      <c r="DN615">
        <v>102</v>
      </c>
      <c r="DO615">
        <v>0</v>
      </c>
      <c r="DP615">
        <v>1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1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1</v>
      </c>
      <c r="EF615">
        <v>0</v>
      </c>
      <c r="EG615">
        <v>109</v>
      </c>
      <c r="EH615">
        <v>39</v>
      </c>
      <c r="EI615">
        <v>15</v>
      </c>
      <c r="EJ615">
        <v>3</v>
      </c>
      <c r="EK615">
        <v>0</v>
      </c>
      <c r="EL615">
        <v>1</v>
      </c>
      <c r="EM615">
        <v>18</v>
      </c>
      <c r="EN615">
        <v>0</v>
      </c>
      <c r="EO615">
        <v>1</v>
      </c>
      <c r="EP615">
        <v>1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39</v>
      </c>
      <c r="FF615">
        <v>30</v>
      </c>
      <c r="FG615">
        <v>13</v>
      </c>
      <c r="FH615">
        <v>3</v>
      </c>
      <c r="FI615">
        <v>2</v>
      </c>
      <c r="FJ615">
        <v>2</v>
      </c>
      <c r="FK615">
        <v>0</v>
      </c>
      <c r="FL615">
        <v>1</v>
      </c>
      <c r="FM615">
        <v>0</v>
      </c>
      <c r="FN615">
        <v>0</v>
      </c>
      <c r="FO615">
        <v>0</v>
      </c>
      <c r="FP615">
        <v>0</v>
      </c>
      <c r="FQ615">
        <v>5</v>
      </c>
      <c r="FR615">
        <v>2</v>
      </c>
      <c r="FS615">
        <v>0</v>
      </c>
      <c r="FT615">
        <v>2</v>
      </c>
      <c r="FU615">
        <v>0</v>
      </c>
      <c r="FV615">
        <v>0</v>
      </c>
      <c r="FW615">
        <v>0</v>
      </c>
      <c r="FX615">
        <v>0</v>
      </c>
      <c r="FY615">
        <v>0</v>
      </c>
      <c r="FZ615">
        <v>30</v>
      </c>
      <c r="GA615">
        <v>5</v>
      </c>
      <c r="GB615">
        <v>3</v>
      </c>
      <c r="GC615">
        <v>2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0</v>
      </c>
      <c r="GL615">
        <v>0</v>
      </c>
      <c r="GM615">
        <v>0</v>
      </c>
      <c r="GN615">
        <v>0</v>
      </c>
      <c r="GO615">
        <v>0</v>
      </c>
      <c r="GP615">
        <v>0</v>
      </c>
      <c r="GQ615">
        <v>0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5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0</v>
      </c>
      <c r="HG615">
        <v>0</v>
      </c>
      <c r="HH615">
        <v>0</v>
      </c>
      <c r="HI615">
        <v>0</v>
      </c>
      <c r="HJ615">
        <v>0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 t="s">
        <v>0</v>
      </c>
      <c r="IN615" t="s">
        <v>0</v>
      </c>
      <c r="IO615" t="s">
        <v>0</v>
      </c>
      <c r="IP615" t="s">
        <v>0</v>
      </c>
      <c r="IQ615" t="s">
        <v>0</v>
      </c>
      <c r="IR615" t="s">
        <v>0</v>
      </c>
      <c r="IS615" t="s">
        <v>0</v>
      </c>
      <c r="IT615" t="s">
        <v>0</v>
      </c>
      <c r="IU615" t="s">
        <v>0</v>
      </c>
      <c r="IV615" t="s">
        <v>0</v>
      </c>
      <c r="IW615" t="s">
        <v>0</v>
      </c>
      <c r="IX615" t="s">
        <v>0</v>
      </c>
      <c r="IY615" t="s">
        <v>0</v>
      </c>
      <c r="IZ615" t="s">
        <v>0</v>
      </c>
    </row>
    <row r="616" spans="1:260">
      <c r="A616" t="s">
        <v>391</v>
      </c>
      <c r="B616" t="s">
        <v>386</v>
      </c>
      <c r="C616" t="str">
        <f>"181405"</f>
        <v>181405</v>
      </c>
      <c r="D616" t="s">
        <v>390</v>
      </c>
      <c r="E616">
        <v>7</v>
      </c>
      <c r="F616">
        <v>864</v>
      </c>
      <c r="G616">
        <v>660</v>
      </c>
      <c r="H616">
        <v>292</v>
      </c>
      <c r="I616">
        <v>368</v>
      </c>
      <c r="J616">
        <v>2</v>
      </c>
      <c r="K616">
        <v>2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368</v>
      </c>
      <c r="T616">
        <v>0</v>
      </c>
      <c r="U616">
        <v>0</v>
      </c>
      <c r="V616">
        <v>368</v>
      </c>
      <c r="W616">
        <v>12</v>
      </c>
      <c r="X616">
        <v>9</v>
      </c>
      <c r="Y616">
        <v>3</v>
      </c>
      <c r="Z616">
        <v>0</v>
      </c>
      <c r="AA616">
        <v>356</v>
      </c>
      <c r="AB616">
        <v>169</v>
      </c>
      <c r="AC616">
        <v>50</v>
      </c>
      <c r="AD616">
        <v>60</v>
      </c>
      <c r="AE616">
        <v>4</v>
      </c>
      <c r="AF616">
        <v>6</v>
      </c>
      <c r="AG616">
        <v>5</v>
      </c>
      <c r="AH616">
        <v>15</v>
      </c>
      <c r="AI616">
        <v>1</v>
      </c>
      <c r="AJ616">
        <v>0</v>
      </c>
      <c r="AK616">
        <v>3</v>
      </c>
      <c r="AL616">
        <v>3</v>
      </c>
      <c r="AM616">
        <v>7</v>
      </c>
      <c r="AN616">
        <v>2</v>
      </c>
      <c r="AO616">
        <v>2</v>
      </c>
      <c r="AP616">
        <v>1</v>
      </c>
      <c r="AQ616">
        <v>1</v>
      </c>
      <c r="AR616">
        <v>0</v>
      </c>
      <c r="AS616">
        <v>1</v>
      </c>
      <c r="AT616">
        <v>0</v>
      </c>
      <c r="AU616">
        <v>4</v>
      </c>
      <c r="AV616">
        <v>1</v>
      </c>
      <c r="AW616">
        <v>1</v>
      </c>
      <c r="AX616">
        <v>2</v>
      </c>
      <c r="AY616">
        <v>169</v>
      </c>
      <c r="AZ616">
        <v>46</v>
      </c>
      <c r="BA616">
        <v>15</v>
      </c>
      <c r="BB616">
        <v>2</v>
      </c>
      <c r="BC616">
        <v>1</v>
      </c>
      <c r="BD616">
        <v>12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1</v>
      </c>
      <c r="BL616">
        <v>0</v>
      </c>
      <c r="BM616">
        <v>0</v>
      </c>
      <c r="BN616">
        <v>0</v>
      </c>
      <c r="BO616">
        <v>2</v>
      </c>
      <c r="BP616">
        <v>11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2</v>
      </c>
      <c r="BW616">
        <v>46</v>
      </c>
      <c r="BX616">
        <v>11</v>
      </c>
      <c r="BY616">
        <v>6</v>
      </c>
      <c r="BZ616">
        <v>1</v>
      </c>
      <c r="CA616">
        <v>2</v>
      </c>
      <c r="CB616">
        <v>0</v>
      </c>
      <c r="CC616">
        <v>2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11</v>
      </c>
      <c r="CL616">
        <v>11</v>
      </c>
      <c r="CM616">
        <v>7</v>
      </c>
      <c r="CN616">
        <v>1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1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2</v>
      </c>
      <c r="DI616">
        <v>11</v>
      </c>
      <c r="DJ616">
        <v>58</v>
      </c>
      <c r="DK616">
        <v>5</v>
      </c>
      <c r="DL616">
        <v>0</v>
      </c>
      <c r="DM616">
        <v>0</v>
      </c>
      <c r="DN616">
        <v>45</v>
      </c>
      <c r="DO616">
        <v>0</v>
      </c>
      <c r="DP616">
        <v>1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1</v>
      </c>
      <c r="DZ616">
        <v>1</v>
      </c>
      <c r="EA616">
        <v>5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58</v>
      </c>
      <c r="EH616">
        <v>14</v>
      </c>
      <c r="EI616">
        <v>6</v>
      </c>
      <c r="EJ616">
        <v>2</v>
      </c>
      <c r="EK616">
        <v>0</v>
      </c>
      <c r="EL616">
        <v>1</v>
      </c>
      <c r="EM616">
        <v>5</v>
      </c>
      <c r="EN616">
        <v>0</v>
      </c>
      <c r="EO616">
        <v>0</v>
      </c>
      <c r="EP616">
        <v>0</v>
      </c>
      <c r="EQ616">
        <v>0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14</v>
      </c>
      <c r="FF616">
        <v>33</v>
      </c>
      <c r="FG616">
        <v>10</v>
      </c>
      <c r="FH616">
        <v>1</v>
      </c>
      <c r="FI616">
        <v>3</v>
      </c>
      <c r="FJ616">
        <v>0</v>
      </c>
      <c r="FK616">
        <v>0</v>
      </c>
      <c r="FL616">
        <v>3</v>
      </c>
      <c r="FM616">
        <v>2</v>
      </c>
      <c r="FN616">
        <v>0</v>
      </c>
      <c r="FO616">
        <v>7</v>
      </c>
      <c r="FP616">
        <v>0</v>
      </c>
      <c r="FQ616">
        <v>5</v>
      </c>
      <c r="FR616">
        <v>1</v>
      </c>
      <c r="FS616">
        <v>0</v>
      </c>
      <c r="FT616">
        <v>0</v>
      </c>
      <c r="FU616">
        <v>1</v>
      </c>
      <c r="FV616">
        <v>0</v>
      </c>
      <c r="FW616">
        <v>0</v>
      </c>
      <c r="FX616">
        <v>0</v>
      </c>
      <c r="FY616">
        <v>0</v>
      </c>
      <c r="FZ616">
        <v>33</v>
      </c>
      <c r="GA616">
        <v>12</v>
      </c>
      <c r="GB616">
        <v>3</v>
      </c>
      <c r="GC616">
        <v>5</v>
      </c>
      <c r="GD616">
        <v>0</v>
      </c>
      <c r="GE616">
        <v>2</v>
      </c>
      <c r="GF616">
        <v>1</v>
      </c>
      <c r="GG616">
        <v>0</v>
      </c>
      <c r="GH616">
        <v>0</v>
      </c>
      <c r="GI616">
        <v>0</v>
      </c>
      <c r="GJ616">
        <v>0</v>
      </c>
      <c r="GK616">
        <v>0</v>
      </c>
      <c r="GL616">
        <v>0</v>
      </c>
      <c r="GM616">
        <v>0</v>
      </c>
      <c r="GN616">
        <v>0</v>
      </c>
      <c r="GO616">
        <v>0</v>
      </c>
      <c r="GP616">
        <v>0</v>
      </c>
      <c r="GQ616">
        <v>0</v>
      </c>
      <c r="GR616">
        <v>0</v>
      </c>
      <c r="GS616">
        <v>0</v>
      </c>
      <c r="GT616">
        <v>0</v>
      </c>
      <c r="GU616">
        <v>0</v>
      </c>
      <c r="GV616">
        <v>1</v>
      </c>
      <c r="GW616">
        <v>0</v>
      </c>
      <c r="GX616">
        <v>12</v>
      </c>
      <c r="GY616">
        <v>1</v>
      </c>
      <c r="GZ616">
        <v>1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0</v>
      </c>
      <c r="HK616">
        <v>0</v>
      </c>
      <c r="HL616">
        <v>0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1</v>
      </c>
      <c r="HW616">
        <v>1</v>
      </c>
      <c r="HX616">
        <v>0</v>
      </c>
      <c r="HY616">
        <v>0</v>
      </c>
      <c r="HZ616">
        <v>0</v>
      </c>
      <c r="IA616">
        <v>0</v>
      </c>
      <c r="IB616">
        <v>0</v>
      </c>
      <c r="IC616">
        <v>0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1</v>
      </c>
      <c r="IL616">
        <v>1</v>
      </c>
      <c r="IM616" t="s">
        <v>0</v>
      </c>
      <c r="IN616" t="s">
        <v>0</v>
      </c>
      <c r="IO616" t="s">
        <v>0</v>
      </c>
      <c r="IP616" t="s">
        <v>0</v>
      </c>
      <c r="IQ616" t="s">
        <v>0</v>
      </c>
      <c r="IR616" t="s">
        <v>0</v>
      </c>
      <c r="IS616" t="s">
        <v>0</v>
      </c>
      <c r="IT616" t="s">
        <v>0</v>
      </c>
      <c r="IU616" t="s">
        <v>0</v>
      </c>
      <c r="IV616" t="s">
        <v>0</v>
      </c>
      <c r="IW616" t="s">
        <v>0</v>
      </c>
      <c r="IX616" t="s">
        <v>0</v>
      </c>
      <c r="IY616" t="s">
        <v>0</v>
      </c>
      <c r="IZ616" t="s">
        <v>0</v>
      </c>
    </row>
    <row r="617" spans="1:260">
      <c r="A617" t="s">
        <v>389</v>
      </c>
      <c r="B617" t="s">
        <v>386</v>
      </c>
      <c r="C617" t="str">
        <f>"181405"</f>
        <v>181405</v>
      </c>
      <c r="D617" t="s">
        <v>388</v>
      </c>
      <c r="E617">
        <v>8</v>
      </c>
      <c r="F617">
        <v>1131</v>
      </c>
      <c r="G617">
        <v>860</v>
      </c>
      <c r="H617">
        <v>433</v>
      </c>
      <c r="I617">
        <v>427</v>
      </c>
      <c r="J617">
        <v>1</v>
      </c>
      <c r="K617">
        <v>2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426</v>
      </c>
      <c r="T617">
        <v>0</v>
      </c>
      <c r="U617">
        <v>0</v>
      </c>
      <c r="V617">
        <v>426</v>
      </c>
      <c r="W617">
        <v>16</v>
      </c>
      <c r="X617">
        <v>15</v>
      </c>
      <c r="Y617">
        <v>1</v>
      </c>
      <c r="Z617">
        <v>0</v>
      </c>
      <c r="AA617">
        <v>410</v>
      </c>
      <c r="AB617">
        <v>211</v>
      </c>
      <c r="AC617">
        <v>71</v>
      </c>
      <c r="AD617">
        <v>78</v>
      </c>
      <c r="AE617">
        <v>3</v>
      </c>
      <c r="AF617">
        <v>6</v>
      </c>
      <c r="AG617">
        <v>3</v>
      </c>
      <c r="AH617">
        <v>10</v>
      </c>
      <c r="AI617">
        <v>3</v>
      </c>
      <c r="AJ617">
        <v>4</v>
      </c>
      <c r="AK617">
        <v>4</v>
      </c>
      <c r="AL617">
        <v>4</v>
      </c>
      <c r="AM617">
        <v>17</v>
      </c>
      <c r="AN617">
        <v>3</v>
      </c>
      <c r="AO617">
        <v>2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2</v>
      </c>
      <c r="AW617">
        <v>1</v>
      </c>
      <c r="AX617">
        <v>0</v>
      </c>
      <c r="AY617">
        <v>211</v>
      </c>
      <c r="AZ617">
        <v>40</v>
      </c>
      <c r="BA617">
        <v>13</v>
      </c>
      <c r="BB617">
        <v>1</v>
      </c>
      <c r="BC617">
        <v>0</v>
      </c>
      <c r="BD617">
        <v>5</v>
      </c>
      <c r="BE617">
        <v>1</v>
      </c>
      <c r="BF617">
        <v>4</v>
      </c>
      <c r="BG617">
        <v>0</v>
      </c>
      <c r="BH617">
        <v>0</v>
      </c>
      <c r="BI617">
        <v>1</v>
      </c>
      <c r="BJ617">
        <v>0</v>
      </c>
      <c r="BK617">
        <v>0</v>
      </c>
      <c r="BL617">
        <v>0</v>
      </c>
      <c r="BM617">
        <v>0</v>
      </c>
      <c r="BN617">
        <v>1</v>
      </c>
      <c r="BO617">
        <v>1</v>
      </c>
      <c r="BP617">
        <v>12</v>
      </c>
      <c r="BQ617">
        <v>0</v>
      </c>
      <c r="BR617">
        <v>0</v>
      </c>
      <c r="BS617">
        <v>1</v>
      </c>
      <c r="BT617">
        <v>0</v>
      </c>
      <c r="BU617">
        <v>0</v>
      </c>
      <c r="BV617">
        <v>0</v>
      </c>
      <c r="BW617">
        <v>40</v>
      </c>
      <c r="BX617">
        <v>8</v>
      </c>
      <c r="BY617">
        <v>3</v>
      </c>
      <c r="BZ617">
        <v>0</v>
      </c>
      <c r="CA617">
        <v>1</v>
      </c>
      <c r="CB617">
        <v>1</v>
      </c>
      <c r="CC617">
        <v>1</v>
      </c>
      <c r="CD617">
        <v>0</v>
      </c>
      <c r="CE617">
        <v>0</v>
      </c>
      <c r="CF617">
        <v>0</v>
      </c>
      <c r="CG617">
        <v>2</v>
      </c>
      <c r="CH617">
        <v>0</v>
      </c>
      <c r="CI617">
        <v>0</v>
      </c>
      <c r="CJ617">
        <v>0</v>
      </c>
      <c r="CK617">
        <v>8</v>
      </c>
      <c r="CL617">
        <v>36</v>
      </c>
      <c r="CM617">
        <v>21</v>
      </c>
      <c r="CN617">
        <v>2</v>
      </c>
      <c r="CO617">
        <v>2</v>
      </c>
      <c r="CP617">
        <v>1</v>
      </c>
      <c r="CQ617">
        <v>0</v>
      </c>
      <c r="CR617">
        <v>1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2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7</v>
      </c>
      <c r="DI617">
        <v>36</v>
      </c>
      <c r="DJ617">
        <v>49</v>
      </c>
      <c r="DK617">
        <v>4</v>
      </c>
      <c r="DL617">
        <v>0</v>
      </c>
      <c r="DM617">
        <v>0</v>
      </c>
      <c r="DN617">
        <v>43</v>
      </c>
      <c r="DO617">
        <v>0</v>
      </c>
      <c r="DP617">
        <v>0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2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49</v>
      </c>
      <c r="EH617">
        <v>12</v>
      </c>
      <c r="EI617">
        <v>3</v>
      </c>
      <c r="EJ617">
        <v>1</v>
      </c>
      <c r="EK617">
        <v>3</v>
      </c>
      <c r="EL617">
        <v>0</v>
      </c>
      <c r="EM617">
        <v>2</v>
      </c>
      <c r="EN617">
        <v>1</v>
      </c>
      <c r="EO617">
        <v>0</v>
      </c>
      <c r="EP617">
        <v>1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1</v>
      </c>
      <c r="FA617">
        <v>0</v>
      </c>
      <c r="FB617">
        <v>0</v>
      </c>
      <c r="FC617">
        <v>0</v>
      </c>
      <c r="FD617">
        <v>0</v>
      </c>
      <c r="FE617">
        <v>12</v>
      </c>
      <c r="FF617">
        <v>37</v>
      </c>
      <c r="FG617">
        <v>8</v>
      </c>
      <c r="FH617">
        <v>3</v>
      </c>
      <c r="FI617">
        <v>3</v>
      </c>
      <c r="FJ617">
        <v>1</v>
      </c>
      <c r="FK617">
        <v>0</v>
      </c>
      <c r="FL617">
        <v>0</v>
      </c>
      <c r="FM617">
        <v>4</v>
      </c>
      <c r="FN617">
        <v>1</v>
      </c>
      <c r="FO617">
        <v>1</v>
      </c>
      <c r="FP617">
        <v>0</v>
      </c>
      <c r="FQ617">
        <v>10</v>
      </c>
      <c r="FR617">
        <v>2</v>
      </c>
      <c r="FS617">
        <v>0</v>
      </c>
      <c r="FT617">
        <v>2</v>
      </c>
      <c r="FU617">
        <v>0</v>
      </c>
      <c r="FV617">
        <v>0</v>
      </c>
      <c r="FW617">
        <v>0</v>
      </c>
      <c r="FX617">
        <v>1</v>
      </c>
      <c r="FY617">
        <v>1</v>
      </c>
      <c r="FZ617">
        <v>37</v>
      </c>
      <c r="GA617">
        <v>14</v>
      </c>
      <c r="GB617">
        <v>7</v>
      </c>
      <c r="GC617">
        <v>5</v>
      </c>
      <c r="GD617">
        <v>0</v>
      </c>
      <c r="GE617">
        <v>0</v>
      </c>
      <c r="GF617">
        <v>0</v>
      </c>
      <c r="GG617">
        <v>0</v>
      </c>
      <c r="GH617">
        <v>2</v>
      </c>
      <c r="GI617">
        <v>0</v>
      </c>
      <c r="GJ617">
        <v>0</v>
      </c>
      <c r="GK617">
        <v>0</v>
      </c>
      <c r="GL617">
        <v>0</v>
      </c>
      <c r="GM617">
        <v>0</v>
      </c>
      <c r="GN617">
        <v>0</v>
      </c>
      <c r="GO617">
        <v>0</v>
      </c>
      <c r="GP617">
        <v>0</v>
      </c>
      <c r="GQ617">
        <v>0</v>
      </c>
      <c r="GR617">
        <v>0</v>
      </c>
      <c r="GS617">
        <v>0</v>
      </c>
      <c r="GT617">
        <v>0</v>
      </c>
      <c r="GU617">
        <v>0</v>
      </c>
      <c r="GV617">
        <v>0</v>
      </c>
      <c r="GW617">
        <v>0</v>
      </c>
      <c r="GX617">
        <v>14</v>
      </c>
      <c r="GY617">
        <v>0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0</v>
      </c>
      <c r="HK617">
        <v>0</v>
      </c>
      <c r="HL617">
        <v>0</v>
      </c>
      <c r="HM617">
        <v>0</v>
      </c>
      <c r="HN617">
        <v>0</v>
      </c>
      <c r="HO617">
        <v>0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3</v>
      </c>
      <c r="HX617">
        <v>1</v>
      </c>
      <c r="HY617">
        <v>0</v>
      </c>
      <c r="HZ617">
        <v>0</v>
      </c>
      <c r="IA617">
        <v>1</v>
      </c>
      <c r="IB617">
        <v>0</v>
      </c>
      <c r="IC617">
        <v>0</v>
      </c>
      <c r="ID617">
        <v>0</v>
      </c>
      <c r="IE617">
        <v>0</v>
      </c>
      <c r="IF617">
        <v>0</v>
      </c>
      <c r="IG617">
        <v>0</v>
      </c>
      <c r="IH617">
        <v>0</v>
      </c>
      <c r="II617">
        <v>1</v>
      </c>
      <c r="IJ617">
        <v>0</v>
      </c>
      <c r="IK617">
        <v>0</v>
      </c>
      <c r="IL617">
        <v>3</v>
      </c>
      <c r="IM617" t="s">
        <v>0</v>
      </c>
      <c r="IN617" t="s">
        <v>0</v>
      </c>
      <c r="IO617" t="s">
        <v>0</v>
      </c>
      <c r="IP617" t="s">
        <v>0</v>
      </c>
      <c r="IQ617" t="s">
        <v>0</v>
      </c>
      <c r="IR617" t="s">
        <v>0</v>
      </c>
      <c r="IS617" t="s">
        <v>0</v>
      </c>
      <c r="IT617" t="s">
        <v>0</v>
      </c>
      <c r="IU617" t="s">
        <v>0</v>
      </c>
      <c r="IV617" t="s">
        <v>0</v>
      </c>
      <c r="IW617" t="s">
        <v>0</v>
      </c>
      <c r="IX617" t="s">
        <v>0</v>
      </c>
      <c r="IY617" t="s">
        <v>0</v>
      </c>
      <c r="IZ617" t="s">
        <v>0</v>
      </c>
    </row>
    <row r="618" spans="1:260">
      <c r="A618" t="s">
        <v>387</v>
      </c>
      <c r="B618" t="s">
        <v>386</v>
      </c>
      <c r="C618" t="str">
        <f>"181405"</f>
        <v>181405</v>
      </c>
      <c r="D618" t="s">
        <v>385</v>
      </c>
      <c r="E618">
        <v>9</v>
      </c>
      <c r="F618">
        <v>1332</v>
      </c>
      <c r="G618">
        <v>1019</v>
      </c>
      <c r="H618">
        <v>423</v>
      </c>
      <c r="I618">
        <v>596</v>
      </c>
      <c r="J618">
        <v>1</v>
      </c>
      <c r="K618">
        <v>2</v>
      </c>
      <c r="L618">
        <v>1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1</v>
      </c>
      <c r="S618">
        <v>596</v>
      </c>
      <c r="T618">
        <v>1</v>
      </c>
      <c r="U618">
        <v>0</v>
      </c>
      <c r="V618">
        <v>596</v>
      </c>
      <c r="W618">
        <v>18</v>
      </c>
      <c r="X618">
        <v>7</v>
      </c>
      <c r="Y618">
        <v>3</v>
      </c>
      <c r="Z618">
        <v>1</v>
      </c>
      <c r="AA618">
        <v>578</v>
      </c>
      <c r="AB618">
        <v>242</v>
      </c>
      <c r="AC618">
        <v>76</v>
      </c>
      <c r="AD618">
        <v>80</v>
      </c>
      <c r="AE618">
        <v>6</v>
      </c>
      <c r="AF618">
        <v>3</v>
      </c>
      <c r="AG618">
        <v>9</v>
      </c>
      <c r="AH618">
        <v>23</v>
      </c>
      <c r="AI618">
        <v>9</v>
      </c>
      <c r="AJ618">
        <v>0</v>
      </c>
      <c r="AK618">
        <v>1</v>
      </c>
      <c r="AL618">
        <v>0</v>
      </c>
      <c r="AM618">
        <v>15</v>
      </c>
      <c r="AN618">
        <v>1</v>
      </c>
      <c r="AO618">
        <v>10</v>
      </c>
      <c r="AP618">
        <v>0</v>
      </c>
      <c r="AQ618">
        <v>2</v>
      </c>
      <c r="AR618">
        <v>1</v>
      </c>
      <c r="AS618">
        <v>0</v>
      </c>
      <c r="AT618">
        <v>1</v>
      </c>
      <c r="AU618">
        <v>2</v>
      </c>
      <c r="AV618">
        <v>0</v>
      </c>
      <c r="AW618">
        <v>0</v>
      </c>
      <c r="AX618">
        <v>3</v>
      </c>
      <c r="AY618">
        <v>242</v>
      </c>
      <c r="AZ618">
        <v>82</v>
      </c>
      <c r="BA618">
        <v>26</v>
      </c>
      <c r="BB618">
        <v>1</v>
      </c>
      <c r="BC618">
        <v>2</v>
      </c>
      <c r="BD618">
        <v>19</v>
      </c>
      <c r="BE618">
        <v>0</v>
      </c>
      <c r="BF618">
        <v>1</v>
      </c>
      <c r="BG618">
        <v>1</v>
      </c>
      <c r="BH618">
        <v>0</v>
      </c>
      <c r="BI618">
        <v>0</v>
      </c>
      <c r="BJ618">
        <v>0</v>
      </c>
      <c r="BK618">
        <v>0</v>
      </c>
      <c r="BL618">
        <v>6</v>
      </c>
      <c r="BM618">
        <v>0</v>
      </c>
      <c r="BN618">
        <v>0</v>
      </c>
      <c r="BO618">
        <v>1</v>
      </c>
      <c r="BP618">
        <v>22</v>
      </c>
      <c r="BQ618">
        <v>0</v>
      </c>
      <c r="BR618">
        <v>0</v>
      </c>
      <c r="BS618">
        <v>0</v>
      </c>
      <c r="BT618">
        <v>1</v>
      </c>
      <c r="BU618">
        <v>0</v>
      </c>
      <c r="BV618">
        <v>2</v>
      </c>
      <c r="BW618">
        <v>82</v>
      </c>
      <c r="BX618">
        <v>14</v>
      </c>
      <c r="BY618">
        <v>6</v>
      </c>
      <c r="BZ618">
        <v>3</v>
      </c>
      <c r="CA618">
        <v>1</v>
      </c>
      <c r="CB618">
        <v>1</v>
      </c>
      <c r="CC618">
        <v>0</v>
      </c>
      <c r="CD618">
        <v>0</v>
      </c>
      <c r="CE618">
        <v>0</v>
      </c>
      <c r="CF618">
        <v>0</v>
      </c>
      <c r="CG618">
        <v>1</v>
      </c>
      <c r="CH618">
        <v>0</v>
      </c>
      <c r="CI618">
        <v>1</v>
      </c>
      <c r="CJ618">
        <v>1</v>
      </c>
      <c r="CK618">
        <v>14</v>
      </c>
      <c r="CL618">
        <v>24</v>
      </c>
      <c r="CM618">
        <v>15</v>
      </c>
      <c r="CN618">
        <v>0</v>
      </c>
      <c r="CO618">
        <v>2</v>
      </c>
      <c r="CP618">
        <v>1</v>
      </c>
      <c r="CQ618">
        <v>0</v>
      </c>
      <c r="CR618">
        <v>0</v>
      </c>
      <c r="CS618">
        <v>1</v>
      </c>
      <c r="CT618">
        <v>0</v>
      </c>
      <c r="CU618">
        <v>1</v>
      </c>
      <c r="CV618">
        <v>1</v>
      </c>
      <c r="CW618">
        <v>0</v>
      </c>
      <c r="CX618">
        <v>0</v>
      </c>
      <c r="CY618">
        <v>1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2</v>
      </c>
      <c r="DI618">
        <v>24</v>
      </c>
      <c r="DJ618">
        <v>66</v>
      </c>
      <c r="DK618">
        <v>6</v>
      </c>
      <c r="DL618">
        <v>0</v>
      </c>
      <c r="DM618">
        <v>0</v>
      </c>
      <c r="DN618">
        <v>53</v>
      </c>
      <c r="DO618">
        <v>0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0</v>
      </c>
      <c r="DX618">
        <v>1</v>
      </c>
      <c r="DY618">
        <v>2</v>
      </c>
      <c r="DZ618">
        <v>0</v>
      </c>
      <c r="EA618">
        <v>3</v>
      </c>
      <c r="EB618">
        <v>0</v>
      </c>
      <c r="EC618">
        <v>0</v>
      </c>
      <c r="ED618">
        <v>0</v>
      </c>
      <c r="EE618">
        <v>0</v>
      </c>
      <c r="EF618">
        <v>1</v>
      </c>
      <c r="EG618">
        <v>66</v>
      </c>
      <c r="EH618">
        <v>23</v>
      </c>
      <c r="EI618">
        <v>13</v>
      </c>
      <c r="EJ618">
        <v>2</v>
      </c>
      <c r="EK618">
        <v>0</v>
      </c>
      <c r="EL618">
        <v>0</v>
      </c>
      <c r="EM618">
        <v>2</v>
      </c>
      <c r="EN618">
        <v>0</v>
      </c>
      <c r="EO618">
        <v>1</v>
      </c>
      <c r="EP618">
        <v>0</v>
      </c>
      <c r="EQ618">
        <v>1</v>
      </c>
      <c r="ER618">
        <v>0</v>
      </c>
      <c r="ES618">
        <v>0</v>
      </c>
      <c r="ET618">
        <v>1</v>
      </c>
      <c r="EU618">
        <v>1</v>
      </c>
      <c r="EV618">
        <v>0</v>
      </c>
      <c r="EW618">
        <v>0</v>
      </c>
      <c r="EX618">
        <v>0</v>
      </c>
      <c r="EY618">
        <v>0</v>
      </c>
      <c r="EZ618">
        <v>1</v>
      </c>
      <c r="FA618">
        <v>0</v>
      </c>
      <c r="FB618">
        <v>0</v>
      </c>
      <c r="FC618">
        <v>1</v>
      </c>
      <c r="FD618">
        <v>0</v>
      </c>
      <c r="FE618">
        <v>23</v>
      </c>
      <c r="FF618">
        <v>86</v>
      </c>
      <c r="FG618">
        <v>28</v>
      </c>
      <c r="FH618">
        <v>9</v>
      </c>
      <c r="FI618">
        <v>12</v>
      </c>
      <c r="FJ618">
        <v>1</v>
      </c>
      <c r="FK618">
        <v>1</v>
      </c>
      <c r="FL618">
        <v>5</v>
      </c>
      <c r="FM618">
        <v>3</v>
      </c>
      <c r="FN618">
        <v>2</v>
      </c>
      <c r="FO618">
        <v>3</v>
      </c>
      <c r="FP618">
        <v>1</v>
      </c>
      <c r="FQ618">
        <v>9</v>
      </c>
      <c r="FR618">
        <v>4</v>
      </c>
      <c r="FS618">
        <v>1</v>
      </c>
      <c r="FT618">
        <v>3</v>
      </c>
      <c r="FU618">
        <v>0</v>
      </c>
      <c r="FV618">
        <v>2</v>
      </c>
      <c r="FW618">
        <v>0</v>
      </c>
      <c r="FX618">
        <v>1</v>
      </c>
      <c r="FY618">
        <v>1</v>
      </c>
      <c r="FZ618">
        <v>86</v>
      </c>
      <c r="GA618">
        <v>30</v>
      </c>
      <c r="GB618">
        <v>6</v>
      </c>
      <c r="GC618">
        <v>19</v>
      </c>
      <c r="GD618">
        <v>2</v>
      </c>
      <c r="GE618">
        <v>0</v>
      </c>
      <c r="GF618">
        <v>0</v>
      </c>
      <c r="GG618">
        <v>1</v>
      </c>
      <c r="GH618">
        <v>1</v>
      </c>
      <c r="GI618">
        <v>0</v>
      </c>
      <c r="GJ618">
        <v>0</v>
      </c>
      <c r="GK618">
        <v>0</v>
      </c>
      <c r="GL618">
        <v>1</v>
      </c>
      <c r="GM618">
        <v>0</v>
      </c>
      <c r="GN618">
        <v>0</v>
      </c>
      <c r="GO618">
        <v>0</v>
      </c>
      <c r="GP618">
        <v>0</v>
      </c>
      <c r="GQ618">
        <v>0</v>
      </c>
      <c r="GR618">
        <v>0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30</v>
      </c>
      <c r="GY618">
        <v>2</v>
      </c>
      <c r="GZ618">
        <v>1</v>
      </c>
      <c r="HA618">
        <v>0</v>
      </c>
      <c r="HB618">
        <v>0</v>
      </c>
      <c r="HC618">
        <v>1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0</v>
      </c>
      <c r="HM618">
        <v>0</v>
      </c>
      <c r="HN618">
        <v>0</v>
      </c>
      <c r="HO618">
        <v>0</v>
      </c>
      <c r="HP618">
        <v>0</v>
      </c>
      <c r="HQ618">
        <v>0</v>
      </c>
      <c r="HR618">
        <v>0</v>
      </c>
      <c r="HS618">
        <v>0</v>
      </c>
      <c r="HT618">
        <v>0</v>
      </c>
      <c r="HU618">
        <v>0</v>
      </c>
      <c r="HV618">
        <v>2</v>
      </c>
      <c r="HW618">
        <v>9</v>
      </c>
      <c r="HX618">
        <v>5</v>
      </c>
      <c r="HY618">
        <v>0</v>
      </c>
      <c r="HZ618">
        <v>0</v>
      </c>
      <c r="IA618">
        <v>1</v>
      </c>
      <c r="IB618">
        <v>0</v>
      </c>
      <c r="IC618">
        <v>0</v>
      </c>
      <c r="ID618">
        <v>3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9</v>
      </c>
      <c r="IM618" t="s">
        <v>0</v>
      </c>
      <c r="IN618" t="s">
        <v>0</v>
      </c>
      <c r="IO618" t="s">
        <v>0</v>
      </c>
      <c r="IP618" t="s">
        <v>0</v>
      </c>
      <c r="IQ618" t="s">
        <v>0</v>
      </c>
      <c r="IR618" t="s">
        <v>0</v>
      </c>
      <c r="IS618" t="s">
        <v>0</v>
      </c>
      <c r="IT618" t="s">
        <v>0</v>
      </c>
      <c r="IU618" t="s">
        <v>0</v>
      </c>
      <c r="IV618" t="s">
        <v>0</v>
      </c>
      <c r="IW618" t="s">
        <v>0</v>
      </c>
      <c r="IX618" t="s">
        <v>0</v>
      </c>
      <c r="IY618" t="s">
        <v>0</v>
      </c>
      <c r="IZ618" t="s">
        <v>0</v>
      </c>
    </row>
    <row r="619" spans="1:260">
      <c r="A619" t="s">
        <v>384</v>
      </c>
      <c r="B619" t="s">
        <v>363</v>
      </c>
      <c r="C619" t="str">
        <f>"181406"</f>
        <v>181406</v>
      </c>
      <c r="D619" t="s">
        <v>383</v>
      </c>
      <c r="E619">
        <v>1</v>
      </c>
      <c r="F619">
        <v>635</v>
      </c>
      <c r="G619">
        <v>480</v>
      </c>
      <c r="H619">
        <v>161</v>
      </c>
      <c r="I619">
        <v>319</v>
      </c>
      <c r="J619">
        <v>1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319</v>
      </c>
      <c r="T619">
        <v>0</v>
      </c>
      <c r="U619">
        <v>0</v>
      </c>
      <c r="V619">
        <v>319</v>
      </c>
      <c r="W619">
        <v>12</v>
      </c>
      <c r="X619">
        <v>11</v>
      </c>
      <c r="Y619">
        <v>1</v>
      </c>
      <c r="Z619">
        <v>0</v>
      </c>
      <c r="AA619">
        <v>307</v>
      </c>
      <c r="AB619">
        <v>214</v>
      </c>
      <c r="AC619">
        <v>34</v>
      </c>
      <c r="AD619">
        <v>14</v>
      </c>
      <c r="AE619">
        <v>6</v>
      </c>
      <c r="AF619">
        <v>1</v>
      </c>
      <c r="AG619">
        <v>5</v>
      </c>
      <c r="AH619">
        <v>6</v>
      </c>
      <c r="AI619">
        <v>2</v>
      </c>
      <c r="AJ619">
        <v>1</v>
      </c>
      <c r="AK619">
        <v>2</v>
      </c>
      <c r="AL619">
        <v>3</v>
      </c>
      <c r="AM619">
        <v>58</v>
      </c>
      <c r="AN619">
        <v>5</v>
      </c>
      <c r="AO619">
        <v>70</v>
      </c>
      <c r="AP619">
        <v>1</v>
      </c>
      <c r="AQ619">
        <v>3</v>
      </c>
      <c r="AR619">
        <v>0</v>
      </c>
      <c r="AS619">
        <v>1</v>
      </c>
      <c r="AT619">
        <v>0</v>
      </c>
      <c r="AU619">
        <v>0</v>
      </c>
      <c r="AV619">
        <v>0</v>
      </c>
      <c r="AW619">
        <v>1</v>
      </c>
      <c r="AX619">
        <v>1</v>
      </c>
      <c r="AY619">
        <v>214</v>
      </c>
      <c r="AZ619">
        <v>13</v>
      </c>
      <c r="BA619">
        <v>3</v>
      </c>
      <c r="BB619">
        <v>0</v>
      </c>
      <c r="BC619">
        <v>0</v>
      </c>
      <c r="BD619">
        <v>2</v>
      </c>
      <c r="BE619">
        <v>0</v>
      </c>
      <c r="BF619">
        <v>0</v>
      </c>
      <c r="BG619">
        <v>0</v>
      </c>
      <c r="BH619">
        <v>1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3</v>
      </c>
      <c r="BQ619">
        <v>0</v>
      </c>
      <c r="BR619">
        <v>0</v>
      </c>
      <c r="BS619">
        <v>0</v>
      </c>
      <c r="BT619">
        <v>1</v>
      </c>
      <c r="BU619">
        <v>1</v>
      </c>
      <c r="BV619">
        <v>2</v>
      </c>
      <c r="BW619">
        <v>13</v>
      </c>
      <c r="BX619">
        <v>6</v>
      </c>
      <c r="BY619">
        <v>1</v>
      </c>
      <c r="BZ619">
        <v>3</v>
      </c>
      <c r="CA619">
        <v>1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1</v>
      </c>
      <c r="CK619">
        <v>6</v>
      </c>
      <c r="CL619">
        <v>10</v>
      </c>
      <c r="CM619">
        <v>6</v>
      </c>
      <c r="CN619">
        <v>1</v>
      </c>
      <c r="CO619">
        <v>1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1</v>
      </c>
      <c r="CV619">
        <v>0</v>
      </c>
      <c r="CW619">
        <v>1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10</v>
      </c>
      <c r="DJ619">
        <v>18</v>
      </c>
      <c r="DK619">
        <v>3</v>
      </c>
      <c r="DL619">
        <v>0</v>
      </c>
      <c r="DM619">
        <v>0</v>
      </c>
      <c r="DN619">
        <v>15</v>
      </c>
      <c r="DO619">
        <v>0</v>
      </c>
      <c r="DP619">
        <v>0</v>
      </c>
      <c r="DQ619">
        <v>0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18</v>
      </c>
      <c r="EH619">
        <v>5</v>
      </c>
      <c r="EI619">
        <v>3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  <c r="ET619">
        <v>1</v>
      </c>
      <c r="EU619">
        <v>0</v>
      </c>
      <c r="EV619">
        <v>0</v>
      </c>
      <c r="EW619">
        <v>0</v>
      </c>
      <c r="EX619">
        <v>0</v>
      </c>
      <c r="EY619">
        <v>1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5</v>
      </c>
      <c r="FF619">
        <v>32</v>
      </c>
      <c r="FG619">
        <v>12</v>
      </c>
      <c r="FH619">
        <v>6</v>
      </c>
      <c r="FI619">
        <v>0</v>
      </c>
      <c r="FJ619">
        <v>0</v>
      </c>
      <c r="FK619">
        <v>0</v>
      </c>
      <c r="FL619">
        <v>0</v>
      </c>
      <c r="FM619">
        <v>2</v>
      </c>
      <c r="FN619">
        <v>2</v>
      </c>
      <c r="FO619">
        <v>2</v>
      </c>
      <c r="FP619">
        <v>0</v>
      </c>
      <c r="FQ619">
        <v>3</v>
      </c>
      <c r="FR619">
        <v>1</v>
      </c>
      <c r="FS619">
        <v>0</v>
      </c>
      <c r="FT619">
        <v>1</v>
      </c>
      <c r="FU619">
        <v>2</v>
      </c>
      <c r="FV619">
        <v>0</v>
      </c>
      <c r="FW619">
        <v>0</v>
      </c>
      <c r="FX619">
        <v>0</v>
      </c>
      <c r="FY619">
        <v>1</v>
      </c>
      <c r="FZ619">
        <v>32</v>
      </c>
      <c r="GA619">
        <v>6</v>
      </c>
      <c r="GB619">
        <v>3</v>
      </c>
      <c r="GC619">
        <v>1</v>
      </c>
      <c r="GD619">
        <v>0</v>
      </c>
      <c r="GE619">
        <v>0</v>
      </c>
      <c r="GF619">
        <v>0</v>
      </c>
      <c r="GG619">
        <v>1</v>
      </c>
      <c r="GH619">
        <v>0</v>
      </c>
      <c r="GI619">
        <v>0</v>
      </c>
      <c r="GJ619">
        <v>0</v>
      </c>
      <c r="GK619">
        <v>0</v>
      </c>
      <c r="GL619">
        <v>0</v>
      </c>
      <c r="GM619">
        <v>0</v>
      </c>
      <c r="GN619">
        <v>0</v>
      </c>
      <c r="GO619">
        <v>0</v>
      </c>
      <c r="GP619">
        <v>0</v>
      </c>
      <c r="GQ619">
        <v>0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1</v>
      </c>
      <c r="GX619">
        <v>6</v>
      </c>
      <c r="GY619">
        <v>2</v>
      </c>
      <c r="GZ619">
        <v>0</v>
      </c>
      <c r="HA619">
        <v>0</v>
      </c>
      <c r="HB619">
        <v>0</v>
      </c>
      <c r="HC619">
        <v>0</v>
      </c>
      <c r="HD619">
        <v>1</v>
      </c>
      <c r="HE619">
        <v>0</v>
      </c>
      <c r="HF619">
        <v>0</v>
      </c>
      <c r="HG619">
        <v>0</v>
      </c>
      <c r="HH619">
        <v>0</v>
      </c>
      <c r="HI619">
        <v>1</v>
      </c>
      <c r="HJ619">
        <v>0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2</v>
      </c>
      <c r="HW619">
        <v>1</v>
      </c>
      <c r="HX619">
        <v>0</v>
      </c>
      <c r="HY619">
        <v>0</v>
      </c>
      <c r="HZ619">
        <v>0</v>
      </c>
      <c r="IA619">
        <v>1</v>
      </c>
      <c r="IB619">
        <v>0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0</v>
      </c>
      <c r="IL619">
        <v>1</v>
      </c>
      <c r="IM619" t="s">
        <v>0</v>
      </c>
      <c r="IN619" t="s">
        <v>0</v>
      </c>
      <c r="IO619" t="s">
        <v>0</v>
      </c>
      <c r="IP619" t="s">
        <v>0</v>
      </c>
      <c r="IQ619" t="s">
        <v>0</v>
      </c>
      <c r="IR619" t="s">
        <v>0</v>
      </c>
      <c r="IS619" t="s">
        <v>0</v>
      </c>
      <c r="IT619" t="s">
        <v>0</v>
      </c>
      <c r="IU619" t="s">
        <v>0</v>
      </c>
      <c r="IV619" t="s">
        <v>0</v>
      </c>
      <c r="IW619" t="s">
        <v>0</v>
      </c>
      <c r="IX619" t="s">
        <v>0</v>
      </c>
      <c r="IY619" t="s">
        <v>0</v>
      </c>
      <c r="IZ619" t="s">
        <v>0</v>
      </c>
    </row>
    <row r="620" spans="1:260">
      <c r="A620" t="s">
        <v>382</v>
      </c>
      <c r="B620" t="s">
        <v>363</v>
      </c>
      <c r="C620" t="str">
        <f>"181406"</f>
        <v>181406</v>
      </c>
      <c r="D620" t="s">
        <v>381</v>
      </c>
      <c r="E620">
        <v>2</v>
      </c>
      <c r="F620">
        <v>1327</v>
      </c>
      <c r="G620">
        <v>1010</v>
      </c>
      <c r="H620">
        <v>316</v>
      </c>
      <c r="I620">
        <v>694</v>
      </c>
      <c r="J620">
        <v>0</v>
      </c>
      <c r="K620">
        <v>1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694</v>
      </c>
      <c r="T620">
        <v>0</v>
      </c>
      <c r="U620">
        <v>0</v>
      </c>
      <c r="V620">
        <v>694</v>
      </c>
      <c r="W620">
        <v>18</v>
      </c>
      <c r="X620">
        <v>14</v>
      </c>
      <c r="Y620">
        <v>3</v>
      </c>
      <c r="Z620">
        <v>1</v>
      </c>
      <c r="AA620">
        <v>676</v>
      </c>
      <c r="AB620">
        <v>437</v>
      </c>
      <c r="AC620">
        <v>56</v>
      </c>
      <c r="AD620">
        <v>91</v>
      </c>
      <c r="AE620">
        <v>2</v>
      </c>
      <c r="AF620">
        <v>3</v>
      </c>
      <c r="AG620">
        <v>2</v>
      </c>
      <c r="AH620">
        <v>13</v>
      </c>
      <c r="AI620">
        <v>4</v>
      </c>
      <c r="AJ620">
        <v>0</v>
      </c>
      <c r="AK620">
        <v>1</v>
      </c>
      <c r="AL620">
        <v>1</v>
      </c>
      <c r="AM620">
        <v>148</v>
      </c>
      <c r="AN620">
        <v>3</v>
      </c>
      <c r="AO620">
        <v>101</v>
      </c>
      <c r="AP620">
        <v>0</v>
      </c>
      <c r="AQ620">
        <v>0</v>
      </c>
      <c r="AR620">
        <v>1</v>
      </c>
      <c r="AS620">
        <v>0</v>
      </c>
      <c r="AT620">
        <v>0</v>
      </c>
      <c r="AU620">
        <v>6</v>
      </c>
      <c r="AV620">
        <v>2</v>
      </c>
      <c r="AW620">
        <v>2</v>
      </c>
      <c r="AX620">
        <v>1</v>
      </c>
      <c r="AY620">
        <v>437</v>
      </c>
      <c r="AZ620">
        <v>42</v>
      </c>
      <c r="BA620">
        <v>9</v>
      </c>
      <c r="BB620">
        <v>0</v>
      </c>
      <c r="BC620">
        <v>0</v>
      </c>
      <c r="BD620">
        <v>13</v>
      </c>
      <c r="BE620">
        <v>1</v>
      </c>
      <c r="BF620">
        <v>0</v>
      </c>
      <c r="BG620">
        <v>2</v>
      </c>
      <c r="BH620">
        <v>1</v>
      </c>
      <c r="BI620">
        <v>0</v>
      </c>
      <c r="BJ620">
        <v>0</v>
      </c>
      <c r="BK620">
        <v>1</v>
      </c>
      <c r="BL620">
        <v>3</v>
      </c>
      <c r="BM620">
        <v>0</v>
      </c>
      <c r="BN620">
        <v>0</v>
      </c>
      <c r="BO620">
        <v>0</v>
      </c>
      <c r="BP620">
        <v>6</v>
      </c>
      <c r="BQ620">
        <v>2</v>
      </c>
      <c r="BR620">
        <v>0</v>
      </c>
      <c r="BS620">
        <v>0</v>
      </c>
      <c r="BT620">
        <v>1</v>
      </c>
      <c r="BU620">
        <v>1</v>
      </c>
      <c r="BV620">
        <v>2</v>
      </c>
      <c r="BW620">
        <v>42</v>
      </c>
      <c r="BX620">
        <v>18</v>
      </c>
      <c r="BY620">
        <v>1</v>
      </c>
      <c r="BZ620">
        <v>4</v>
      </c>
      <c r="CA620">
        <v>3</v>
      </c>
      <c r="CB620">
        <v>1</v>
      </c>
      <c r="CC620">
        <v>1</v>
      </c>
      <c r="CD620">
        <v>0</v>
      </c>
      <c r="CE620">
        <v>2</v>
      </c>
      <c r="CF620">
        <v>1</v>
      </c>
      <c r="CG620">
        <v>3</v>
      </c>
      <c r="CH620">
        <v>1</v>
      </c>
      <c r="CI620">
        <v>1</v>
      </c>
      <c r="CJ620">
        <v>0</v>
      </c>
      <c r="CK620">
        <v>18</v>
      </c>
      <c r="CL620">
        <v>23</v>
      </c>
      <c r="CM620">
        <v>9</v>
      </c>
      <c r="CN620">
        <v>2</v>
      </c>
      <c r="CO620">
        <v>0</v>
      </c>
      <c r="CP620">
        <v>0</v>
      </c>
      <c r="CQ620">
        <v>0</v>
      </c>
      <c r="CR620">
        <v>1</v>
      </c>
      <c r="CS620">
        <v>1</v>
      </c>
      <c r="CT620">
        <v>2</v>
      </c>
      <c r="CU620">
        <v>2</v>
      </c>
      <c r="CV620">
        <v>0</v>
      </c>
      <c r="CW620">
        <v>1</v>
      </c>
      <c r="CX620">
        <v>1</v>
      </c>
      <c r="CY620">
        <v>0</v>
      </c>
      <c r="CZ620">
        <v>0</v>
      </c>
      <c r="DA620">
        <v>0</v>
      </c>
      <c r="DB620">
        <v>1</v>
      </c>
      <c r="DC620">
        <v>0</v>
      </c>
      <c r="DD620">
        <v>0</v>
      </c>
      <c r="DE620">
        <v>0</v>
      </c>
      <c r="DF620">
        <v>0</v>
      </c>
      <c r="DG620">
        <v>1</v>
      </c>
      <c r="DH620">
        <v>2</v>
      </c>
      <c r="DI620">
        <v>23</v>
      </c>
      <c r="DJ620">
        <v>54</v>
      </c>
      <c r="DK620">
        <v>1</v>
      </c>
      <c r="DL620">
        <v>1</v>
      </c>
      <c r="DM620">
        <v>0</v>
      </c>
      <c r="DN620">
        <v>49</v>
      </c>
      <c r="DO620">
        <v>1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1</v>
      </c>
      <c r="DW620">
        <v>0</v>
      </c>
      <c r="DX620">
        <v>0</v>
      </c>
      <c r="DY620">
        <v>0</v>
      </c>
      <c r="DZ620">
        <v>0</v>
      </c>
      <c r="EA620">
        <v>1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54</v>
      </c>
      <c r="EH620">
        <v>18</v>
      </c>
      <c r="EI620">
        <v>9</v>
      </c>
      <c r="EJ620">
        <v>1</v>
      </c>
      <c r="EK620">
        <v>1</v>
      </c>
      <c r="EL620">
        <v>2</v>
      </c>
      <c r="EM620">
        <v>2</v>
      </c>
      <c r="EN620">
        <v>0</v>
      </c>
      <c r="EO620">
        <v>0</v>
      </c>
      <c r="EP620">
        <v>1</v>
      </c>
      <c r="EQ620">
        <v>0</v>
      </c>
      <c r="ER620">
        <v>0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1</v>
      </c>
      <c r="FD620">
        <v>1</v>
      </c>
      <c r="FE620">
        <v>18</v>
      </c>
      <c r="FF620">
        <v>43</v>
      </c>
      <c r="FG620">
        <v>12</v>
      </c>
      <c r="FH620">
        <v>10</v>
      </c>
      <c r="FI620">
        <v>3</v>
      </c>
      <c r="FJ620">
        <v>3</v>
      </c>
      <c r="FK620">
        <v>1</v>
      </c>
      <c r="FL620">
        <v>2</v>
      </c>
      <c r="FM620">
        <v>0</v>
      </c>
      <c r="FN620">
        <v>0</v>
      </c>
      <c r="FO620">
        <v>0</v>
      </c>
      <c r="FP620">
        <v>0</v>
      </c>
      <c r="FQ620">
        <v>2</v>
      </c>
      <c r="FR620">
        <v>4</v>
      </c>
      <c r="FS620">
        <v>0</v>
      </c>
      <c r="FT620">
        <v>0</v>
      </c>
      <c r="FU620">
        <v>0</v>
      </c>
      <c r="FV620">
        <v>0</v>
      </c>
      <c r="FW620">
        <v>2</v>
      </c>
      <c r="FX620">
        <v>3</v>
      </c>
      <c r="FY620">
        <v>1</v>
      </c>
      <c r="FZ620">
        <v>43</v>
      </c>
      <c r="GA620">
        <v>33</v>
      </c>
      <c r="GB620">
        <v>6</v>
      </c>
      <c r="GC620">
        <v>17</v>
      </c>
      <c r="GD620">
        <v>0</v>
      </c>
      <c r="GE620">
        <v>1</v>
      </c>
      <c r="GF620">
        <v>0</v>
      </c>
      <c r="GG620">
        <v>2</v>
      </c>
      <c r="GH620">
        <v>1</v>
      </c>
      <c r="GI620">
        <v>0</v>
      </c>
      <c r="GJ620">
        <v>0</v>
      </c>
      <c r="GK620">
        <v>0</v>
      </c>
      <c r="GL620">
        <v>0</v>
      </c>
      <c r="GM620">
        <v>0</v>
      </c>
      <c r="GN620">
        <v>0</v>
      </c>
      <c r="GO620">
        <v>1</v>
      </c>
      <c r="GP620">
        <v>1</v>
      </c>
      <c r="GQ620">
        <v>0</v>
      </c>
      <c r="GR620">
        <v>0</v>
      </c>
      <c r="GS620">
        <v>0</v>
      </c>
      <c r="GT620">
        <v>1</v>
      </c>
      <c r="GU620">
        <v>0</v>
      </c>
      <c r="GV620">
        <v>2</v>
      </c>
      <c r="GW620">
        <v>1</v>
      </c>
      <c r="GX620">
        <v>33</v>
      </c>
      <c r="GY620">
        <v>4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1</v>
      </c>
      <c r="HG620">
        <v>0</v>
      </c>
      <c r="HH620">
        <v>2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1</v>
      </c>
      <c r="HU620">
        <v>0</v>
      </c>
      <c r="HV620">
        <v>4</v>
      </c>
      <c r="HW620">
        <v>4</v>
      </c>
      <c r="HX620">
        <v>2</v>
      </c>
      <c r="HY620">
        <v>0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1</v>
      </c>
      <c r="IH620">
        <v>0</v>
      </c>
      <c r="II620">
        <v>0</v>
      </c>
      <c r="IJ620">
        <v>0</v>
      </c>
      <c r="IK620">
        <v>1</v>
      </c>
      <c r="IL620">
        <v>4</v>
      </c>
      <c r="IM620" t="s">
        <v>0</v>
      </c>
      <c r="IN620" t="s">
        <v>0</v>
      </c>
      <c r="IO620" t="s">
        <v>0</v>
      </c>
      <c r="IP620" t="s">
        <v>0</v>
      </c>
      <c r="IQ620" t="s">
        <v>0</v>
      </c>
      <c r="IR620" t="s">
        <v>0</v>
      </c>
      <c r="IS620" t="s">
        <v>0</v>
      </c>
      <c r="IT620" t="s">
        <v>0</v>
      </c>
      <c r="IU620" t="s">
        <v>0</v>
      </c>
      <c r="IV620" t="s">
        <v>0</v>
      </c>
      <c r="IW620" t="s">
        <v>0</v>
      </c>
      <c r="IX620" t="s">
        <v>0</v>
      </c>
      <c r="IY620" t="s">
        <v>0</v>
      </c>
      <c r="IZ620" t="s">
        <v>0</v>
      </c>
    </row>
    <row r="621" spans="1:260">
      <c r="A621" t="s">
        <v>380</v>
      </c>
      <c r="B621" t="s">
        <v>363</v>
      </c>
      <c r="C621" t="str">
        <f>"181406"</f>
        <v>181406</v>
      </c>
      <c r="D621" t="s">
        <v>379</v>
      </c>
      <c r="E621">
        <v>3</v>
      </c>
      <c r="F621">
        <v>1602</v>
      </c>
      <c r="G621">
        <v>1210</v>
      </c>
      <c r="H621">
        <v>366</v>
      </c>
      <c r="I621">
        <v>844</v>
      </c>
      <c r="J621">
        <v>0</v>
      </c>
      <c r="K621">
        <v>7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844</v>
      </c>
      <c r="T621">
        <v>0</v>
      </c>
      <c r="U621">
        <v>0</v>
      </c>
      <c r="V621">
        <v>844</v>
      </c>
      <c r="W621">
        <v>23</v>
      </c>
      <c r="X621">
        <v>14</v>
      </c>
      <c r="Y621">
        <v>8</v>
      </c>
      <c r="Z621">
        <v>1</v>
      </c>
      <c r="AA621">
        <v>821</v>
      </c>
      <c r="AB621">
        <v>540</v>
      </c>
      <c r="AC621">
        <v>156</v>
      </c>
      <c r="AD621">
        <v>75</v>
      </c>
      <c r="AE621">
        <v>0</v>
      </c>
      <c r="AF621">
        <v>4</v>
      </c>
      <c r="AG621">
        <v>9</v>
      </c>
      <c r="AH621">
        <v>40</v>
      </c>
      <c r="AI621">
        <v>11</v>
      </c>
      <c r="AJ621">
        <v>8</v>
      </c>
      <c r="AK621">
        <v>4</v>
      </c>
      <c r="AL621">
        <v>4</v>
      </c>
      <c r="AM621">
        <v>137</v>
      </c>
      <c r="AN621">
        <v>3</v>
      </c>
      <c r="AO621">
        <v>64</v>
      </c>
      <c r="AP621">
        <v>2</v>
      </c>
      <c r="AQ621">
        <v>0</v>
      </c>
      <c r="AR621">
        <v>0</v>
      </c>
      <c r="AS621">
        <v>1</v>
      </c>
      <c r="AT621">
        <v>1</v>
      </c>
      <c r="AU621">
        <v>5</v>
      </c>
      <c r="AV621">
        <v>3</v>
      </c>
      <c r="AW621">
        <v>9</v>
      </c>
      <c r="AX621">
        <v>4</v>
      </c>
      <c r="AY621">
        <v>540</v>
      </c>
      <c r="AZ621">
        <v>63</v>
      </c>
      <c r="BA621">
        <v>10</v>
      </c>
      <c r="BB621">
        <v>0</v>
      </c>
      <c r="BC621">
        <v>1</v>
      </c>
      <c r="BD621">
        <v>37</v>
      </c>
      <c r="BE621">
        <v>2</v>
      </c>
      <c r="BF621">
        <v>4</v>
      </c>
      <c r="BG621">
        <v>0</v>
      </c>
      <c r="BH621">
        <v>0</v>
      </c>
      <c r="BI621">
        <v>0</v>
      </c>
      <c r="BJ621">
        <v>0</v>
      </c>
      <c r="BK621">
        <v>1</v>
      </c>
      <c r="BL621">
        <v>2</v>
      </c>
      <c r="BM621">
        <v>0</v>
      </c>
      <c r="BN621">
        <v>0</v>
      </c>
      <c r="BO621">
        <v>2</v>
      </c>
      <c r="BP621">
        <v>1</v>
      </c>
      <c r="BQ621">
        <v>0</v>
      </c>
      <c r="BR621">
        <v>0</v>
      </c>
      <c r="BS621">
        <v>0</v>
      </c>
      <c r="BT621">
        <v>0</v>
      </c>
      <c r="BU621">
        <v>1</v>
      </c>
      <c r="BV621">
        <v>2</v>
      </c>
      <c r="BW621">
        <v>63</v>
      </c>
      <c r="BX621">
        <v>13</v>
      </c>
      <c r="BY621">
        <v>3</v>
      </c>
      <c r="BZ621">
        <v>1</v>
      </c>
      <c r="CA621">
        <v>3</v>
      </c>
      <c r="CB621">
        <v>2</v>
      </c>
      <c r="CC621">
        <v>0</v>
      </c>
      <c r="CD621">
        <v>0</v>
      </c>
      <c r="CE621">
        <v>0</v>
      </c>
      <c r="CF621">
        <v>1</v>
      </c>
      <c r="CG621">
        <v>0</v>
      </c>
      <c r="CH621">
        <v>0</v>
      </c>
      <c r="CI621">
        <v>0</v>
      </c>
      <c r="CJ621">
        <v>3</v>
      </c>
      <c r="CK621">
        <v>13</v>
      </c>
      <c r="CL621">
        <v>47</v>
      </c>
      <c r="CM621">
        <v>16</v>
      </c>
      <c r="CN621">
        <v>3</v>
      </c>
      <c r="CO621">
        <v>5</v>
      </c>
      <c r="CP621">
        <v>0</v>
      </c>
      <c r="CQ621">
        <v>0</v>
      </c>
      <c r="CR621">
        <v>1</v>
      </c>
      <c r="CS621">
        <v>2</v>
      </c>
      <c r="CT621">
        <v>2</v>
      </c>
      <c r="CU621">
        <v>0</v>
      </c>
      <c r="CV621">
        <v>1</v>
      </c>
      <c r="CW621">
        <v>2</v>
      </c>
      <c r="CX621">
        <v>0</v>
      </c>
      <c r="CY621">
        <v>0</v>
      </c>
      <c r="CZ621">
        <v>0</v>
      </c>
      <c r="DA621">
        <v>6</v>
      </c>
      <c r="DB621">
        <v>1</v>
      </c>
      <c r="DC621">
        <v>0</v>
      </c>
      <c r="DD621">
        <v>0</v>
      </c>
      <c r="DE621">
        <v>0</v>
      </c>
      <c r="DF621">
        <v>2</v>
      </c>
      <c r="DG621">
        <v>3</v>
      </c>
      <c r="DH621">
        <v>3</v>
      </c>
      <c r="DI621">
        <v>47</v>
      </c>
      <c r="DJ621">
        <v>69</v>
      </c>
      <c r="DK621">
        <v>5</v>
      </c>
      <c r="DL621">
        <v>0</v>
      </c>
      <c r="DM621">
        <v>0</v>
      </c>
      <c r="DN621">
        <v>54</v>
      </c>
      <c r="DO621">
        <v>7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1</v>
      </c>
      <c r="DY621">
        <v>0</v>
      </c>
      <c r="DZ621">
        <v>0</v>
      </c>
      <c r="EA621">
        <v>1</v>
      </c>
      <c r="EB621">
        <v>0</v>
      </c>
      <c r="EC621">
        <v>0</v>
      </c>
      <c r="ED621">
        <v>0</v>
      </c>
      <c r="EE621">
        <v>1</v>
      </c>
      <c r="EF621">
        <v>0</v>
      </c>
      <c r="EG621">
        <v>69</v>
      </c>
      <c r="EH621">
        <v>12</v>
      </c>
      <c r="EI621">
        <v>9</v>
      </c>
      <c r="EJ621">
        <v>0</v>
      </c>
      <c r="EK621">
        <v>1</v>
      </c>
      <c r="EL621">
        <v>0</v>
      </c>
      <c r="EM621">
        <v>0</v>
      </c>
      <c r="EN621">
        <v>0</v>
      </c>
      <c r="EO621">
        <v>0</v>
      </c>
      <c r="EP621">
        <v>1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1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12</v>
      </c>
      <c r="FF621">
        <v>49</v>
      </c>
      <c r="FG621">
        <v>12</v>
      </c>
      <c r="FH621">
        <v>9</v>
      </c>
      <c r="FI621">
        <v>3</v>
      </c>
      <c r="FJ621">
        <v>1</v>
      </c>
      <c r="FK621">
        <v>2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14</v>
      </c>
      <c r="FR621">
        <v>4</v>
      </c>
      <c r="FS621">
        <v>1</v>
      </c>
      <c r="FT621">
        <v>1</v>
      </c>
      <c r="FU621">
        <v>0</v>
      </c>
      <c r="FV621">
        <v>0</v>
      </c>
      <c r="FW621">
        <v>0</v>
      </c>
      <c r="FX621">
        <v>0</v>
      </c>
      <c r="FY621">
        <v>2</v>
      </c>
      <c r="FZ621">
        <v>49</v>
      </c>
      <c r="GA621">
        <v>13</v>
      </c>
      <c r="GB621">
        <v>4</v>
      </c>
      <c r="GC621">
        <v>6</v>
      </c>
      <c r="GD621">
        <v>1</v>
      </c>
      <c r="GE621">
        <v>0</v>
      </c>
      <c r="GF621">
        <v>0</v>
      </c>
      <c r="GG621">
        <v>1</v>
      </c>
      <c r="GH621">
        <v>0</v>
      </c>
      <c r="GI621">
        <v>0</v>
      </c>
      <c r="GJ621">
        <v>0</v>
      </c>
      <c r="GK621">
        <v>1</v>
      </c>
      <c r="GL621">
        <v>0</v>
      </c>
      <c r="GM621">
        <v>0</v>
      </c>
      <c r="GN621">
        <v>0</v>
      </c>
      <c r="GO621">
        <v>0</v>
      </c>
      <c r="GP621">
        <v>0</v>
      </c>
      <c r="GQ621">
        <v>0</v>
      </c>
      <c r="GR621">
        <v>0</v>
      </c>
      <c r="GS621">
        <v>0</v>
      </c>
      <c r="GT621">
        <v>0</v>
      </c>
      <c r="GU621">
        <v>0</v>
      </c>
      <c r="GV621">
        <v>0</v>
      </c>
      <c r="GW621">
        <v>0</v>
      </c>
      <c r="GX621">
        <v>13</v>
      </c>
      <c r="GY621">
        <v>8</v>
      </c>
      <c r="GZ621">
        <v>3</v>
      </c>
      <c r="HA621">
        <v>0</v>
      </c>
      <c r="HB621">
        <v>0</v>
      </c>
      <c r="HC621">
        <v>1</v>
      </c>
      <c r="HD621">
        <v>1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1</v>
      </c>
      <c r="HM621">
        <v>0</v>
      </c>
      <c r="HN621">
        <v>0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1</v>
      </c>
      <c r="HU621">
        <v>1</v>
      </c>
      <c r="HV621">
        <v>8</v>
      </c>
      <c r="HW621">
        <v>7</v>
      </c>
      <c r="HX621">
        <v>5</v>
      </c>
      <c r="HY621">
        <v>1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1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7</v>
      </c>
      <c r="IM621" t="s">
        <v>0</v>
      </c>
      <c r="IN621" t="s">
        <v>0</v>
      </c>
      <c r="IO621" t="s">
        <v>0</v>
      </c>
      <c r="IP621" t="s">
        <v>0</v>
      </c>
      <c r="IQ621" t="s">
        <v>0</v>
      </c>
      <c r="IR621" t="s">
        <v>0</v>
      </c>
      <c r="IS621" t="s">
        <v>0</v>
      </c>
      <c r="IT621" t="s">
        <v>0</v>
      </c>
      <c r="IU621" t="s">
        <v>0</v>
      </c>
      <c r="IV621" t="s">
        <v>0</v>
      </c>
      <c r="IW621" t="s">
        <v>0</v>
      </c>
      <c r="IX621" t="s">
        <v>0</v>
      </c>
      <c r="IY621" t="s">
        <v>0</v>
      </c>
      <c r="IZ621" t="s">
        <v>0</v>
      </c>
    </row>
    <row r="622" spans="1:260">
      <c r="A622" t="s">
        <v>378</v>
      </c>
      <c r="B622" t="s">
        <v>363</v>
      </c>
      <c r="C622" t="str">
        <f>"181406"</f>
        <v>181406</v>
      </c>
      <c r="D622" t="s">
        <v>377</v>
      </c>
      <c r="E622">
        <v>4</v>
      </c>
      <c r="F622">
        <v>246</v>
      </c>
      <c r="G622">
        <v>190</v>
      </c>
      <c r="H622">
        <v>24</v>
      </c>
      <c r="I622">
        <v>166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166</v>
      </c>
      <c r="T622">
        <v>0</v>
      </c>
      <c r="U622">
        <v>0</v>
      </c>
      <c r="V622">
        <v>166</v>
      </c>
      <c r="W622">
        <v>3</v>
      </c>
      <c r="X622">
        <v>2</v>
      </c>
      <c r="Y622">
        <v>1</v>
      </c>
      <c r="Z622">
        <v>0</v>
      </c>
      <c r="AA622">
        <v>163</v>
      </c>
      <c r="AB622">
        <v>105</v>
      </c>
      <c r="AC622">
        <v>35</v>
      </c>
      <c r="AD622">
        <v>8</v>
      </c>
      <c r="AE622">
        <v>2</v>
      </c>
      <c r="AF622">
        <v>1</v>
      </c>
      <c r="AG622">
        <v>0</v>
      </c>
      <c r="AH622">
        <v>5</v>
      </c>
      <c r="AI622">
        <v>5</v>
      </c>
      <c r="AJ622">
        <v>0</v>
      </c>
      <c r="AK622">
        <v>1</v>
      </c>
      <c r="AL622">
        <v>0</v>
      </c>
      <c r="AM622">
        <v>35</v>
      </c>
      <c r="AN622">
        <v>0</v>
      </c>
      <c r="AO622">
        <v>11</v>
      </c>
      <c r="AP622">
        <v>0</v>
      </c>
      <c r="AQ622">
        <v>0</v>
      </c>
      <c r="AR622">
        <v>1</v>
      </c>
      <c r="AS622">
        <v>0</v>
      </c>
      <c r="AT622">
        <v>1</v>
      </c>
      <c r="AU622">
        <v>0</v>
      </c>
      <c r="AV622">
        <v>0</v>
      </c>
      <c r="AW622">
        <v>0</v>
      </c>
      <c r="AX622">
        <v>0</v>
      </c>
      <c r="AY622">
        <v>105</v>
      </c>
      <c r="AZ622">
        <v>5</v>
      </c>
      <c r="BA622">
        <v>1</v>
      </c>
      <c r="BB622">
        <v>0</v>
      </c>
      <c r="BC622">
        <v>0</v>
      </c>
      <c r="BD622">
        <v>3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1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5</v>
      </c>
      <c r="BX622">
        <v>1</v>
      </c>
      <c r="BY622">
        <v>1</v>
      </c>
      <c r="BZ622">
        <v>0</v>
      </c>
      <c r="CA622">
        <v>0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1</v>
      </c>
      <c r="CL622">
        <v>12</v>
      </c>
      <c r="CM622">
        <v>7</v>
      </c>
      <c r="CN622">
        <v>0</v>
      </c>
      <c r="CO622">
        <v>1</v>
      </c>
      <c r="CP622">
        <v>1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3</v>
      </c>
      <c r="DI622">
        <v>12</v>
      </c>
      <c r="DJ622">
        <v>14</v>
      </c>
      <c r="DK622">
        <v>0</v>
      </c>
      <c r="DL622">
        <v>0</v>
      </c>
      <c r="DM622">
        <v>0</v>
      </c>
      <c r="DN622">
        <v>10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1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3</v>
      </c>
      <c r="EF622">
        <v>0</v>
      </c>
      <c r="EG622">
        <v>14</v>
      </c>
      <c r="EH622">
        <v>1</v>
      </c>
      <c r="EI622">
        <v>1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1</v>
      </c>
      <c r="FF622">
        <v>19</v>
      </c>
      <c r="FG622">
        <v>8</v>
      </c>
      <c r="FH622">
        <v>3</v>
      </c>
      <c r="FI622">
        <v>2</v>
      </c>
      <c r="FJ622">
        <v>0</v>
      </c>
      <c r="FK622">
        <v>0</v>
      </c>
      <c r="FL622">
        <v>0</v>
      </c>
      <c r="FM622">
        <v>2</v>
      </c>
      <c r="FN622">
        <v>0</v>
      </c>
      <c r="FO622">
        <v>0</v>
      </c>
      <c r="FP622">
        <v>0</v>
      </c>
      <c r="FQ622">
        <v>1</v>
      </c>
      <c r="FR622">
        <v>3</v>
      </c>
      <c r="FS622">
        <v>0</v>
      </c>
      <c r="FT622">
        <v>0</v>
      </c>
      <c r="FU622">
        <v>0</v>
      </c>
      <c r="FV622">
        <v>0</v>
      </c>
      <c r="FW622">
        <v>0</v>
      </c>
      <c r="FX622">
        <v>0</v>
      </c>
      <c r="FY622">
        <v>0</v>
      </c>
      <c r="FZ622">
        <v>19</v>
      </c>
      <c r="GA622">
        <v>6</v>
      </c>
      <c r="GB622">
        <v>0</v>
      </c>
      <c r="GC622">
        <v>6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0</v>
      </c>
      <c r="GJ622">
        <v>0</v>
      </c>
      <c r="GK622">
        <v>0</v>
      </c>
      <c r="GL622">
        <v>0</v>
      </c>
      <c r="GM622">
        <v>0</v>
      </c>
      <c r="GN622">
        <v>0</v>
      </c>
      <c r="GO622">
        <v>0</v>
      </c>
      <c r="GP622">
        <v>0</v>
      </c>
      <c r="GQ622">
        <v>0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6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0</v>
      </c>
      <c r="IK622">
        <v>0</v>
      </c>
      <c r="IL622">
        <v>0</v>
      </c>
      <c r="IM622" t="s">
        <v>0</v>
      </c>
      <c r="IN622" t="s">
        <v>0</v>
      </c>
      <c r="IO622" t="s">
        <v>0</v>
      </c>
      <c r="IP622" t="s">
        <v>0</v>
      </c>
      <c r="IQ622" t="s">
        <v>0</v>
      </c>
      <c r="IR622" t="s">
        <v>0</v>
      </c>
      <c r="IS622" t="s">
        <v>0</v>
      </c>
      <c r="IT622" t="s">
        <v>0</v>
      </c>
      <c r="IU622" t="s">
        <v>0</v>
      </c>
      <c r="IV622" t="s">
        <v>0</v>
      </c>
      <c r="IW622" t="s">
        <v>0</v>
      </c>
      <c r="IX622" t="s">
        <v>0</v>
      </c>
      <c r="IY622" t="s">
        <v>0</v>
      </c>
      <c r="IZ622" t="s">
        <v>0</v>
      </c>
    </row>
    <row r="623" spans="1:260">
      <c r="A623" t="s">
        <v>376</v>
      </c>
      <c r="B623" t="s">
        <v>363</v>
      </c>
      <c r="C623" t="str">
        <f>"181406"</f>
        <v>181406</v>
      </c>
      <c r="D623" t="s">
        <v>375</v>
      </c>
      <c r="E623">
        <v>5</v>
      </c>
      <c r="F623">
        <v>1060</v>
      </c>
      <c r="G623">
        <v>810</v>
      </c>
      <c r="H623">
        <v>261</v>
      </c>
      <c r="I623">
        <v>549</v>
      </c>
      <c r="J623">
        <v>2</v>
      </c>
      <c r="K623">
        <v>2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549</v>
      </c>
      <c r="T623">
        <v>0</v>
      </c>
      <c r="U623">
        <v>0</v>
      </c>
      <c r="V623">
        <v>549</v>
      </c>
      <c r="W623">
        <v>33</v>
      </c>
      <c r="X623">
        <v>23</v>
      </c>
      <c r="Y623">
        <v>9</v>
      </c>
      <c r="Z623">
        <v>1</v>
      </c>
      <c r="AA623">
        <v>516</v>
      </c>
      <c r="AB623">
        <v>321</v>
      </c>
      <c r="AC623">
        <v>89</v>
      </c>
      <c r="AD623">
        <v>102</v>
      </c>
      <c r="AE623">
        <v>6</v>
      </c>
      <c r="AF623">
        <v>10</v>
      </c>
      <c r="AG623">
        <v>1</v>
      </c>
      <c r="AH623">
        <v>24</v>
      </c>
      <c r="AI623">
        <v>5</v>
      </c>
      <c r="AJ623">
        <v>3</v>
      </c>
      <c r="AK623">
        <v>4</v>
      </c>
      <c r="AL623">
        <v>3</v>
      </c>
      <c r="AM623">
        <v>49</v>
      </c>
      <c r="AN623">
        <v>2</v>
      </c>
      <c r="AO623">
        <v>17</v>
      </c>
      <c r="AP623">
        <v>0</v>
      </c>
      <c r="AQ623">
        <v>1</v>
      </c>
      <c r="AR623">
        <v>0</v>
      </c>
      <c r="AS623">
        <v>0</v>
      </c>
      <c r="AT623">
        <v>0</v>
      </c>
      <c r="AU623">
        <v>1</v>
      </c>
      <c r="AV623">
        <v>1</v>
      </c>
      <c r="AW623">
        <v>2</v>
      </c>
      <c r="AX623">
        <v>1</v>
      </c>
      <c r="AY623">
        <v>321</v>
      </c>
      <c r="AZ623">
        <v>32</v>
      </c>
      <c r="BA623">
        <v>6</v>
      </c>
      <c r="BB623">
        <v>2</v>
      </c>
      <c r="BC623">
        <v>1</v>
      </c>
      <c r="BD623">
        <v>11</v>
      </c>
      <c r="BE623">
        <v>0</v>
      </c>
      <c r="BF623">
        <v>0</v>
      </c>
      <c r="BG623">
        <v>2</v>
      </c>
      <c r="BH623">
        <v>0</v>
      </c>
      <c r="BI623">
        <v>0</v>
      </c>
      <c r="BJ623">
        <v>2</v>
      </c>
      <c r="BK623">
        <v>0</v>
      </c>
      <c r="BL623">
        <v>0</v>
      </c>
      <c r="BM623">
        <v>0</v>
      </c>
      <c r="BN623">
        <v>0</v>
      </c>
      <c r="BO623">
        <v>2</v>
      </c>
      <c r="BP623">
        <v>2</v>
      </c>
      <c r="BQ623">
        <v>0</v>
      </c>
      <c r="BR623">
        <v>1</v>
      </c>
      <c r="BS623">
        <v>0</v>
      </c>
      <c r="BT623">
        <v>0</v>
      </c>
      <c r="BU623">
        <v>1</v>
      </c>
      <c r="BV623">
        <v>2</v>
      </c>
      <c r="BW623">
        <v>32</v>
      </c>
      <c r="BX623">
        <v>10</v>
      </c>
      <c r="BY623">
        <v>1</v>
      </c>
      <c r="BZ623">
        <v>1</v>
      </c>
      <c r="CA623">
        <v>2</v>
      </c>
      <c r="CB623">
        <v>1</v>
      </c>
      <c r="CC623">
        <v>3</v>
      </c>
      <c r="CD623">
        <v>0</v>
      </c>
      <c r="CE623">
        <v>1</v>
      </c>
      <c r="CF623">
        <v>0</v>
      </c>
      <c r="CG623">
        <v>1</v>
      </c>
      <c r="CH623">
        <v>0</v>
      </c>
      <c r="CI623">
        <v>0</v>
      </c>
      <c r="CJ623">
        <v>0</v>
      </c>
      <c r="CK623">
        <v>10</v>
      </c>
      <c r="CL623">
        <v>21</v>
      </c>
      <c r="CM623">
        <v>13</v>
      </c>
      <c r="CN623">
        <v>1</v>
      </c>
      <c r="CO623">
        <v>0</v>
      </c>
      <c r="CP623">
        <v>0</v>
      </c>
      <c r="CQ623">
        <v>0</v>
      </c>
      <c r="CR623">
        <v>0</v>
      </c>
      <c r="CS623">
        <v>2</v>
      </c>
      <c r="CT623">
        <v>0</v>
      </c>
      <c r="CU623">
        <v>1</v>
      </c>
      <c r="CV623">
        <v>2</v>
      </c>
      <c r="CW623">
        <v>1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1</v>
      </c>
      <c r="DH623">
        <v>0</v>
      </c>
      <c r="DI623">
        <v>21</v>
      </c>
      <c r="DJ623">
        <v>56</v>
      </c>
      <c r="DK623">
        <v>6</v>
      </c>
      <c r="DL623">
        <v>0</v>
      </c>
      <c r="DM623">
        <v>0</v>
      </c>
      <c r="DN623">
        <v>46</v>
      </c>
      <c r="DO623">
        <v>0</v>
      </c>
      <c r="DP623">
        <v>0</v>
      </c>
      <c r="DQ623">
        <v>0</v>
      </c>
      <c r="DR623">
        <v>0</v>
      </c>
      <c r="DS623">
        <v>0</v>
      </c>
      <c r="DT623">
        <v>1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1</v>
      </c>
      <c r="EB623">
        <v>0</v>
      </c>
      <c r="EC623">
        <v>0</v>
      </c>
      <c r="ED623">
        <v>0</v>
      </c>
      <c r="EE623">
        <v>2</v>
      </c>
      <c r="EF623">
        <v>0</v>
      </c>
      <c r="EG623">
        <v>56</v>
      </c>
      <c r="EH623">
        <v>9</v>
      </c>
      <c r="EI623">
        <v>6</v>
      </c>
      <c r="EJ623">
        <v>0</v>
      </c>
      <c r="EK623">
        <v>0</v>
      </c>
      <c r="EL623">
        <v>0</v>
      </c>
      <c r="EM623">
        <v>1</v>
      </c>
      <c r="EN623">
        <v>0</v>
      </c>
      <c r="EO623">
        <v>0</v>
      </c>
      <c r="EP623">
        <v>1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1</v>
      </c>
      <c r="FE623">
        <v>9</v>
      </c>
      <c r="FF623">
        <v>54</v>
      </c>
      <c r="FG623">
        <v>13</v>
      </c>
      <c r="FH623">
        <v>12</v>
      </c>
      <c r="FI623">
        <v>8</v>
      </c>
      <c r="FJ623">
        <v>0</v>
      </c>
      <c r="FK623">
        <v>0</v>
      </c>
      <c r="FL623">
        <v>3</v>
      </c>
      <c r="FM623">
        <v>3</v>
      </c>
      <c r="FN623">
        <v>1</v>
      </c>
      <c r="FO623">
        <v>0</v>
      </c>
      <c r="FP623">
        <v>0</v>
      </c>
      <c r="FQ623">
        <v>8</v>
      </c>
      <c r="FR623">
        <v>2</v>
      </c>
      <c r="FS623">
        <v>0</v>
      </c>
      <c r="FT623">
        <v>1</v>
      </c>
      <c r="FU623">
        <v>1</v>
      </c>
      <c r="FV623">
        <v>0</v>
      </c>
      <c r="FW623">
        <v>0</v>
      </c>
      <c r="FX623">
        <v>0</v>
      </c>
      <c r="FY623">
        <v>2</v>
      </c>
      <c r="FZ623">
        <v>54</v>
      </c>
      <c r="GA623">
        <v>12</v>
      </c>
      <c r="GB623">
        <v>0</v>
      </c>
      <c r="GC623">
        <v>10</v>
      </c>
      <c r="GD623">
        <v>0</v>
      </c>
      <c r="GE623">
        <v>0</v>
      </c>
      <c r="GF623">
        <v>1</v>
      </c>
      <c r="GG623">
        <v>1</v>
      </c>
      <c r="GH623">
        <v>0</v>
      </c>
      <c r="GI623">
        <v>0</v>
      </c>
      <c r="GJ623">
        <v>0</v>
      </c>
      <c r="GK623">
        <v>0</v>
      </c>
      <c r="GL623">
        <v>0</v>
      </c>
      <c r="GM623">
        <v>0</v>
      </c>
      <c r="GN623">
        <v>0</v>
      </c>
      <c r="GO623">
        <v>0</v>
      </c>
      <c r="GP623">
        <v>0</v>
      </c>
      <c r="GQ623">
        <v>0</v>
      </c>
      <c r="GR623">
        <v>0</v>
      </c>
      <c r="GS623">
        <v>0</v>
      </c>
      <c r="GT623">
        <v>0</v>
      </c>
      <c r="GU623">
        <v>0</v>
      </c>
      <c r="GV623">
        <v>0</v>
      </c>
      <c r="GW623">
        <v>0</v>
      </c>
      <c r="GX623">
        <v>12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1</v>
      </c>
      <c r="HX623">
        <v>1</v>
      </c>
      <c r="HY623">
        <v>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1</v>
      </c>
      <c r="IM623" t="s">
        <v>0</v>
      </c>
      <c r="IN623" t="s">
        <v>0</v>
      </c>
      <c r="IO623" t="s">
        <v>0</v>
      </c>
      <c r="IP623" t="s">
        <v>0</v>
      </c>
      <c r="IQ623" t="s">
        <v>0</v>
      </c>
      <c r="IR623" t="s">
        <v>0</v>
      </c>
      <c r="IS623" t="s">
        <v>0</v>
      </c>
      <c r="IT623" t="s">
        <v>0</v>
      </c>
      <c r="IU623" t="s">
        <v>0</v>
      </c>
      <c r="IV623" t="s">
        <v>0</v>
      </c>
      <c r="IW623" t="s">
        <v>0</v>
      </c>
      <c r="IX623" t="s">
        <v>0</v>
      </c>
      <c r="IY623" t="s">
        <v>0</v>
      </c>
      <c r="IZ623" t="s">
        <v>0</v>
      </c>
    </row>
    <row r="624" spans="1:260">
      <c r="A624" t="s">
        <v>374</v>
      </c>
      <c r="B624" t="s">
        <v>363</v>
      </c>
      <c r="C624" t="str">
        <f>"181406"</f>
        <v>181406</v>
      </c>
      <c r="D624" t="s">
        <v>373</v>
      </c>
      <c r="E624">
        <v>6</v>
      </c>
      <c r="F624">
        <v>1201</v>
      </c>
      <c r="G624">
        <v>920</v>
      </c>
      <c r="H624">
        <v>175</v>
      </c>
      <c r="I624">
        <v>745</v>
      </c>
      <c r="J624">
        <v>0</v>
      </c>
      <c r="K624">
        <v>7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744</v>
      </c>
      <c r="T624">
        <v>0</v>
      </c>
      <c r="U624">
        <v>0</v>
      </c>
      <c r="V624">
        <v>744</v>
      </c>
      <c r="W624">
        <v>19</v>
      </c>
      <c r="X624">
        <v>17</v>
      </c>
      <c r="Y624">
        <v>1</v>
      </c>
      <c r="Z624">
        <v>1</v>
      </c>
      <c r="AA624">
        <v>725</v>
      </c>
      <c r="AB624">
        <v>551</v>
      </c>
      <c r="AC624">
        <v>220</v>
      </c>
      <c r="AD624">
        <v>63</v>
      </c>
      <c r="AE624">
        <v>5</v>
      </c>
      <c r="AF624">
        <v>8</v>
      </c>
      <c r="AG624">
        <v>13</v>
      </c>
      <c r="AH624">
        <v>36</v>
      </c>
      <c r="AI624">
        <v>22</v>
      </c>
      <c r="AJ624">
        <v>6</v>
      </c>
      <c r="AK624">
        <v>3</v>
      </c>
      <c r="AL624">
        <v>13</v>
      </c>
      <c r="AM624">
        <v>94</v>
      </c>
      <c r="AN624">
        <v>16</v>
      </c>
      <c r="AO624">
        <v>18</v>
      </c>
      <c r="AP624">
        <v>1</v>
      </c>
      <c r="AQ624">
        <v>2</v>
      </c>
      <c r="AR624">
        <v>5</v>
      </c>
      <c r="AS624">
        <v>2</v>
      </c>
      <c r="AT624">
        <v>1</v>
      </c>
      <c r="AU624">
        <v>3</v>
      </c>
      <c r="AV624">
        <v>5</v>
      </c>
      <c r="AW624">
        <v>8</v>
      </c>
      <c r="AX624">
        <v>7</v>
      </c>
      <c r="AY624">
        <v>551</v>
      </c>
      <c r="AZ624">
        <v>35</v>
      </c>
      <c r="BA624">
        <v>11</v>
      </c>
      <c r="BB624">
        <v>4</v>
      </c>
      <c r="BC624">
        <v>0</v>
      </c>
      <c r="BD624">
        <v>12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1</v>
      </c>
      <c r="BO624">
        <v>2</v>
      </c>
      <c r="BP624">
        <v>5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35</v>
      </c>
      <c r="BX624">
        <v>8</v>
      </c>
      <c r="BY624">
        <v>3</v>
      </c>
      <c r="BZ624">
        <v>0</v>
      </c>
      <c r="CA624">
        <v>2</v>
      </c>
      <c r="CB624">
        <v>0</v>
      </c>
      <c r="CC624">
        <v>1</v>
      </c>
      <c r="CD624">
        <v>0</v>
      </c>
      <c r="CE624">
        <v>0</v>
      </c>
      <c r="CF624">
        <v>1</v>
      </c>
      <c r="CG624">
        <v>0</v>
      </c>
      <c r="CH624">
        <v>1</v>
      </c>
      <c r="CI624">
        <v>0</v>
      </c>
      <c r="CJ624">
        <v>0</v>
      </c>
      <c r="CK624">
        <v>8</v>
      </c>
      <c r="CL624">
        <v>17</v>
      </c>
      <c r="CM624">
        <v>14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1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2</v>
      </c>
      <c r="DI624">
        <v>17</v>
      </c>
      <c r="DJ624">
        <v>24</v>
      </c>
      <c r="DK624">
        <v>3</v>
      </c>
      <c r="DL624">
        <v>0</v>
      </c>
      <c r="DM624">
        <v>0</v>
      </c>
      <c r="DN624">
        <v>18</v>
      </c>
      <c r="DO624">
        <v>0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2</v>
      </c>
      <c r="EE624">
        <v>1</v>
      </c>
      <c r="EF624">
        <v>0</v>
      </c>
      <c r="EG624">
        <v>24</v>
      </c>
      <c r="EH624">
        <v>6</v>
      </c>
      <c r="EI624">
        <v>3</v>
      </c>
      <c r="EJ624">
        <v>0</v>
      </c>
      <c r="EK624">
        <v>1</v>
      </c>
      <c r="EL624">
        <v>0</v>
      </c>
      <c r="EM624">
        <v>0</v>
      </c>
      <c r="EN624">
        <v>0</v>
      </c>
      <c r="EO624">
        <v>1</v>
      </c>
      <c r="EP624">
        <v>1</v>
      </c>
      <c r="EQ624">
        <v>0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6</v>
      </c>
      <c r="FF624">
        <v>63</v>
      </c>
      <c r="FG624">
        <v>19</v>
      </c>
      <c r="FH624">
        <v>7</v>
      </c>
      <c r="FI624">
        <v>7</v>
      </c>
      <c r="FJ624">
        <v>1</v>
      </c>
      <c r="FK624">
        <v>1</v>
      </c>
      <c r="FL624">
        <v>1</v>
      </c>
      <c r="FM624">
        <v>2</v>
      </c>
      <c r="FN624">
        <v>2</v>
      </c>
      <c r="FO624">
        <v>3</v>
      </c>
      <c r="FP624">
        <v>4</v>
      </c>
      <c r="FQ624">
        <v>3</v>
      </c>
      <c r="FR624">
        <v>7</v>
      </c>
      <c r="FS624">
        <v>1</v>
      </c>
      <c r="FT624">
        <v>0</v>
      </c>
      <c r="FU624">
        <v>3</v>
      </c>
      <c r="FV624">
        <v>0</v>
      </c>
      <c r="FW624">
        <v>0</v>
      </c>
      <c r="FX624">
        <v>2</v>
      </c>
      <c r="FY624">
        <v>0</v>
      </c>
      <c r="FZ624">
        <v>63</v>
      </c>
      <c r="GA624">
        <v>14</v>
      </c>
      <c r="GB624">
        <v>3</v>
      </c>
      <c r="GC624">
        <v>9</v>
      </c>
      <c r="GD624">
        <v>1</v>
      </c>
      <c r="GE624">
        <v>0</v>
      </c>
      <c r="GF624">
        <v>0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0</v>
      </c>
      <c r="GM624">
        <v>0</v>
      </c>
      <c r="GN624">
        <v>0</v>
      </c>
      <c r="GO624">
        <v>0</v>
      </c>
      <c r="GP624">
        <v>0</v>
      </c>
      <c r="GQ624">
        <v>1</v>
      </c>
      <c r="GR624">
        <v>0</v>
      </c>
      <c r="GS624">
        <v>0</v>
      </c>
      <c r="GT624">
        <v>0</v>
      </c>
      <c r="GU624">
        <v>0</v>
      </c>
      <c r="GV624">
        <v>0</v>
      </c>
      <c r="GW624">
        <v>0</v>
      </c>
      <c r="GX624">
        <v>14</v>
      </c>
      <c r="GY624">
        <v>4</v>
      </c>
      <c r="GZ624">
        <v>1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1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0</v>
      </c>
      <c r="HR624">
        <v>0</v>
      </c>
      <c r="HS624">
        <v>0</v>
      </c>
      <c r="HT624">
        <v>0</v>
      </c>
      <c r="HU624">
        <v>2</v>
      </c>
      <c r="HV624">
        <v>4</v>
      </c>
      <c r="HW624">
        <v>3</v>
      </c>
      <c r="HX624">
        <v>3</v>
      </c>
      <c r="HY624">
        <v>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3</v>
      </c>
      <c r="IM624" t="s">
        <v>0</v>
      </c>
      <c r="IN624" t="s">
        <v>0</v>
      </c>
      <c r="IO624" t="s">
        <v>0</v>
      </c>
      <c r="IP624" t="s">
        <v>0</v>
      </c>
      <c r="IQ624" t="s">
        <v>0</v>
      </c>
      <c r="IR624" t="s">
        <v>0</v>
      </c>
      <c r="IS624" t="s">
        <v>0</v>
      </c>
      <c r="IT624" t="s">
        <v>0</v>
      </c>
      <c r="IU624" t="s">
        <v>0</v>
      </c>
      <c r="IV624" t="s">
        <v>0</v>
      </c>
      <c r="IW624" t="s">
        <v>0</v>
      </c>
      <c r="IX624" t="s">
        <v>0</v>
      </c>
      <c r="IY624" t="s">
        <v>0</v>
      </c>
      <c r="IZ624" t="s">
        <v>0</v>
      </c>
    </row>
    <row r="625" spans="1:260">
      <c r="A625" t="s">
        <v>372</v>
      </c>
      <c r="B625" t="s">
        <v>363</v>
      </c>
      <c r="C625" t="str">
        <f>"181406"</f>
        <v>181406</v>
      </c>
      <c r="D625" t="s">
        <v>371</v>
      </c>
      <c r="E625">
        <v>7</v>
      </c>
      <c r="F625">
        <v>1640</v>
      </c>
      <c r="G625">
        <v>1250</v>
      </c>
      <c r="H625">
        <v>408</v>
      </c>
      <c r="I625">
        <v>842</v>
      </c>
      <c r="J625">
        <v>1</v>
      </c>
      <c r="K625">
        <v>3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842</v>
      </c>
      <c r="T625">
        <v>0</v>
      </c>
      <c r="U625">
        <v>0</v>
      </c>
      <c r="V625">
        <v>842</v>
      </c>
      <c r="W625">
        <v>33</v>
      </c>
      <c r="X625">
        <v>26</v>
      </c>
      <c r="Y625">
        <v>6</v>
      </c>
      <c r="Z625">
        <v>1</v>
      </c>
      <c r="AA625">
        <v>809</v>
      </c>
      <c r="AB625">
        <v>511</v>
      </c>
      <c r="AC625">
        <v>168</v>
      </c>
      <c r="AD625">
        <v>130</v>
      </c>
      <c r="AE625">
        <v>7</v>
      </c>
      <c r="AF625">
        <v>2</v>
      </c>
      <c r="AG625">
        <v>4</v>
      </c>
      <c r="AH625">
        <v>31</v>
      </c>
      <c r="AI625">
        <v>12</v>
      </c>
      <c r="AJ625">
        <v>12</v>
      </c>
      <c r="AK625">
        <v>0</v>
      </c>
      <c r="AL625">
        <v>5</v>
      </c>
      <c r="AM625">
        <v>68</v>
      </c>
      <c r="AN625">
        <v>7</v>
      </c>
      <c r="AO625">
        <v>45</v>
      </c>
      <c r="AP625">
        <v>0</v>
      </c>
      <c r="AQ625">
        <v>5</v>
      </c>
      <c r="AR625">
        <v>0</v>
      </c>
      <c r="AS625">
        <v>0</v>
      </c>
      <c r="AT625">
        <v>0</v>
      </c>
      <c r="AU625">
        <v>6</v>
      </c>
      <c r="AV625">
        <v>1</v>
      </c>
      <c r="AW625">
        <v>6</v>
      </c>
      <c r="AX625">
        <v>2</v>
      </c>
      <c r="AY625">
        <v>511</v>
      </c>
      <c r="AZ625">
        <v>42</v>
      </c>
      <c r="BA625">
        <v>15</v>
      </c>
      <c r="BB625">
        <v>2</v>
      </c>
      <c r="BC625">
        <v>2</v>
      </c>
      <c r="BD625">
        <v>19</v>
      </c>
      <c r="BE625">
        <v>1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1</v>
      </c>
      <c r="BL625">
        <v>0</v>
      </c>
      <c r="BM625">
        <v>1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1</v>
      </c>
      <c r="BW625">
        <v>42</v>
      </c>
      <c r="BX625">
        <v>17</v>
      </c>
      <c r="BY625">
        <v>8</v>
      </c>
      <c r="BZ625">
        <v>5</v>
      </c>
      <c r="CA625">
        <v>1</v>
      </c>
      <c r="CB625">
        <v>0</v>
      </c>
      <c r="CC625">
        <v>1</v>
      </c>
      <c r="CD625">
        <v>0</v>
      </c>
      <c r="CE625">
        <v>0</v>
      </c>
      <c r="CF625">
        <v>2</v>
      </c>
      <c r="CG625">
        <v>0</v>
      </c>
      <c r="CH625">
        <v>0</v>
      </c>
      <c r="CI625">
        <v>0</v>
      </c>
      <c r="CJ625">
        <v>0</v>
      </c>
      <c r="CK625">
        <v>17</v>
      </c>
      <c r="CL625">
        <v>17</v>
      </c>
      <c r="CM625">
        <v>10</v>
      </c>
      <c r="CN625">
        <v>1</v>
      </c>
      <c r="CO625">
        <v>0</v>
      </c>
      <c r="CP625">
        <v>1</v>
      </c>
      <c r="CQ625">
        <v>1</v>
      </c>
      <c r="CR625">
        <v>2</v>
      </c>
      <c r="CS625">
        <v>0</v>
      </c>
      <c r="CT625">
        <v>1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1</v>
      </c>
      <c r="DI625">
        <v>17</v>
      </c>
      <c r="DJ625">
        <v>90</v>
      </c>
      <c r="DK625">
        <v>7</v>
      </c>
      <c r="DL625">
        <v>1</v>
      </c>
      <c r="DM625">
        <v>0</v>
      </c>
      <c r="DN625">
        <v>77</v>
      </c>
      <c r="DO625">
        <v>1</v>
      </c>
      <c r="DP625">
        <v>0</v>
      </c>
      <c r="DQ625">
        <v>0</v>
      </c>
      <c r="DR625">
        <v>0</v>
      </c>
      <c r="DS625">
        <v>0</v>
      </c>
      <c r="DT625">
        <v>1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1</v>
      </c>
      <c r="EB625">
        <v>0</v>
      </c>
      <c r="EC625">
        <v>0</v>
      </c>
      <c r="ED625">
        <v>0</v>
      </c>
      <c r="EE625">
        <v>2</v>
      </c>
      <c r="EF625">
        <v>0</v>
      </c>
      <c r="EG625">
        <v>90</v>
      </c>
      <c r="EH625">
        <v>14</v>
      </c>
      <c r="EI625">
        <v>10</v>
      </c>
      <c r="EJ625">
        <v>0</v>
      </c>
      <c r="EK625">
        <v>1</v>
      </c>
      <c r="EL625">
        <v>0</v>
      </c>
      <c r="EM625">
        <v>0</v>
      </c>
      <c r="EN625">
        <v>0</v>
      </c>
      <c r="EO625">
        <v>2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1</v>
      </c>
      <c r="FA625">
        <v>0</v>
      </c>
      <c r="FB625">
        <v>0</v>
      </c>
      <c r="FC625">
        <v>0</v>
      </c>
      <c r="FD625">
        <v>0</v>
      </c>
      <c r="FE625">
        <v>14</v>
      </c>
      <c r="FF625">
        <v>79</v>
      </c>
      <c r="FG625">
        <v>27</v>
      </c>
      <c r="FH625">
        <v>16</v>
      </c>
      <c r="FI625">
        <v>4</v>
      </c>
      <c r="FJ625">
        <v>0</v>
      </c>
      <c r="FK625">
        <v>2</v>
      </c>
      <c r="FL625">
        <v>2</v>
      </c>
      <c r="FM625">
        <v>6</v>
      </c>
      <c r="FN625">
        <v>1</v>
      </c>
      <c r="FO625">
        <v>1</v>
      </c>
      <c r="FP625">
        <v>0</v>
      </c>
      <c r="FQ625">
        <v>4</v>
      </c>
      <c r="FR625">
        <v>7</v>
      </c>
      <c r="FS625">
        <v>1</v>
      </c>
      <c r="FT625">
        <v>3</v>
      </c>
      <c r="FU625">
        <v>1</v>
      </c>
      <c r="FV625">
        <v>1</v>
      </c>
      <c r="FW625">
        <v>0</v>
      </c>
      <c r="FX625">
        <v>2</v>
      </c>
      <c r="FY625">
        <v>1</v>
      </c>
      <c r="FZ625">
        <v>79</v>
      </c>
      <c r="GA625">
        <v>30</v>
      </c>
      <c r="GB625">
        <v>7</v>
      </c>
      <c r="GC625">
        <v>17</v>
      </c>
      <c r="GD625">
        <v>1</v>
      </c>
      <c r="GE625">
        <v>0</v>
      </c>
      <c r="GF625">
        <v>2</v>
      </c>
      <c r="GG625">
        <v>0</v>
      </c>
      <c r="GH625">
        <v>1</v>
      </c>
      <c r="GI625">
        <v>0</v>
      </c>
      <c r="GJ625">
        <v>0</v>
      </c>
      <c r="GK625">
        <v>2</v>
      </c>
      <c r="GL625">
        <v>0</v>
      </c>
      <c r="GM625">
        <v>0</v>
      </c>
      <c r="GN625">
        <v>0</v>
      </c>
      <c r="GO625">
        <v>0</v>
      </c>
      <c r="GP625">
        <v>0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0</v>
      </c>
      <c r="GW625">
        <v>0</v>
      </c>
      <c r="GX625">
        <v>30</v>
      </c>
      <c r="GY625">
        <v>4</v>
      </c>
      <c r="GZ625">
        <v>0</v>
      </c>
      <c r="HA625">
        <v>0</v>
      </c>
      <c r="HB625">
        <v>0</v>
      </c>
      <c r="HC625">
        <v>0</v>
      </c>
      <c r="HD625">
        <v>0</v>
      </c>
      <c r="HE625">
        <v>1</v>
      </c>
      <c r="HF625">
        <v>1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2</v>
      </c>
      <c r="HV625">
        <v>4</v>
      </c>
      <c r="HW625">
        <v>5</v>
      </c>
      <c r="HX625">
        <v>0</v>
      </c>
      <c r="HY625">
        <v>3</v>
      </c>
      <c r="HZ625">
        <v>0</v>
      </c>
      <c r="IA625">
        <v>1</v>
      </c>
      <c r="IB625">
        <v>0</v>
      </c>
      <c r="IC625">
        <v>0</v>
      </c>
      <c r="ID625">
        <v>0</v>
      </c>
      <c r="IE625">
        <v>0</v>
      </c>
      <c r="IF625">
        <v>1</v>
      </c>
      <c r="IG625">
        <v>0</v>
      </c>
      <c r="IH625">
        <v>0</v>
      </c>
      <c r="II625">
        <v>0</v>
      </c>
      <c r="IJ625">
        <v>0</v>
      </c>
      <c r="IK625">
        <v>0</v>
      </c>
      <c r="IL625">
        <v>5</v>
      </c>
      <c r="IM625" t="s">
        <v>0</v>
      </c>
      <c r="IN625" t="s">
        <v>0</v>
      </c>
      <c r="IO625" t="s">
        <v>0</v>
      </c>
      <c r="IP625" t="s">
        <v>0</v>
      </c>
      <c r="IQ625" t="s">
        <v>0</v>
      </c>
      <c r="IR625" t="s">
        <v>0</v>
      </c>
      <c r="IS625" t="s">
        <v>0</v>
      </c>
      <c r="IT625" t="s">
        <v>0</v>
      </c>
      <c r="IU625" t="s">
        <v>0</v>
      </c>
      <c r="IV625" t="s">
        <v>0</v>
      </c>
      <c r="IW625" t="s">
        <v>0</v>
      </c>
      <c r="IX625" t="s">
        <v>0</v>
      </c>
      <c r="IY625" t="s">
        <v>0</v>
      </c>
      <c r="IZ625" t="s">
        <v>0</v>
      </c>
    </row>
    <row r="626" spans="1:260">
      <c r="A626" t="s">
        <v>370</v>
      </c>
      <c r="B626" t="s">
        <v>363</v>
      </c>
      <c r="C626" t="str">
        <f>"181406"</f>
        <v>181406</v>
      </c>
      <c r="D626" t="s">
        <v>369</v>
      </c>
      <c r="E626">
        <v>8</v>
      </c>
      <c r="F626">
        <v>1309</v>
      </c>
      <c r="G626">
        <v>990</v>
      </c>
      <c r="H626">
        <v>351</v>
      </c>
      <c r="I626">
        <v>639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639</v>
      </c>
      <c r="T626">
        <v>0</v>
      </c>
      <c r="U626">
        <v>0</v>
      </c>
      <c r="V626">
        <v>639</v>
      </c>
      <c r="W626">
        <v>34</v>
      </c>
      <c r="X626">
        <v>19</v>
      </c>
      <c r="Y626">
        <v>15</v>
      </c>
      <c r="Z626">
        <v>0</v>
      </c>
      <c r="AA626">
        <v>605</v>
      </c>
      <c r="AB626">
        <v>391</v>
      </c>
      <c r="AC626">
        <v>114</v>
      </c>
      <c r="AD626">
        <v>52</v>
      </c>
      <c r="AE626">
        <v>5</v>
      </c>
      <c r="AF626">
        <v>1</v>
      </c>
      <c r="AG626">
        <v>1</v>
      </c>
      <c r="AH626">
        <v>56</v>
      </c>
      <c r="AI626">
        <v>59</v>
      </c>
      <c r="AJ626">
        <v>2</v>
      </c>
      <c r="AK626">
        <v>2</v>
      </c>
      <c r="AL626">
        <v>1</v>
      </c>
      <c r="AM626">
        <v>44</v>
      </c>
      <c r="AN626">
        <v>5</v>
      </c>
      <c r="AO626">
        <v>40</v>
      </c>
      <c r="AP626">
        <v>1</v>
      </c>
      <c r="AQ626">
        <v>0</v>
      </c>
      <c r="AR626">
        <v>0</v>
      </c>
      <c r="AS626">
        <v>0</v>
      </c>
      <c r="AT626">
        <v>0</v>
      </c>
      <c r="AU626">
        <v>4</v>
      </c>
      <c r="AV626">
        <v>2</v>
      </c>
      <c r="AW626">
        <v>1</v>
      </c>
      <c r="AX626">
        <v>1</v>
      </c>
      <c r="AY626">
        <v>391</v>
      </c>
      <c r="AZ626">
        <v>65</v>
      </c>
      <c r="BA626">
        <v>12</v>
      </c>
      <c r="BB626">
        <v>0</v>
      </c>
      <c r="BC626">
        <v>1</v>
      </c>
      <c r="BD626">
        <v>40</v>
      </c>
      <c r="BE626">
        <v>0</v>
      </c>
      <c r="BF626">
        <v>2</v>
      </c>
      <c r="BG626">
        <v>1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4</v>
      </c>
      <c r="BP626">
        <v>3</v>
      </c>
      <c r="BQ626">
        <v>0</v>
      </c>
      <c r="BR626">
        <v>0</v>
      </c>
      <c r="BS626">
        <v>1</v>
      </c>
      <c r="BT626">
        <v>0</v>
      </c>
      <c r="BU626">
        <v>0</v>
      </c>
      <c r="BV626">
        <v>1</v>
      </c>
      <c r="BW626">
        <v>65</v>
      </c>
      <c r="BX626">
        <v>5</v>
      </c>
      <c r="BY626">
        <v>0</v>
      </c>
      <c r="BZ626">
        <v>1</v>
      </c>
      <c r="CA626">
        <v>1</v>
      </c>
      <c r="CB626">
        <v>1</v>
      </c>
      <c r="CC626">
        <v>2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5</v>
      </c>
      <c r="CL626">
        <v>12</v>
      </c>
      <c r="CM626">
        <v>8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1</v>
      </c>
      <c r="CU626">
        <v>0</v>
      </c>
      <c r="CV626">
        <v>1</v>
      </c>
      <c r="CW626">
        <v>2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12</v>
      </c>
      <c r="DJ626">
        <v>47</v>
      </c>
      <c r="DK626">
        <v>5</v>
      </c>
      <c r="DL626">
        <v>0</v>
      </c>
      <c r="DM626">
        <v>0</v>
      </c>
      <c r="DN626">
        <v>39</v>
      </c>
      <c r="DO626">
        <v>0</v>
      </c>
      <c r="DP626">
        <v>0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1</v>
      </c>
      <c r="EB626">
        <v>0</v>
      </c>
      <c r="EC626">
        <v>0</v>
      </c>
      <c r="ED626">
        <v>0</v>
      </c>
      <c r="EE626">
        <v>2</v>
      </c>
      <c r="EF626">
        <v>0</v>
      </c>
      <c r="EG626">
        <v>47</v>
      </c>
      <c r="EH626">
        <v>17</v>
      </c>
      <c r="EI626">
        <v>9</v>
      </c>
      <c r="EJ626">
        <v>0</v>
      </c>
      <c r="EK626">
        <v>1</v>
      </c>
      <c r="EL626">
        <v>0</v>
      </c>
      <c r="EM626">
        <v>5</v>
      </c>
      <c r="EN626">
        <v>0</v>
      </c>
      <c r="EO626">
        <v>1</v>
      </c>
      <c r="EP626">
        <v>1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17</v>
      </c>
      <c r="FF626">
        <v>40</v>
      </c>
      <c r="FG626">
        <v>19</v>
      </c>
      <c r="FH626">
        <v>6</v>
      </c>
      <c r="FI626">
        <v>2</v>
      </c>
      <c r="FJ626">
        <v>1</v>
      </c>
      <c r="FK626">
        <v>0</v>
      </c>
      <c r="FL626">
        <v>1</v>
      </c>
      <c r="FM626">
        <v>1</v>
      </c>
      <c r="FN626">
        <v>1</v>
      </c>
      <c r="FO626">
        <v>0</v>
      </c>
      <c r="FP626">
        <v>0</v>
      </c>
      <c r="FQ626">
        <v>3</v>
      </c>
      <c r="FR626">
        <v>4</v>
      </c>
      <c r="FS626">
        <v>0</v>
      </c>
      <c r="FT626">
        <v>0</v>
      </c>
      <c r="FU626">
        <v>0</v>
      </c>
      <c r="FV626">
        <v>0</v>
      </c>
      <c r="FW626">
        <v>0</v>
      </c>
      <c r="FX626">
        <v>1</v>
      </c>
      <c r="FY626">
        <v>1</v>
      </c>
      <c r="FZ626">
        <v>40</v>
      </c>
      <c r="GA626">
        <v>23</v>
      </c>
      <c r="GB626">
        <v>4</v>
      </c>
      <c r="GC626">
        <v>12</v>
      </c>
      <c r="GD626">
        <v>0</v>
      </c>
      <c r="GE626">
        <v>0</v>
      </c>
      <c r="GF626">
        <v>0</v>
      </c>
      <c r="GG626">
        <v>1</v>
      </c>
      <c r="GH626">
        <v>0</v>
      </c>
      <c r="GI626">
        <v>0</v>
      </c>
      <c r="GJ626">
        <v>2</v>
      </c>
      <c r="GK626">
        <v>1</v>
      </c>
      <c r="GL626">
        <v>0</v>
      </c>
      <c r="GM626">
        <v>0</v>
      </c>
      <c r="GN626">
        <v>0</v>
      </c>
      <c r="GO626">
        <v>0</v>
      </c>
      <c r="GP626">
        <v>1</v>
      </c>
      <c r="GQ626">
        <v>0</v>
      </c>
      <c r="GR626">
        <v>0</v>
      </c>
      <c r="GS626">
        <v>0</v>
      </c>
      <c r="GT626">
        <v>0</v>
      </c>
      <c r="GU626">
        <v>0</v>
      </c>
      <c r="GV626">
        <v>0</v>
      </c>
      <c r="GW626">
        <v>2</v>
      </c>
      <c r="GX626">
        <v>23</v>
      </c>
      <c r="GY626">
        <v>2</v>
      </c>
      <c r="GZ626">
        <v>2</v>
      </c>
      <c r="HA626">
        <v>0</v>
      </c>
      <c r="HB626">
        <v>0</v>
      </c>
      <c r="HC626">
        <v>0</v>
      </c>
      <c r="HD626">
        <v>0</v>
      </c>
      <c r="HE626">
        <v>0</v>
      </c>
      <c r="HF626">
        <v>0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2</v>
      </c>
      <c r="HW626">
        <v>3</v>
      </c>
      <c r="HX626">
        <v>0</v>
      </c>
      <c r="HY626">
        <v>0</v>
      </c>
      <c r="HZ626">
        <v>1</v>
      </c>
      <c r="IA626">
        <v>0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1</v>
      </c>
      <c r="IH626">
        <v>0</v>
      </c>
      <c r="II626">
        <v>0</v>
      </c>
      <c r="IJ626">
        <v>1</v>
      </c>
      <c r="IK626">
        <v>0</v>
      </c>
      <c r="IL626">
        <v>3</v>
      </c>
      <c r="IM626" t="s">
        <v>0</v>
      </c>
      <c r="IN626" t="s">
        <v>0</v>
      </c>
      <c r="IO626" t="s">
        <v>0</v>
      </c>
      <c r="IP626" t="s">
        <v>0</v>
      </c>
      <c r="IQ626" t="s">
        <v>0</v>
      </c>
      <c r="IR626" t="s">
        <v>0</v>
      </c>
      <c r="IS626" t="s">
        <v>0</v>
      </c>
      <c r="IT626" t="s">
        <v>0</v>
      </c>
      <c r="IU626" t="s">
        <v>0</v>
      </c>
      <c r="IV626" t="s">
        <v>0</v>
      </c>
      <c r="IW626" t="s">
        <v>0</v>
      </c>
      <c r="IX626" t="s">
        <v>0</v>
      </c>
      <c r="IY626" t="s">
        <v>0</v>
      </c>
      <c r="IZ626" t="s">
        <v>0</v>
      </c>
    </row>
    <row r="627" spans="1:260">
      <c r="A627" t="s">
        <v>368</v>
      </c>
      <c r="B627" t="s">
        <v>363</v>
      </c>
      <c r="C627" t="str">
        <f>"181406"</f>
        <v>181406</v>
      </c>
      <c r="D627" t="s">
        <v>367</v>
      </c>
      <c r="E627">
        <v>9</v>
      </c>
      <c r="F627">
        <v>705</v>
      </c>
      <c r="G627">
        <v>540</v>
      </c>
      <c r="H627">
        <v>152</v>
      </c>
      <c r="I627">
        <v>388</v>
      </c>
      <c r="J627">
        <v>1</v>
      </c>
      <c r="K627">
        <v>3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388</v>
      </c>
      <c r="T627">
        <v>0</v>
      </c>
      <c r="U627">
        <v>0</v>
      </c>
      <c r="V627">
        <v>388</v>
      </c>
      <c r="W627">
        <v>16</v>
      </c>
      <c r="X627">
        <v>14</v>
      </c>
      <c r="Y627">
        <v>1</v>
      </c>
      <c r="Z627">
        <v>1</v>
      </c>
      <c r="AA627">
        <v>372</v>
      </c>
      <c r="AB627">
        <v>275</v>
      </c>
      <c r="AC627">
        <v>69</v>
      </c>
      <c r="AD627">
        <v>27</v>
      </c>
      <c r="AE627">
        <v>8</v>
      </c>
      <c r="AF627">
        <v>3</v>
      </c>
      <c r="AG627">
        <v>5</v>
      </c>
      <c r="AH627">
        <v>17</v>
      </c>
      <c r="AI627">
        <v>18</v>
      </c>
      <c r="AJ627">
        <v>4</v>
      </c>
      <c r="AK627">
        <v>0</v>
      </c>
      <c r="AL627">
        <v>2</v>
      </c>
      <c r="AM627">
        <v>46</v>
      </c>
      <c r="AN627">
        <v>2</v>
      </c>
      <c r="AO627">
        <v>57</v>
      </c>
      <c r="AP627">
        <v>4</v>
      </c>
      <c r="AQ627">
        <v>1</v>
      </c>
      <c r="AR627">
        <v>0</v>
      </c>
      <c r="AS627">
        <v>0</v>
      </c>
      <c r="AT627">
        <v>1</v>
      </c>
      <c r="AU627">
        <v>3</v>
      </c>
      <c r="AV627">
        <v>0</v>
      </c>
      <c r="AW627">
        <v>8</v>
      </c>
      <c r="AX627">
        <v>0</v>
      </c>
      <c r="AY627">
        <v>275</v>
      </c>
      <c r="AZ627">
        <v>26</v>
      </c>
      <c r="BA627">
        <v>5</v>
      </c>
      <c r="BB627">
        <v>1</v>
      </c>
      <c r="BC627">
        <v>4</v>
      </c>
      <c r="BD627">
        <v>11</v>
      </c>
      <c r="BE627">
        <v>0</v>
      </c>
      <c r="BF627">
        <v>2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1</v>
      </c>
      <c r="BM627">
        <v>0</v>
      </c>
      <c r="BN627">
        <v>0</v>
      </c>
      <c r="BO627">
        <v>1</v>
      </c>
      <c r="BP627">
        <v>0</v>
      </c>
      <c r="BQ627">
        <v>0</v>
      </c>
      <c r="BR627">
        <v>0</v>
      </c>
      <c r="BS627">
        <v>0</v>
      </c>
      <c r="BT627">
        <v>1</v>
      </c>
      <c r="BU627">
        <v>0</v>
      </c>
      <c r="BV627">
        <v>0</v>
      </c>
      <c r="BW627">
        <v>26</v>
      </c>
      <c r="BX627">
        <v>6</v>
      </c>
      <c r="BY627">
        <v>2</v>
      </c>
      <c r="BZ627">
        <v>1</v>
      </c>
      <c r="CA627">
        <v>1</v>
      </c>
      <c r="CB627">
        <v>1</v>
      </c>
      <c r="CC627">
        <v>0</v>
      </c>
      <c r="CD627">
        <v>1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6</v>
      </c>
      <c r="CL627">
        <v>5</v>
      </c>
      <c r="CM627">
        <v>3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1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1</v>
      </c>
      <c r="DI627">
        <v>5</v>
      </c>
      <c r="DJ627">
        <v>22</v>
      </c>
      <c r="DK627">
        <v>2</v>
      </c>
      <c r="DL627">
        <v>0</v>
      </c>
      <c r="DM627">
        <v>1</v>
      </c>
      <c r="DN627">
        <v>19</v>
      </c>
      <c r="DO627">
        <v>0</v>
      </c>
      <c r="DP627">
        <v>0</v>
      </c>
      <c r="DQ627">
        <v>0</v>
      </c>
      <c r="DR627">
        <v>0</v>
      </c>
      <c r="DS627">
        <v>0</v>
      </c>
      <c r="DT627">
        <v>0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22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35</v>
      </c>
      <c r="FG627">
        <v>13</v>
      </c>
      <c r="FH627">
        <v>5</v>
      </c>
      <c r="FI627">
        <v>5</v>
      </c>
      <c r="FJ627">
        <v>0</v>
      </c>
      <c r="FK627">
        <v>0</v>
      </c>
      <c r="FL627">
        <v>0</v>
      </c>
      <c r="FM627">
        <v>2</v>
      </c>
      <c r="FN627">
        <v>1</v>
      </c>
      <c r="FO627">
        <v>0</v>
      </c>
      <c r="FP627">
        <v>1</v>
      </c>
      <c r="FQ627">
        <v>3</v>
      </c>
      <c r="FR627">
        <v>1</v>
      </c>
      <c r="FS627">
        <v>0</v>
      </c>
      <c r="FT627">
        <v>0</v>
      </c>
      <c r="FU627">
        <v>0</v>
      </c>
      <c r="FV627">
        <v>0</v>
      </c>
      <c r="FW627">
        <v>0</v>
      </c>
      <c r="FX627">
        <v>3</v>
      </c>
      <c r="FY627">
        <v>1</v>
      </c>
      <c r="FZ627">
        <v>35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0</v>
      </c>
      <c r="GI627">
        <v>0</v>
      </c>
      <c r="GJ627">
        <v>0</v>
      </c>
      <c r="GK627">
        <v>0</v>
      </c>
      <c r="GL627">
        <v>0</v>
      </c>
      <c r="GM627">
        <v>0</v>
      </c>
      <c r="GN627">
        <v>0</v>
      </c>
      <c r="GO627">
        <v>0</v>
      </c>
      <c r="GP627">
        <v>0</v>
      </c>
      <c r="GQ627">
        <v>0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2</v>
      </c>
      <c r="GZ627">
        <v>0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0</v>
      </c>
      <c r="HJ627">
        <v>0</v>
      </c>
      <c r="HK627">
        <v>1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1</v>
      </c>
      <c r="HV627">
        <v>2</v>
      </c>
      <c r="HW627">
        <v>1</v>
      </c>
      <c r="HX627">
        <v>0</v>
      </c>
      <c r="HY627">
        <v>0</v>
      </c>
      <c r="HZ627">
        <v>0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1</v>
      </c>
      <c r="IK627">
        <v>0</v>
      </c>
      <c r="IL627">
        <v>1</v>
      </c>
      <c r="IM627" t="s">
        <v>0</v>
      </c>
      <c r="IN627" t="s">
        <v>0</v>
      </c>
      <c r="IO627" t="s">
        <v>0</v>
      </c>
      <c r="IP627" t="s">
        <v>0</v>
      </c>
      <c r="IQ627" t="s">
        <v>0</v>
      </c>
      <c r="IR627" t="s">
        <v>0</v>
      </c>
      <c r="IS627" t="s">
        <v>0</v>
      </c>
      <c r="IT627" t="s">
        <v>0</v>
      </c>
      <c r="IU627" t="s">
        <v>0</v>
      </c>
      <c r="IV627" t="s">
        <v>0</v>
      </c>
      <c r="IW627" t="s">
        <v>0</v>
      </c>
      <c r="IX627" t="s">
        <v>0</v>
      </c>
      <c r="IY627" t="s">
        <v>0</v>
      </c>
      <c r="IZ627" t="s">
        <v>0</v>
      </c>
    </row>
    <row r="628" spans="1:260">
      <c r="A628" t="s">
        <v>366</v>
      </c>
      <c r="B628" t="s">
        <v>363</v>
      </c>
      <c r="C628" t="str">
        <f>"181406"</f>
        <v>181406</v>
      </c>
      <c r="D628" t="s">
        <v>365</v>
      </c>
      <c r="E628">
        <v>10</v>
      </c>
      <c r="F628">
        <v>631</v>
      </c>
      <c r="G628">
        <v>480</v>
      </c>
      <c r="H628">
        <v>122</v>
      </c>
      <c r="I628">
        <v>358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358</v>
      </c>
      <c r="T628">
        <v>0</v>
      </c>
      <c r="U628">
        <v>0</v>
      </c>
      <c r="V628">
        <v>358</v>
      </c>
      <c r="W628">
        <v>10</v>
      </c>
      <c r="X628">
        <v>7</v>
      </c>
      <c r="Y628">
        <v>3</v>
      </c>
      <c r="Z628">
        <v>0</v>
      </c>
      <c r="AA628">
        <v>348</v>
      </c>
      <c r="AB628">
        <v>262</v>
      </c>
      <c r="AC628">
        <v>83</v>
      </c>
      <c r="AD628">
        <v>62</v>
      </c>
      <c r="AE628">
        <v>2</v>
      </c>
      <c r="AF628">
        <v>1</v>
      </c>
      <c r="AG628">
        <v>1</v>
      </c>
      <c r="AH628">
        <v>17</v>
      </c>
      <c r="AI628">
        <v>13</v>
      </c>
      <c r="AJ628">
        <v>0</v>
      </c>
      <c r="AK628">
        <v>5</v>
      </c>
      <c r="AL628">
        <v>1</v>
      </c>
      <c r="AM628">
        <v>36</v>
      </c>
      <c r="AN628">
        <v>2</v>
      </c>
      <c r="AO628">
        <v>30</v>
      </c>
      <c r="AP628">
        <v>1</v>
      </c>
      <c r="AQ628">
        <v>4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4</v>
      </c>
      <c r="AX628">
        <v>0</v>
      </c>
      <c r="AY628">
        <v>262</v>
      </c>
      <c r="AZ628">
        <v>6</v>
      </c>
      <c r="BA628">
        <v>2</v>
      </c>
      <c r="BB628">
        <v>0</v>
      </c>
      <c r="BC628">
        <v>0</v>
      </c>
      <c r="BD628">
        <v>3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1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6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7</v>
      </c>
      <c r="CM628">
        <v>5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2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7</v>
      </c>
      <c r="DJ628">
        <v>35</v>
      </c>
      <c r="DK628">
        <v>0</v>
      </c>
      <c r="DL628">
        <v>0</v>
      </c>
      <c r="DM628">
        <v>1</v>
      </c>
      <c r="DN628">
        <v>34</v>
      </c>
      <c r="DO628">
        <v>0</v>
      </c>
      <c r="DP628">
        <v>0</v>
      </c>
      <c r="DQ628">
        <v>0</v>
      </c>
      <c r="DR628">
        <v>0</v>
      </c>
      <c r="DS628">
        <v>0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35</v>
      </c>
      <c r="EH628">
        <v>2</v>
      </c>
      <c r="EI628">
        <v>1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1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2</v>
      </c>
      <c r="FF628">
        <v>27</v>
      </c>
      <c r="FG628">
        <v>13</v>
      </c>
      <c r="FH628">
        <v>2</v>
      </c>
      <c r="FI628">
        <v>1</v>
      </c>
      <c r="FJ628">
        <v>0</v>
      </c>
      <c r="FK628">
        <v>0</v>
      </c>
      <c r="FL628">
        <v>2</v>
      </c>
      <c r="FM628">
        <v>2</v>
      </c>
      <c r="FN628">
        <v>1</v>
      </c>
      <c r="FO628">
        <v>0</v>
      </c>
      <c r="FP628">
        <v>0</v>
      </c>
      <c r="FQ628">
        <v>0</v>
      </c>
      <c r="FR628">
        <v>0</v>
      </c>
      <c r="FS628">
        <v>0</v>
      </c>
      <c r="FT628">
        <v>3</v>
      </c>
      <c r="FU628">
        <v>0</v>
      </c>
      <c r="FV628">
        <v>0</v>
      </c>
      <c r="FW628">
        <v>1</v>
      </c>
      <c r="FX628">
        <v>1</v>
      </c>
      <c r="FY628">
        <v>1</v>
      </c>
      <c r="FZ628">
        <v>27</v>
      </c>
      <c r="GA628">
        <v>6</v>
      </c>
      <c r="GB628">
        <v>2</v>
      </c>
      <c r="GC628">
        <v>0</v>
      </c>
      <c r="GD628">
        <v>0</v>
      </c>
      <c r="GE628">
        <v>0</v>
      </c>
      <c r="GF628">
        <v>0</v>
      </c>
      <c r="GG628">
        <v>1</v>
      </c>
      <c r="GH628">
        <v>3</v>
      </c>
      <c r="GI628">
        <v>0</v>
      </c>
      <c r="GJ628">
        <v>0</v>
      </c>
      <c r="GK628">
        <v>0</v>
      </c>
      <c r="GL628">
        <v>0</v>
      </c>
      <c r="GM628">
        <v>0</v>
      </c>
      <c r="GN628">
        <v>0</v>
      </c>
      <c r="GO628">
        <v>0</v>
      </c>
      <c r="GP628">
        <v>0</v>
      </c>
      <c r="GQ628">
        <v>0</v>
      </c>
      <c r="GR628">
        <v>0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6</v>
      </c>
      <c r="GY628">
        <v>2</v>
      </c>
      <c r="GZ628">
        <v>1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1</v>
      </c>
      <c r="HG628">
        <v>0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2</v>
      </c>
      <c r="HW628">
        <v>1</v>
      </c>
      <c r="HX628">
        <v>1</v>
      </c>
      <c r="HY628">
        <v>0</v>
      </c>
      <c r="HZ628">
        <v>0</v>
      </c>
      <c r="IA628">
        <v>0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0</v>
      </c>
      <c r="IL628">
        <v>1</v>
      </c>
      <c r="IM628" t="s">
        <v>0</v>
      </c>
      <c r="IN628" t="s">
        <v>0</v>
      </c>
      <c r="IO628" t="s">
        <v>0</v>
      </c>
      <c r="IP628" t="s">
        <v>0</v>
      </c>
      <c r="IQ628" t="s">
        <v>0</v>
      </c>
      <c r="IR628" t="s">
        <v>0</v>
      </c>
      <c r="IS628" t="s">
        <v>0</v>
      </c>
      <c r="IT628" t="s">
        <v>0</v>
      </c>
      <c r="IU628" t="s">
        <v>0</v>
      </c>
      <c r="IV628" t="s">
        <v>0</v>
      </c>
      <c r="IW628" t="s">
        <v>0</v>
      </c>
      <c r="IX628" t="s">
        <v>0</v>
      </c>
      <c r="IY628" t="s">
        <v>0</v>
      </c>
      <c r="IZ628" t="s">
        <v>0</v>
      </c>
    </row>
    <row r="629" spans="1:260">
      <c r="A629" t="s">
        <v>364</v>
      </c>
      <c r="B629" t="s">
        <v>363</v>
      </c>
      <c r="C629" t="str">
        <f>"181406"</f>
        <v>181406</v>
      </c>
      <c r="D629" t="s">
        <v>362</v>
      </c>
      <c r="E629">
        <v>11</v>
      </c>
      <c r="F629">
        <v>1450</v>
      </c>
      <c r="G629">
        <v>1110</v>
      </c>
      <c r="H629">
        <v>431</v>
      </c>
      <c r="I629">
        <v>679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679</v>
      </c>
      <c r="T629">
        <v>0</v>
      </c>
      <c r="U629">
        <v>0</v>
      </c>
      <c r="V629">
        <v>679</v>
      </c>
      <c r="W629">
        <v>20</v>
      </c>
      <c r="X629">
        <v>12</v>
      </c>
      <c r="Y629">
        <v>7</v>
      </c>
      <c r="Z629">
        <v>0</v>
      </c>
      <c r="AA629">
        <v>659</v>
      </c>
      <c r="AB629">
        <v>337</v>
      </c>
      <c r="AC629">
        <v>125</v>
      </c>
      <c r="AD629">
        <v>49</v>
      </c>
      <c r="AE629">
        <v>10</v>
      </c>
      <c r="AF629">
        <v>4</v>
      </c>
      <c r="AG629">
        <v>5</v>
      </c>
      <c r="AH629">
        <v>10</v>
      </c>
      <c r="AI629">
        <v>55</v>
      </c>
      <c r="AJ629">
        <v>3</v>
      </c>
      <c r="AK629">
        <v>2</v>
      </c>
      <c r="AL629">
        <v>1</v>
      </c>
      <c r="AM629">
        <v>40</v>
      </c>
      <c r="AN629">
        <v>0</v>
      </c>
      <c r="AO629">
        <v>17</v>
      </c>
      <c r="AP629">
        <v>1</v>
      </c>
      <c r="AQ629">
        <v>5</v>
      </c>
      <c r="AR629">
        <v>0</v>
      </c>
      <c r="AS629">
        <v>0</v>
      </c>
      <c r="AT629">
        <v>0</v>
      </c>
      <c r="AU629">
        <v>5</v>
      </c>
      <c r="AV629">
        <v>1</v>
      </c>
      <c r="AW629">
        <v>4</v>
      </c>
      <c r="AX629">
        <v>0</v>
      </c>
      <c r="AY629">
        <v>337</v>
      </c>
      <c r="AZ629">
        <v>37</v>
      </c>
      <c r="BA629">
        <v>6</v>
      </c>
      <c r="BB629">
        <v>2</v>
      </c>
      <c r="BC629">
        <v>1</v>
      </c>
      <c r="BD629">
        <v>8</v>
      </c>
      <c r="BE629">
        <v>0</v>
      </c>
      <c r="BF629">
        <v>1</v>
      </c>
      <c r="BG629">
        <v>1</v>
      </c>
      <c r="BH629">
        <v>1</v>
      </c>
      <c r="BI629">
        <v>0</v>
      </c>
      <c r="BJ629">
        <v>0</v>
      </c>
      <c r="BK629">
        <v>2</v>
      </c>
      <c r="BL629">
        <v>4</v>
      </c>
      <c r="BM629">
        <v>0</v>
      </c>
      <c r="BN629">
        <v>1</v>
      </c>
      <c r="BO629">
        <v>1</v>
      </c>
      <c r="BP629">
        <v>5</v>
      </c>
      <c r="BQ629">
        <v>0</v>
      </c>
      <c r="BR629">
        <v>2</v>
      </c>
      <c r="BS629">
        <v>0</v>
      </c>
      <c r="BT629">
        <v>0</v>
      </c>
      <c r="BU629">
        <v>0</v>
      </c>
      <c r="BV629">
        <v>2</v>
      </c>
      <c r="BW629">
        <v>37</v>
      </c>
      <c r="BX629">
        <v>25</v>
      </c>
      <c r="BY629">
        <v>10</v>
      </c>
      <c r="BZ629">
        <v>5</v>
      </c>
      <c r="CA629">
        <v>3</v>
      </c>
      <c r="CB629">
        <v>2</v>
      </c>
      <c r="CC629">
        <v>0</v>
      </c>
      <c r="CD629">
        <v>0</v>
      </c>
      <c r="CE629">
        <v>3</v>
      </c>
      <c r="CF629">
        <v>0</v>
      </c>
      <c r="CG629">
        <v>0</v>
      </c>
      <c r="CH629">
        <v>0</v>
      </c>
      <c r="CI629">
        <v>2</v>
      </c>
      <c r="CJ629">
        <v>0</v>
      </c>
      <c r="CK629">
        <v>25</v>
      </c>
      <c r="CL629">
        <v>32</v>
      </c>
      <c r="CM629">
        <v>16</v>
      </c>
      <c r="CN629">
        <v>2</v>
      </c>
      <c r="CO629">
        <v>3</v>
      </c>
      <c r="CP629">
        <v>0</v>
      </c>
      <c r="CQ629">
        <v>0</v>
      </c>
      <c r="CR629">
        <v>0</v>
      </c>
      <c r="CS629">
        <v>1</v>
      </c>
      <c r="CT629">
        <v>0</v>
      </c>
      <c r="CU629">
        <v>1</v>
      </c>
      <c r="CV629">
        <v>1</v>
      </c>
      <c r="CW629">
        <v>1</v>
      </c>
      <c r="CX629">
        <v>1</v>
      </c>
      <c r="CY629">
        <v>0</v>
      </c>
      <c r="CZ629">
        <v>0</v>
      </c>
      <c r="DA629">
        <v>1</v>
      </c>
      <c r="DB629">
        <v>0</v>
      </c>
      <c r="DC629">
        <v>0</v>
      </c>
      <c r="DD629">
        <v>2</v>
      </c>
      <c r="DE629">
        <v>0</v>
      </c>
      <c r="DF629">
        <v>1</v>
      </c>
      <c r="DG629">
        <v>1</v>
      </c>
      <c r="DH629">
        <v>1</v>
      </c>
      <c r="DI629">
        <v>32</v>
      </c>
      <c r="DJ629">
        <v>137</v>
      </c>
      <c r="DK629">
        <v>6</v>
      </c>
      <c r="DL629">
        <v>1</v>
      </c>
      <c r="DM629">
        <v>1</v>
      </c>
      <c r="DN629">
        <v>119</v>
      </c>
      <c r="DO629">
        <v>0</v>
      </c>
      <c r="DP629">
        <v>1</v>
      </c>
      <c r="DQ629">
        <v>1</v>
      </c>
      <c r="DR629">
        <v>0</v>
      </c>
      <c r="DS629">
        <v>0</v>
      </c>
      <c r="DT629">
        <v>1</v>
      </c>
      <c r="DU629">
        <v>0</v>
      </c>
      <c r="DV629">
        <v>0</v>
      </c>
      <c r="DW629">
        <v>1</v>
      </c>
      <c r="DX629">
        <v>0</v>
      </c>
      <c r="DY629">
        <v>0</v>
      </c>
      <c r="DZ629">
        <v>0</v>
      </c>
      <c r="EA629">
        <v>2</v>
      </c>
      <c r="EB629">
        <v>1</v>
      </c>
      <c r="EC629">
        <v>0</v>
      </c>
      <c r="ED629">
        <v>1</v>
      </c>
      <c r="EE629">
        <v>0</v>
      </c>
      <c r="EF629">
        <v>2</v>
      </c>
      <c r="EG629">
        <v>137</v>
      </c>
      <c r="EH629">
        <v>30</v>
      </c>
      <c r="EI629">
        <v>15</v>
      </c>
      <c r="EJ629">
        <v>5</v>
      </c>
      <c r="EK629">
        <v>0</v>
      </c>
      <c r="EL629">
        <v>0</v>
      </c>
      <c r="EM629">
        <v>2</v>
      </c>
      <c r="EN629">
        <v>1</v>
      </c>
      <c r="EO629">
        <v>3</v>
      </c>
      <c r="EP629">
        <v>0</v>
      </c>
      <c r="EQ629">
        <v>0</v>
      </c>
      <c r="ER629">
        <v>0</v>
      </c>
      <c r="ES629">
        <v>1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3</v>
      </c>
      <c r="FE629">
        <v>30</v>
      </c>
      <c r="FF629">
        <v>49</v>
      </c>
      <c r="FG629">
        <v>15</v>
      </c>
      <c r="FH629">
        <v>6</v>
      </c>
      <c r="FI629">
        <v>2</v>
      </c>
      <c r="FJ629">
        <v>1</v>
      </c>
      <c r="FK629">
        <v>4</v>
      </c>
      <c r="FL629">
        <v>1</v>
      </c>
      <c r="FM629">
        <v>0</v>
      </c>
      <c r="FN629">
        <v>0</v>
      </c>
      <c r="FO629">
        <v>4</v>
      </c>
      <c r="FP629">
        <v>1</v>
      </c>
      <c r="FQ629">
        <v>8</v>
      </c>
      <c r="FR629">
        <v>2</v>
      </c>
      <c r="FS629">
        <v>0</v>
      </c>
      <c r="FT629">
        <v>1</v>
      </c>
      <c r="FU629">
        <v>0</v>
      </c>
      <c r="FV629">
        <v>1</v>
      </c>
      <c r="FW629">
        <v>0</v>
      </c>
      <c r="FX629">
        <v>1</v>
      </c>
      <c r="FY629">
        <v>2</v>
      </c>
      <c r="FZ629">
        <v>49</v>
      </c>
      <c r="GA629">
        <v>11</v>
      </c>
      <c r="GB629">
        <v>5</v>
      </c>
      <c r="GC629">
        <v>2</v>
      </c>
      <c r="GD629">
        <v>0</v>
      </c>
      <c r="GE629">
        <v>0</v>
      </c>
      <c r="GF629">
        <v>0</v>
      </c>
      <c r="GG629">
        <v>0</v>
      </c>
      <c r="GH629">
        <v>1</v>
      </c>
      <c r="GI629">
        <v>0</v>
      </c>
      <c r="GJ629">
        <v>0</v>
      </c>
      <c r="GK629">
        <v>1</v>
      </c>
      <c r="GL629">
        <v>1</v>
      </c>
      <c r="GM629">
        <v>0</v>
      </c>
      <c r="GN629">
        <v>1</v>
      </c>
      <c r="GO629">
        <v>0</v>
      </c>
      <c r="GP629">
        <v>0</v>
      </c>
      <c r="GQ629">
        <v>0</v>
      </c>
      <c r="GR629">
        <v>0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11</v>
      </c>
      <c r="GY629">
        <v>1</v>
      </c>
      <c r="GZ629">
        <v>0</v>
      </c>
      <c r="HA629">
        <v>0</v>
      </c>
      <c r="HB629">
        <v>0</v>
      </c>
      <c r="HC629">
        <v>1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0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1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0</v>
      </c>
      <c r="II629">
        <v>0</v>
      </c>
      <c r="IJ629">
        <v>0</v>
      </c>
      <c r="IK629">
        <v>0</v>
      </c>
      <c r="IL629">
        <v>0</v>
      </c>
      <c r="IM629" t="s">
        <v>0</v>
      </c>
      <c r="IN629" t="s">
        <v>0</v>
      </c>
      <c r="IO629" t="s">
        <v>0</v>
      </c>
      <c r="IP629" t="s">
        <v>0</v>
      </c>
      <c r="IQ629" t="s">
        <v>0</v>
      </c>
      <c r="IR629" t="s">
        <v>0</v>
      </c>
      <c r="IS629" t="s">
        <v>0</v>
      </c>
      <c r="IT629" t="s">
        <v>0</v>
      </c>
      <c r="IU629" t="s">
        <v>0</v>
      </c>
      <c r="IV629" t="s">
        <v>0</v>
      </c>
      <c r="IW629" t="s">
        <v>0</v>
      </c>
      <c r="IX629" t="s">
        <v>0</v>
      </c>
      <c r="IY629" t="s">
        <v>0</v>
      </c>
      <c r="IZ629" t="s">
        <v>0</v>
      </c>
    </row>
    <row r="630" spans="1:260">
      <c r="A630" t="s">
        <v>361</v>
      </c>
      <c r="B630" t="s">
        <v>344</v>
      </c>
      <c r="C630" t="str">
        <f>"181407"</f>
        <v>181407</v>
      </c>
      <c r="D630" t="s">
        <v>360</v>
      </c>
      <c r="E630">
        <v>1</v>
      </c>
      <c r="F630">
        <v>355</v>
      </c>
      <c r="G630">
        <v>270</v>
      </c>
      <c r="H630">
        <v>134</v>
      </c>
      <c r="I630">
        <v>136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136</v>
      </c>
      <c r="T630">
        <v>0</v>
      </c>
      <c r="U630">
        <v>0</v>
      </c>
      <c r="V630">
        <v>136</v>
      </c>
      <c r="W630">
        <v>2</v>
      </c>
      <c r="X630">
        <v>0</v>
      </c>
      <c r="Y630">
        <v>2</v>
      </c>
      <c r="Z630">
        <v>0</v>
      </c>
      <c r="AA630">
        <v>134</v>
      </c>
      <c r="AB630">
        <v>58</v>
      </c>
      <c r="AC630">
        <v>21</v>
      </c>
      <c r="AD630">
        <v>5</v>
      </c>
      <c r="AE630">
        <v>1</v>
      </c>
      <c r="AF630">
        <v>1</v>
      </c>
      <c r="AG630">
        <v>1</v>
      </c>
      <c r="AH630">
        <v>15</v>
      </c>
      <c r="AI630">
        <v>1</v>
      </c>
      <c r="AJ630">
        <v>2</v>
      </c>
      <c r="AK630">
        <v>0</v>
      </c>
      <c r="AL630">
        <v>2</v>
      </c>
      <c r="AM630">
        <v>1</v>
      </c>
      <c r="AN630">
        <v>1</v>
      </c>
      <c r="AO630">
        <v>6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1</v>
      </c>
      <c r="AX630">
        <v>0</v>
      </c>
      <c r="AY630">
        <v>58</v>
      </c>
      <c r="AZ630">
        <v>33</v>
      </c>
      <c r="BA630">
        <v>19</v>
      </c>
      <c r="BB630">
        <v>0</v>
      </c>
      <c r="BC630">
        <v>0</v>
      </c>
      <c r="BD630">
        <v>9</v>
      </c>
      <c r="BE630">
        <v>0</v>
      </c>
      <c r="BF630">
        <v>4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1</v>
      </c>
      <c r="BW630">
        <v>33</v>
      </c>
      <c r="BX630">
        <v>3</v>
      </c>
      <c r="BY630">
        <v>2</v>
      </c>
      <c r="BZ630">
        <v>0</v>
      </c>
      <c r="CA630">
        <v>0</v>
      </c>
      <c r="CB630">
        <v>1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3</v>
      </c>
      <c r="CL630">
        <v>6</v>
      </c>
      <c r="CM630">
        <v>2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2</v>
      </c>
      <c r="DG630">
        <v>0</v>
      </c>
      <c r="DH630">
        <v>2</v>
      </c>
      <c r="DI630">
        <v>6</v>
      </c>
      <c r="DJ630">
        <v>19</v>
      </c>
      <c r="DK630">
        <v>2</v>
      </c>
      <c r="DL630">
        <v>0</v>
      </c>
      <c r="DM630">
        <v>0</v>
      </c>
      <c r="DN630">
        <v>15</v>
      </c>
      <c r="DO630">
        <v>0</v>
      </c>
      <c r="DP630">
        <v>0</v>
      </c>
      <c r="DQ630">
        <v>0</v>
      </c>
      <c r="DR630">
        <v>0</v>
      </c>
      <c r="DS630">
        <v>0</v>
      </c>
      <c r="DT630">
        <v>0</v>
      </c>
      <c r="DU630">
        <v>0</v>
      </c>
      <c r="DV630">
        <v>0</v>
      </c>
      <c r="DW630">
        <v>0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2</v>
      </c>
      <c r="EF630">
        <v>0</v>
      </c>
      <c r="EG630">
        <v>19</v>
      </c>
      <c r="EH630">
        <v>4</v>
      </c>
      <c r="EI630">
        <v>1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2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1</v>
      </c>
      <c r="FE630">
        <v>4</v>
      </c>
      <c r="FF630">
        <v>5</v>
      </c>
      <c r="FG630">
        <v>0</v>
      </c>
      <c r="FH630">
        <v>0</v>
      </c>
      <c r="FI630">
        <v>3</v>
      </c>
      <c r="FJ630">
        <v>0</v>
      </c>
      <c r="FK630">
        <v>0</v>
      </c>
      <c r="FL630">
        <v>0</v>
      </c>
      <c r="FM630">
        <v>1</v>
      </c>
      <c r="FN630">
        <v>0</v>
      </c>
      <c r="FO630">
        <v>0</v>
      </c>
      <c r="FP630">
        <v>0</v>
      </c>
      <c r="FQ630">
        <v>0</v>
      </c>
      <c r="FR630">
        <v>0</v>
      </c>
      <c r="FS630">
        <v>1</v>
      </c>
      <c r="FT630">
        <v>0</v>
      </c>
      <c r="FU630">
        <v>0</v>
      </c>
      <c r="FV630">
        <v>0</v>
      </c>
      <c r="FW630">
        <v>0</v>
      </c>
      <c r="FX630">
        <v>0</v>
      </c>
      <c r="FY630">
        <v>0</v>
      </c>
      <c r="FZ630">
        <v>5</v>
      </c>
      <c r="GA630">
        <v>3</v>
      </c>
      <c r="GB630">
        <v>2</v>
      </c>
      <c r="GC630">
        <v>0</v>
      </c>
      <c r="GD630">
        <v>1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0</v>
      </c>
      <c r="GL630">
        <v>0</v>
      </c>
      <c r="GM630">
        <v>0</v>
      </c>
      <c r="GN630">
        <v>0</v>
      </c>
      <c r="GO630">
        <v>0</v>
      </c>
      <c r="GP630">
        <v>0</v>
      </c>
      <c r="GQ630">
        <v>0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3</v>
      </c>
      <c r="GY630">
        <v>1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1</v>
      </c>
      <c r="HR630">
        <v>0</v>
      </c>
      <c r="HS630">
        <v>0</v>
      </c>
      <c r="HT630">
        <v>0</v>
      </c>
      <c r="HU630">
        <v>0</v>
      </c>
      <c r="HV630">
        <v>1</v>
      </c>
      <c r="HW630">
        <v>2</v>
      </c>
      <c r="HX630">
        <v>2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0</v>
      </c>
      <c r="IL630">
        <v>2</v>
      </c>
      <c r="IM630" t="s">
        <v>0</v>
      </c>
      <c r="IN630" t="s">
        <v>0</v>
      </c>
      <c r="IO630" t="s">
        <v>0</v>
      </c>
      <c r="IP630" t="s">
        <v>0</v>
      </c>
      <c r="IQ630" t="s">
        <v>0</v>
      </c>
      <c r="IR630" t="s">
        <v>0</v>
      </c>
      <c r="IS630" t="s">
        <v>0</v>
      </c>
      <c r="IT630" t="s">
        <v>0</v>
      </c>
      <c r="IU630" t="s">
        <v>0</v>
      </c>
      <c r="IV630" t="s">
        <v>0</v>
      </c>
      <c r="IW630" t="s">
        <v>0</v>
      </c>
      <c r="IX630" t="s">
        <v>0</v>
      </c>
      <c r="IY630" t="s">
        <v>0</v>
      </c>
      <c r="IZ630" t="s">
        <v>0</v>
      </c>
    </row>
    <row r="631" spans="1:260">
      <c r="A631" t="s">
        <v>359</v>
      </c>
      <c r="B631" t="s">
        <v>344</v>
      </c>
      <c r="C631" t="str">
        <f>"181407"</f>
        <v>181407</v>
      </c>
      <c r="D631" t="s">
        <v>358</v>
      </c>
      <c r="E631">
        <v>2</v>
      </c>
      <c r="F631">
        <v>403</v>
      </c>
      <c r="G631">
        <v>310</v>
      </c>
      <c r="H631">
        <v>109</v>
      </c>
      <c r="I631">
        <v>201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201</v>
      </c>
      <c r="T631">
        <v>0</v>
      </c>
      <c r="U631">
        <v>0</v>
      </c>
      <c r="V631">
        <v>201</v>
      </c>
      <c r="W631">
        <v>13</v>
      </c>
      <c r="X631">
        <v>11</v>
      </c>
      <c r="Y631">
        <v>2</v>
      </c>
      <c r="Z631">
        <v>0</v>
      </c>
      <c r="AA631">
        <v>188</v>
      </c>
      <c r="AB631">
        <v>89</v>
      </c>
      <c r="AC631">
        <v>29</v>
      </c>
      <c r="AD631">
        <v>27</v>
      </c>
      <c r="AE631">
        <v>0</v>
      </c>
      <c r="AF631">
        <v>0</v>
      </c>
      <c r="AG631">
        <v>1</v>
      </c>
      <c r="AH631">
        <v>9</v>
      </c>
      <c r="AI631">
        <v>2</v>
      </c>
      <c r="AJ631">
        <v>1</v>
      </c>
      <c r="AK631">
        <v>1</v>
      </c>
      <c r="AL631">
        <v>2</v>
      </c>
      <c r="AM631">
        <v>1</v>
      </c>
      <c r="AN631">
        <v>1</v>
      </c>
      <c r="AO631">
        <v>11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1</v>
      </c>
      <c r="AW631">
        <v>1</v>
      </c>
      <c r="AX631">
        <v>2</v>
      </c>
      <c r="AY631">
        <v>89</v>
      </c>
      <c r="AZ631">
        <v>25</v>
      </c>
      <c r="BA631">
        <v>11</v>
      </c>
      <c r="BB631">
        <v>0</v>
      </c>
      <c r="BC631">
        <v>1</v>
      </c>
      <c r="BD631">
        <v>5</v>
      </c>
      <c r="BE631">
        <v>1</v>
      </c>
      <c r="BF631">
        <v>3</v>
      </c>
      <c r="BG631">
        <v>0</v>
      </c>
      <c r="BH631">
        <v>0</v>
      </c>
      <c r="BI631">
        <v>0</v>
      </c>
      <c r="BJ631">
        <v>1</v>
      </c>
      <c r="BK631">
        <v>1</v>
      </c>
      <c r="BL631">
        <v>0</v>
      </c>
      <c r="BM631">
        <v>0</v>
      </c>
      <c r="BN631">
        <v>0</v>
      </c>
      <c r="BO631">
        <v>1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1</v>
      </c>
      <c r="BW631">
        <v>25</v>
      </c>
      <c r="BX631">
        <v>4</v>
      </c>
      <c r="BY631">
        <v>1</v>
      </c>
      <c r="BZ631">
        <v>1</v>
      </c>
      <c r="CA631">
        <v>1</v>
      </c>
      <c r="CB631">
        <v>0</v>
      </c>
      <c r="CC631">
        <v>0</v>
      </c>
      <c r="CD631">
        <v>1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4</v>
      </c>
      <c r="CL631">
        <v>1</v>
      </c>
      <c r="CM631">
        <v>1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1</v>
      </c>
      <c r="DJ631">
        <v>42</v>
      </c>
      <c r="DK631">
        <v>6</v>
      </c>
      <c r="DL631">
        <v>0</v>
      </c>
      <c r="DM631">
        <v>0</v>
      </c>
      <c r="DN631">
        <v>35</v>
      </c>
      <c r="DO631">
        <v>0</v>
      </c>
      <c r="DP631">
        <v>0</v>
      </c>
      <c r="DQ631">
        <v>0</v>
      </c>
      <c r="DR631">
        <v>0</v>
      </c>
      <c r="DS631">
        <v>0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1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42</v>
      </c>
      <c r="EH631">
        <v>9</v>
      </c>
      <c r="EI631">
        <v>3</v>
      </c>
      <c r="EJ631">
        <v>0</v>
      </c>
      <c r="EK631">
        <v>1</v>
      </c>
      <c r="EL631">
        <v>1</v>
      </c>
      <c r="EM631">
        <v>0</v>
      </c>
      <c r="EN631">
        <v>1</v>
      </c>
      <c r="EO631">
        <v>0</v>
      </c>
      <c r="EP631">
        <v>0</v>
      </c>
      <c r="EQ631">
        <v>1</v>
      </c>
      <c r="ER631">
        <v>0</v>
      </c>
      <c r="ES631">
        <v>0</v>
      </c>
      <c r="ET631">
        <v>0</v>
      </c>
      <c r="EU631">
        <v>2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9</v>
      </c>
      <c r="FF631">
        <v>13</v>
      </c>
      <c r="FG631">
        <v>2</v>
      </c>
      <c r="FH631">
        <v>1</v>
      </c>
      <c r="FI631">
        <v>0</v>
      </c>
      <c r="FJ631">
        <v>0</v>
      </c>
      <c r="FK631">
        <v>0</v>
      </c>
      <c r="FL631">
        <v>0</v>
      </c>
      <c r="FM631">
        <v>6</v>
      </c>
      <c r="FN631">
        <v>1</v>
      </c>
      <c r="FO631">
        <v>0</v>
      </c>
      <c r="FP631">
        <v>0</v>
      </c>
      <c r="FQ631">
        <v>0</v>
      </c>
      <c r="FR631">
        <v>2</v>
      </c>
      <c r="FS631">
        <v>0</v>
      </c>
      <c r="FT631">
        <v>0</v>
      </c>
      <c r="FU631">
        <v>0</v>
      </c>
      <c r="FV631">
        <v>0</v>
      </c>
      <c r="FW631">
        <v>0</v>
      </c>
      <c r="FX631">
        <v>1</v>
      </c>
      <c r="FY631">
        <v>0</v>
      </c>
      <c r="FZ631">
        <v>13</v>
      </c>
      <c r="GA631">
        <v>0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0</v>
      </c>
      <c r="GH631">
        <v>0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0</v>
      </c>
      <c r="GO631">
        <v>0</v>
      </c>
      <c r="GP631">
        <v>0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3</v>
      </c>
      <c r="GZ631">
        <v>1</v>
      </c>
      <c r="HA631">
        <v>1</v>
      </c>
      <c r="HB631">
        <v>0</v>
      </c>
      <c r="HC631">
        <v>0</v>
      </c>
      <c r="HD631">
        <v>0</v>
      </c>
      <c r="HE631">
        <v>0</v>
      </c>
      <c r="HF631">
        <v>1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3</v>
      </c>
      <c r="HW631">
        <v>2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1</v>
      </c>
      <c r="IF631">
        <v>0</v>
      </c>
      <c r="IG631">
        <v>1</v>
      </c>
      <c r="IH631">
        <v>0</v>
      </c>
      <c r="II631">
        <v>0</v>
      </c>
      <c r="IJ631">
        <v>0</v>
      </c>
      <c r="IK631">
        <v>0</v>
      </c>
      <c r="IL631">
        <v>2</v>
      </c>
      <c r="IM631" t="s">
        <v>0</v>
      </c>
      <c r="IN631" t="s">
        <v>0</v>
      </c>
      <c r="IO631" t="s">
        <v>0</v>
      </c>
      <c r="IP631" t="s">
        <v>0</v>
      </c>
      <c r="IQ631" t="s">
        <v>0</v>
      </c>
      <c r="IR631" t="s">
        <v>0</v>
      </c>
      <c r="IS631" t="s">
        <v>0</v>
      </c>
      <c r="IT631" t="s">
        <v>0</v>
      </c>
      <c r="IU631" t="s">
        <v>0</v>
      </c>
      <c r="IV631" t="s">
        <v>0</v>
      </c>
      <c r="IW631" t="s">
        <v>0</v>
      </c>
      <c r="IX631" t="s">
        <v>0</v>
      </c>
      <c r="IY631" t="s">
        <v>0</v>
      </c>
      <c r="IZ631" t="s">
        <v>0</v>
      </c>
    </row>
    <row r="632" spans="1:260">
      <c r="A632" t="s">
        <v>357</v>
      </c>
      <c r="B632" t="s">
        <v>344</v>
      </c>
      <c r="C632" t="str">
        <f>"181407"</f>
        <v>181407</v>
      </c>
      <c r="D632" t="s">
        <v>356</v>
      </c>
      <c r="E632">
        <v>3</v>
      </c>
      <c r="F632">
        <v>380</v>
      </c>
      <c r="G632">
        <v>290</v>
      </c>
      <c r="H632">
        <v>129</v>
      </c>
      <c r="I632">
        <v>161</v>
      </c>
      <c r="J632">
        <v>0</v>
      </c>
      <c r="K632">
        <v>3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161</v>
      </c>
      <c r="T632">
        <v>0</v>
      </c>
      <c r="U632">
        <v>0</v>
      </c>
      <c r="V632">
        <v>161</v>
      </c>
      <c r="W632">
        <v>17</v>
      </c>
      <c r="X632">
        <v>3</v>
      </c>
      <c r="Y632">
        <v>10</v>
      </c>
      <c r="Z632">
        <v>4</v>
      </c>
      <c r="AA632">
        <v>144</v>
      </c>
      <c r="AB632">
        <v>84</v>
      </c>
      <c r="AC632">
        <v>21</v>
      </c>
      <c r="AD632">
        <v>17</v>
      </c>
      <c r="AE632">
        <v>0</v>
      </c>
      <c r="AF632">
        <v>3</v>
      </c>
      <c r="AG632">
        <v>1</v>
      </c>
      <c r="AH632">
        <v>13</v>
      </c>
      <c r="AI632">
        <v>2</v>
      </c>
      <c r="AJ632">
        <v>1</v>
      </c>
      <c r="AK632">
        <v>4</v>
      </c>
      <c r="AL632">
        <v>0</v>
      </c>
      <c r="AM632">
        <v>2</v>
      </c>
      <c r="AN632">
        <v>0</v>
      </c>
      <c r="AO632">
        <v>17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1</v>
      </c>
      <c r="AV632">
        <v>0</v>
      </c>
      <c r="AW632">
        <v>2</v>
      </c>
      <c r="AX632">
        <v>0</v>
      </c>
      <c r="AY632">
        <v>84</v>
      </c>
      <c r="AZ632">
        <v>9</v>
      </c>
      <c r="BA632">
        <v>5</v>
      </c>
      <c r="BB632">
        <v>2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1</v>
      </c>
      <c r="BL632">
        <v>0</v>
      </c>
      <c r="BM632">
        <v>0</v>
      </c>
      <c r="BN632">
        <v>0</v>
      </c>
      <c r="BO632">
        <v>1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9</v>
      </c>
      <c r="BX632">
        <v>1</v>
      </c>
      <c r="BY632">
        <v>0</v>
      </c>
      <c r="BZ632">
        <v>1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1</v>
      </c>
      <c r="CL632">
        <v>1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  <c r="CW632">
        <v>1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1</v>
      </c>
      <c r="DJ632">
        <v>33</v>
      </c>
      <c r="DK632">
        <v>2</v>
      </c>
      <c r="DL632">
        <v>0</v>
      </c>
      <c r="DM632">
        <v>0</v>
      </c>
      <c r="DN632">
        <v>27</v>
      </c>
      <c r="DO632">
        <v>0</v>
      </c>
      <c r="DP632">
        <v>1</v>
      </c>
      <c r="DQ632">
        <v>0</v>
      </c>
      <c r="DR632">
        <v>0</v>
      </c>
      <c r="DS632">
        <v>0</v>
      </c>
      <c r="DT632">
        <v>0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0</v>
      </c>
      <c r="EA632">
        <v>1</v>
      </c>
      <c r="EB632">
        <v>0</v>
      </c>
      <c r="EC632">
        <v>0</v>
      </c>
      <c r="ED632">
        <v>0</v>
      </c>
      <c r="EE632">
        <v>1</v>
      </c>
      <c r="EF632">
        <v>1</v>
      </c>
      <c r="EG632">
        <v>33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12</v>
      </c>
      <c r="FG632">
        <v>7</v>
      </c>
      <c r="FH632">
        <v>1</v>
      </c>
      <c r="FI632">
        <v>1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1</v>
      </c>
      <c r="FQ632">
        <v>1</v>
      </c>
      <c r="FR632">
        <v>1</v>
      </c>
      <c r="FS632">
        <v>0</v>
      </c>
      <c r="FT632">
        <v>0</v>
      </c>
      <c r="FU632">
        <v>0</v>
      </c>
      <c r="FV632">
        <v>0</v>
      </c>
      <c r="FW632">
        <v>0</v>
      </c>
      <c r="FX632">
        <v>0</v>
      </c>
      <c r="FY632">
        <v>0</v>
      </c>
      <c r="FZ632">
        <v>12</v>
      </c>
      <c r="GA632">
        <v>4</v>
      </c>
      <c r="GB632">
        <v>1</v>
      </c>
      <c r="GC632">
        <v>0</v>
      </c>
      <c r="GD632">
        <v>0</v>
      </c>
      <c r="GE632">
        <v>0</v>
      </c>
      <c r="GF632">
        <v>0</v>
      </c>
      <c r="GG632">
        <v>0</v>
      </c>
      <c r="GH632">
        <v>0</v>
      </c>
      <c r="GI632">
        <v>0</v>
      </c>
      <c r="GJ632">
        <v>0</v>
      </c>
      <c r="GK632">
        <v>1</v>
      </c>
      <c r="GL632">
        <v>0</v>
      </c>
      <c r="GM632">
        <v>1</v>
      </c>
      <c r="GN632">
        <v>0</v>
      </c>
      <c r="GO632">
        <v>0</v>
      </c>
      <c r="GP632">
        <v>1</v>
      </c>
      <c r="GQ632">
        <v>0</v>
      </c>
      <c r="GR632">
        <v>0</v>
      </c>
      <c r="GS632">
        <v>0</v>
      </c>
      <c r="GT632">
        <v>0</v>
      </c>
      <c r="GU632">
        <v>0</v>
      </c>
      <c r="GV632">
        <v>0</v>
      </c>
      <c r="GW632">
        <v>0</v>
      </c>
      <c r="GX632">
        <v>4</v>
      </c>
      <c r="GY632">
        <v>0</v>
      </c>
      <c r="GZ632">
        <v>0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0</v>
      </c>
      <c r="HM632">
        <v>0</v>
      </c>
      <c r="HN632">
        <v>0</v>
      </c>
      <c r="HO632">
        <v>0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0</v>
      </c>
      <c r="IC632">
        <v>0</v>
      </c>
      <c r="ID632">
        <v>0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 t="s">
        <v>0</v>
      </c>
      <c r="IN632" t="s">
        <v>0</v>
      </c>
      <c r="IO632" t="s">
        <v>0</v>
      </c>
      <c r="IP632" t="s">
        <v>0</v>
      </c>
      <c r="IQ632" t="s">
        <v>0</v>
      </c>
      <c r="IR632" t="s">
        <v>0</v>
      </c>
      <c r="IS632" t="s">
        <v>0</v>
      </c>
      <c r="IT632" t="s">
        <v>0</v>
      </c>
      <c r="IU632" t="s">
        <v>0</v>
      </c>
      <c r="IV632" t="s">
        <v>0</v>
      </c>
      <c r="IW632" t="s">
        <v>0</v>
      </c>
      <c r="IX632" t="s">
        <v>0</v>
      </c>
      <c r="IY632" t="s">
        <v>0</v>
      </c>
      <c r="IZ632" t="s">
        <v>0</v>
      </c>
    </row>
    <row r="633" spans="1:260">
      <c r="A633" t="s">
        <v>355</v>
      </c>
      <c r="B633" t="s">
        <v>344</v>
      </c>
      <c r="C633" t="str">
        <f>"181407"</f>
        <v>181407</v>
      </c>
      <c r="D633" t="s">
        <v>354</v>
      </c>
      <c r="E633">
        <v>4</v>
      </c>
      <c r="F633">
        <v>628</v>
      </c>
      <c r="G633">
        <v>479</v>
      </c>
      <c r="H633">
        <v>155</v>
      </c>
      <c r="I633">
        <v>324</v>
      </c>
      <c r="J633">
        <v>0</v>
      </c>
      <c r="K633">
        <v>3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324</v>
      </c>
      <c r="T633">
        <v>0</v>
      </c>
      <c r="U633">
        <v>0</v>
      </c>
      <c r="V633">
        <v>324</v>
      </c>
      <c r="W633">
        <v>11</v>
      </c>
      <c r="X633">
        <v>9</v>
      </c>
      <c r="Y633">
        <v>2</v>
      </c>
      <c r="Z633">
        <v>0</v>
      </c>
      <c r="AA633">
        <v>313</v>
      </c>
      <c r="AB633">
        <v>160</v>
      </c>
      <c r="AC633">
        <v>57</v>
      </c>
      <c r="AD633">
        <v>36</v>
      </c>
      <c r="AE633">
        <v>2</v>
      </c>
      <c r="AF633">
        <v>1</v>
      </c>
      <c r="AG633">
        <v>1</v>
      </c>
      <c r="AH633">
        <v>15</v>
      </c>
      <c r="AI633">
        <v>4</v>
      </c>
      <c r="AJ633">
        <v>3</v>
      </c>
      <c r="AK633">
        <v>0</v>
      </c>
      <c r="AL633">
        <v>0</v>
      </c>
      <c r="AM633">
        <v>4</v>
      </c>
      <c r="AN633">
        <v>0</v>
      </c>
      <c r="AO633">
        <v>31</v>
      </c>
      <c r="AP633">
        <v>1</v>
      </c>
      <c r="AQ633">
        <v>0</v>
      </c>
      <c r="AR633">
        <v>0</v>
      </c>
      <c r="AS633">
        <v>0</v>
      </c>
      <c r="AT633">
        <v>0</v>
      </c>
      <c r="AU633">
        <v>3</v>
      </c>
      <c r="AV633">
        <v>2</v>
      </c>
      <c r="AW633">
        <v>0</v>
      </c>
      <c r="AX633">
        <v>0</v>
      </c>
      <c r="AY633">
        <v>160</v>
      </c>
      <c r="AZ633">
        <v>40</v>
      </c>
      <c r="BA633">
        <v>20</v>
      </c>
      <c r="BB633">
        <v>0</v>
      </c>
      <c r="BC633">
        <v>0</v>
      </c>
      <c r="BD633">
        <v>19</v>
      </c>
      <c r="BE633">
        <v>0</v>
      </c>
      <c r="BF633">
        <v>0</v>
      </c>
      <c r="BG633">
        <v>0</v>
      </c>
      <c r="BH633">
        <v>1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40</v>
      </c>
      <c r="BX633">
        <v>9</v>
      </c>
      <c r="BY633">
        <v>4</v>
      </c>
      <c r="BZ633">
        <v>1</v>
      </c>
      <c r="CA633">
        <v>2</v>
      </c>
      <c r="CB633">
        <v>0</v>
      </c>
      <c r="CC633">
        <v>2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9</v>
      </c>
      <c r="CL633">
        <v>16</v>
      </c>
      <c r="CM633">
        <v>7</v>
      </c>
      <c r="CN633">
        <v>2</v>
      </c>
      <c r="CO633">
        <v>2</v>
      </c>
      <c r="CP633">
        <v>0</v>
      </c>
      <c r="CQ633">
        <v>0</v>
      </c>
      <c r="CR633">
        <v>0</v>
      </c>
      <c r="CS633">
        <v>1</v>
      </c>
      <c r="CT633">
        <v>0</v>
      </c>
      <c r="CU633">
        <v>4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16</v>
      </c>
      <c r="DJ633">
        <v>25</v>
      </c>
      <c r="DK633">
        <v>0</v>
      </c>
      <c r="DL633">
        <v>0</v>
      </c>
      <c r="DM633">
        <v>0</v>
      </c>
      <c r="DN633">
        <v>22</v>
      </c>
      <c r="DO633">
        <v>0</v>
      </c>
      <c r="DP633">
        <v>0</v>
      </c>
      <c r="DQ633">
        <v>0</v>
      </c>
      <c r="DR633">
        <v>0</v>
      </c>
      <c r="DS633">
        <v>0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3</v>
      </c>
      <c r="EF633">
        <v>0</v>
      </c>
      <c r="EG633">
        <v>25</v>
      </c>
      <c r="EH633">
        <v>9</v>
      </c>
      <c r="EI633">
        <v>4</v>
      </c>
      <c r="EJ633">
        <v>0</v>
      </c>
      <c r="EK633">
        <v>1</v>
      </c>
      <c r="EL633">
        <v>2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1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1</v>
      </c>
      <c r="FD633">
        <v>0</v>
      </c>
      <c r="FE633">
        <v>9</v>
      </c>
      <c r="FF633">
        <v>36</v>
      </c>
      <c r="FG633">
        <v>16</v>
      </c>
      <c r="FH633">
        <v>2</v>
      </c>
      <c r="FI633">
        <v>2</v>
      </c>
      <c r="FJ633">
        <v>0</v>
      </c>
      <c r="FK633">
        <v>1</v>
      </c>
      <c r="FL633">
        <v>0</v>
      </c>
      <c r="FM633">
        <v>2</v>
      </c>
      <c r="FN633">
        <v>0</v>
      </c>
      <c r="FO633">
        <v>3</v>
      </c>
      <c r="FP633">
        <v>0</v>
      </c>
      <c r="FQ633">
        <v>1</v>
      </c>
      <c r="FR633">
        <v>2</v>
      </c>
      <c r="FS633">
        <v>0</v>
      </c>
      <c r="FT633">
        <v>1</v>
      </c>
      <c r="FU633">
        <v>1</v>
      </c>
      <c r="FV633">
        <v>0</v>
      </c>
      <c r="FW633">
        <v>1</v>
      </c>
      <c r="FX633">
        <v>2</v>
      </c>
      <c r="FY633">
        <v>2</v>
      </c>
      <c r="FZ633">
        <v>36</v>
      </c>
      <c r="GA633">
        <v>17</v>
      </c>
      <c r="GB633">
        <v>9</v>
      </c>
      <c r="GC633">
        <v>5</v>
      </c>
      <c r="GD633">
        <v>0</v>
      </c>
      <c r="GE633">
        <v>0</v>
      </c>
      <c r="GF633">
        <v>1</v>
      </c>
      <c r="GG633">
        <v>1</v>
      </c>
      <c r="GH633">
        <v>0</v>
      </c>
      <c r="GI633">
        <v>0</v>
      </c>
      <c r="GJ633">
        <v>1</v>
      </c>
      <c r="GK633">
        <v>0</v>
      </c>
      <c r="GL633">
        <v>0</v>
      </c>
      <c r="GM633">
        <v>0</v>
      </c>
      <c r="GN633">
        <v>0</v>
      </c>
      <c r="GO633">
        <v>0</v>
      </c>
      <c r="GP633">
        <v>0</v>
      </c>
      <c r="GQ633">
        <v>0</v>
      </c>
      <c r="GR633">
        <v>0</v>
      </c>
      <c r="GS633">
        <v>0</v>
      </c>
      <c r="GT633">
        <v>0</v>
      </c>
      <c r="GU633">
        <v>0</v>
      </c>
      <c r="GV633">
        <v>0</v>
      </c>
      <c r="GW633">
        <v>0</v>
      </c>
      <c r="GX633">
        <v>17</v>
      </c>
      <c r="GY633">
        <v>1</v>
      </c>
      <c r="GZ633">
        <v>1</v>
      </c>
      <c r="HA633">
        <v>0</v>
      </c>
      <c r="HB633">
        <v>0</v>
      </c>
      <c r="HC633">
        <v>0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1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0</v>
      </c>
      <c r="IL633">
        <v>0</v>
      </c>
      <c r="IM633" t="s">
        <v>0</v>
      </c>
      <c r="IN633" t="s">
        <v>0</v>
      </c>
      <c r="IO633" t="s">
        <v>0</v>
      </c>
      <c r="IP633" t="s">
        <v>0</v>
      </c>
      <c r="IQ633" t="s">
        <v>0</v>
      </c>
      <c r="IR633" t="s">
        <v>0</v>
      </c>
      <c r="IS633" t="s">
        <v>0</v>
      </c>
      <c r="IT633" t="s">
        <v>0</v>
      </c>
      <c r="IU633" t="s">
        <v>0</v>
      </c>
      <c r="IV633" t="s">
        <v>0</v>
      </c>
      <c r="IW633" t="s">
        <v>0</v>
      </c>
      <c r="IX633" t="s">
        <v>0</v>
      </c>
      <c r="IY633" t="s">
        <v>0</v>
      </c>
      <c r="IZ633" t="s">
        <v>0</v>
      </c>
    </row>
    <row r="634" spans="1:260">
      <c r="A634" t="s">
        <v>353</v>
      </c>
      <c r="B634" t="s">
        <v>344</v>
      </c>
      <c r="C634" t="str">
        <f>"181407"</f>
        <v>181407</v>
      </c>
      <c r="D634" t="s">
        <v>352</v>
      </c>
      <c r="E634">
        <v>5</v>
      </c>
      <c r="F634">
        <v>395</v>
      </c>
      <c r="G634">
        <v>300</v>
      </c>
      <c r="H634">
        <v>149</v>
      </c>
      <c r="I634">
        <v>151</v>
      </c>
      <c r="J634">
        <v>0</v>
      </c>
      <c r="K634">
        <v>3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151</v>
      </c>
      <c r="T634">
        <v>0</v>
      </c>
      <c r="U634">
        <v>0</v>
      </c>
      <c r="V634">
        <v>151</v>
      </c>
      <c r="W634">
        <v>5</v>
      </c>
      <c r="X634">
        <v>2</v>
      </c>
      <c r="Y634">
        <v>3</v>
      </c>
      <c r="Z634">
        <v>0</v>
      </c>
      <c r="AA634">
        <v>146</v>
      </c>
      <c r="AB634">
        <v>58</v>
      </c>
      <c r="AC634">
        <v>18</v>
      </c>
      <c r="AD634">
        <v>12</v>
      </c>
      <c r="AE634">
        <v>1</v>
      </c>
      <c r="AF634">
        <v>2</v>
      </c>
      <c r="AG634">
        <v>3</v>
      </c>
      <c r="AH634">
        <v>8</v>
      </c>
      <c r="AI634">
        <v>0</v>
      </c>
      <c r="AJ634">
        <v>0</v>
      </c>
      <c r="AK634">
        <v>0</v>
      </c>
      <c r="AL634">
        <v>1</v>
      </c>
      <c r="AM634">
        <v>1</v>
      </c>
      <c r="AN634">
        <v>0</v>
      </c>
      <c r="AO634">
        <v>8</v>
      </c>
      <c r="AP634">
        <v>0</v>
      </c>
      <c r="AQ634">
        <v>1</v>
      </c>
      <c r="AR634">
        <v>0</v>
      </c>
      <c r="AS634">
        <v>0</v>
      </c>
      <c r="AT634">
        <v>0</v>
      </c>
      <c r="AU634">
        <v>0</v>
      </c>
      <c r="AV634">
        <v>2</v>
      </c>
      <c r="AW634">
        <v>1</v>
      </c>
      <c r="AX634">
        <v>0</v>
      </c>
      <c r="AY634">
        <v>58</v>
      </c>
      <c r="AZ634">
        <v>18</v>
      </c>
      <c r="BA634">
        <v>9</v>
      </c>
      <c r="BB634">
        <v>0</v>
      </c>
      <c r="BC634">
        <v>0</v>
      </c>
      <c r="BD634">
        <v>7</v>
      </c>
      <c r="BE634">
        <v>1</v>
      </c>
      <c r="BF634">
        <v>1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18</v>
      </c>
      <c r="BX634">
        <v>5</v>
      </c>
      <c r="BY634">
        <v>3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2</v>
      </c>
      <c r="CK634">
        <v>5</v>
      </c>
      <c r="CL634">
        <v>8</v>
      </c>
      <c r="CM634">
        <v>3</v>
      </c>
      <c r="CN634">
        <v>0</v>
      </c>
      <c r="CO634">
        <v>1</v>
      </c>
      <c r="CP634">
        <v>1</v>
      </c>
      <c r="CQ634">
        <v>0</v>
      </c>
      <c r="CR634">
        <v>0</v>
      </c>
      <c r="CS634">
        <v>1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1</v>
      </c>
      <c r="DH634">
        <v>1</v>
      </c>
      <c r="DI634">
        <v>8</v>
      </c>
      <c r="DJ634">
        <v>35</v>
      </c>
      <c r="DK634">
        <v>2</v>
      </c>
      <c r="DL634">
        <v>0</v>
      </c>
      <c r="DM634">
        <v>0</v>
      </c>
      <c r="DN634">
        <v>33</v>
      </c>
      <c r="DO634">
        <v>0</v>
      </c>
      <c r="DP634">
        <v>0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35</v>
      </c>
      <c r="EH634">
        <v>6</v>
      </c>
      <c r="EI634">
        <v>4</v>
      </c>
      <c r="EJ634">
        <v>0</v>
      </c>
      <c r="EK634">
        <v>0</v>
      </c>
      <c r="EL634">
        <v>0</v>
      </c>
      <c r="EM634">
        <v>1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1</v>
      </c>
      <c r="FE634">
        <v>6</v>
      </c>
      <c r="FF634">
        <v>14</v>
      </c>
      <c r="FG634">
        <v>6</v>
      </c>
      <c r="FH634">
        <v>0</v>
      </c>
      <c r="FI634">
        <v>0</v>
      </c>
      <c r="FJ634">
        <v>0</v>
      </c>
      <c r="FK634">
        <v>0</v>
      </c>
      <c r="FL634">
        <v>3</v>
      </c>
      <c r="FM634">
        <v>1</v>
      </c>
      <c r="FN634">
        <v>0</v>
      </c>
      <c r="FO634">
        <v>0</v>
      </c>
      <c r="FP634">
        <v>0</v>
      </c>
      <c r="FQ634">
        <v>1</v>
      </c>
      <c r="FR634">
        <v>2</v>
      </c>
      <c r="FS634">
        <v>1</v>
      </c>
      <c r="FT634">
        <v>0</v>
      </c>
      <c r="FU634">
        <v>0</v>
      </c>
      <c r="FV634">
        <v>0</v>
      </c>
      <c r="FW634">
        <v>0</v>
      </c>
      <c r="FX634">
        <v>0</v>
      </c>
      <c r="FY634">
        <v>0</v>
      </c>
      <c r="FZ634">
        <v>14</v>
      </c>
      <c r="GA634">
        <v>1</v>
      </c>
      <c r="GB634">
        <v>1</v>
      </c>
      <c r="GC634">
        <v>0</v>
      </c>
      <c r="GD634">
        <v>0</v>
      </c>
      <c r="GE634">
        <v>0</v>
      </c>
      <c r="GF634">
        <v>0</v>
      </c>
      <c r="GG634">
        <v>0</v>
      </c>
      <c r="GH634">
        <v>0</v>
      </c>
      <c r="GI634">
        <v>0</v>
      </c>
      <c r="GJ634">
        <v>0</v>
      </c>
      <c r="GK634">
        <v>0</v>
      </c>
      <c r="GL634">
        <v>0</v>
      </c>
      <c r="GM634">
        <v>0</v>
      </c>
      <c r="GN634">
        <v>0</v>
      </c>
      <c r="GO634">
        <v>0</v>
      </c>
      <c r="GP634">
        <v>0</v>
      </c>
      <c r="GQ634">
        <v>0</v>
      </c>
      <c r="GR634">
        <v>0</v>
      </c>
      <c r="GS634">
        <v>0</v>
      </c>
      <c r="GT634">
        <v>0</v>
      </c>
      <c r="GU634">
        <v>0</v>
      </c>
      <c r="GV634">
        <v>0</v>
      </c>
      <c r="GW634">
        <v>0</v>
      </c>
      <c r="GX634">
        <v>1</v>
      </c>
      <c r="GY634">
        <v>1</v>
      </c>
      <c r="GZ634">
        <v>0</v>
      </c>
      <c r="HA634">
        <v>0</v>
      </c>
      <c r="HB634">
        <v>0</v>
      </c>
      <c r="HC634">
        <v>0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1</v>
      </c>
      <c r="HV634">
        <v>1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0</v>
      </c>
      <c r="IL634">
        <v>0</v>
      </c>
      <c r="IM634" t="s">
        <v>0</v>
      </c>
      <c r="IN634" t="s">
        <v>0</v>
      </c>
      <c r="IO634" t="s">
        <v>0</v>
      </c>
      <c r="IP634" t="s">
        <v>0</v>
      </c>
      <c r="IQ634" t="s">
        <v>0</v>
      </c>
      <c r="IR634" t="s">
        <v>0</v>
      </c>
      <c r="IS634" t="s">
        <v>0</v>
      </c>
      <c r="IT634" t="s">
        <v>0</v>
      </c>
      <c r="IU634" t="s">
        <v>0</v>
      </c>
      <c r="IV634" t="s">
        <v>0</v>
      </c>
      <c r="IW634" t="s">
        <v>0</v>
      </c>
      <c r="IX634" t="s">
        <v>0</v>
      </c>
      <c r="IY634" t="s">
        <v>0</v>
      </c>
      <c r="IZ634" t="s">
        <v>0</v>
      </c>
    </row>
    <row r="635" spans="1:260">
      <c r="A635" t="s">
        <v>351</v>
      </c>
      <c r="B635" t="s">
        <v>344</v>
      </c>
      <c r="C635" t="str">
        <f>"181407"</f>
        <v>181407</v>
      </c>
      <c r="D635" t="s">
        <v>350</v>
      </c>
      <c r="E635">
        <v>6</v>
      </c>
      <c r="F635">
        <v>597</v>
      </c>
      <c r="G635">
        <v>460</v>
      </c>
      <c r="H635">
        <v>244</v>
      </c>
      <c r="I635">
        <v>216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216</v>
      </c>
      <c r="T635">
        <v>0</v>
      </c>
      <c r="U635">
        <v>0</v>
      </c>
      <c r="V635">
        <v>216</v>
      </c>
      <c r="W635">
        <v>11</v>
      </c>
      <c r="X635">
        <v>4</v>
      </c>
      <c r="Y635">
        <v>7</v>
      </c>
      <c r="Z635">
        <v>0</v>
      </c>
      <c r="AA635">
        <v>205</v>
      </c>
      <c r="AB635">
        <v>99</v>
      </c>
      <c r="AC635">
        <v>31</v>
      </c>
      <c r="AD635">
        <v>23</v>
      </c>
      <c r="AE635">
        <v>1</v>
      </c>
      <c r="AF635">
        <v>1</v>
      </c>
      <c r="AG635">
        <v>1</v>
      </c>
      <c r="AH635">
        <v>5</v>
      </c>
      <c r="AI635">
        <v>3</v>
      </c>
      <c r="AJ635">
        <v>2</v>
      </c>
      <c r="AK635">
        <v>2</v>
      </c>
      <c r="AL635">
        <v>0</v>
      </c>
      <c r="AM635">
        <v>2</v>
      </c>
      <c r="AN635">
        <v>0</v>
      </c>
      <c r="AO635">
        <v>20</v>
      </c>
      <c r="AP635">
        <v>1</v>
      </c>
      <c r="AQ635">
        <v>0</v>
      </c>
      <c r="AR635">
        <v>0</v>
      </c>
      <c r="AS635">
        <v>0</v>
      </c>
      <c r="AT635">
        <v>0</v>
      </c>
      <c r="AU635">
        <v>4</v>
      </c>
      <c r="AV635">
        <v>2</v>
      </c>
      <c r="AW635">
        <v>1</v>
      </c>
      <c r="AX635">
        <v>0</v>
      </c>
      <c r="AY635">
        <v>99</v>
      </c>
      <c r="AZ635">
        <v>23</v>
      </c>
      <c r="BA635">
        <v>9</v>
      </c>
      <c r="BB635">
        <v>1</v>
      </c>
      <c r="BC635">
        <v>0</v>
      </c>
      <c r="BD635">
        <v>12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1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23</v>
      </c>
      <c r="BX635">
        <v>5</v>
      </c>
      <c r="BY635">
        <v>3</v>
      </c>
      <c r="BZ635">
        <v>0</v>
      </c>
      <c r="CA635">
        <v>0</v>
      </c>
      <c r="CB635">
        <v>0</v>
      </c>
      <c r="CC635">
        <v>1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1</v>
      </c>
      <c r="CJ635">
        <v>0</v>
      </c>
      <c r="CK635">
        <v>5</v>
      </c>
      <c r="CL635">
        <v>11</v>
      </c>
      <c r="CM635">
        <v>2</v>
      </c>
      <c r="CN635">
        <v>1</v>
      </c>
      <c r="CO635">
        <v>1</v>
      </c>
      <c r="CP635">
        <v>0</v>
      </c>
      <c r="CQ635">
        <v>0</v>
      </c>
      <c r="CR635">
        <v>0</v>
      </c>
      <c r="CS635">
        <v>1</v>
      </c>
      <c r="CT635">
        <v>0</v>
      </c>
      <c r="CU635">
        <v>1</v>
      </c>
      <c r="CV635">
        <v>0</v>
      </c>
      <c r="CW635">
        <v>1</v>
      </c>
      <c r="CX635">
        <v>1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1</v>
      </c>
      <c r="DG635">
        <v>0</v>
      </c>
      <c r="DH635">
        <v>2</v>
      </c>
      <c r="DI635">
        <v>11</v>
      </c>
      <c r="DJ635">
        <v>26</v>
      </c>
      <c r="DK635">
        <v>0</v>
      </c>
      <c r="DL635">
        <v>0</v>
      </c>
      <c r="DM635">
        <v>0</v>
      </c>
      <c r="DN635">
        <v>23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1</v>
      </c>
      <c r="EB635">
        <v>0</v>
      </c>
      <c r="EC635">
        <v>0</v>
      </c>
      <c r="ED635">
        <v>0</v>
      </c>
      <c r="EE635">
        <v>2</v>
      </c>
      <c r="EF635">
        <v>0</v>
      </c>
      <c r="EG635">
        <v>26</v>
      </c>
      <c r="EH635">
        <v>8</v>
      </c>
      <c r="EI635">
        <v>0</v>
      </c>
      <c r="EJ635">
        <v>3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1</v>
      </c>
      <c r="EQ635">
        <v>0</v>
      </c>
      <c r="ER635">
        <v>0</v>
      </c>
      <c r="ES635">
        <v>0</v>
      </c>
      <c r="ET635">
        <v>1</v>
      </c>
      <c r="EU635">
        <v>1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1</v>
      </c>
      <c r="FD635">
        <v>1</v>
      </c>
      <c r="FE635">
        <v>8</v>
      </c>
      <c r="FF635">
        <v>25</v>
      </c>
      <c r="FG635">
        <v>4</v>
      </c>
      <c r="FH635">
        <v>2</v>
      </c>
      <c r="FI635">
        <v>2</v>
      </c>
      <c r="FJ635">
        <v>0</v>
      </c>
      <c r="FK635">
        <v>0</v>
      </c>
      <c r="FL635">
        <v>2</v>
      </c>
      <c r="FM635">
        <v>1</v>
      </c>
      <c r="FN635">
        <v>0</v>
      </c>
      <c r="FO635">
        <v>2</v>
      </c>
      <c r="FP635">
        <v>4</v>
      </c>
      <c r="FQ635">
        <v>2</v>
      </c>
      <c r="FR635">
        <v>1</v>
      </c>
      <c r="FS635">
        <v>0</v>
      </c>
      <c r="FT635">
        <v>2</v>
      </c>
      <c r="FU635">
        <v>1</v>
      </c>
      <c r="FV635">
        <v>0</v>
      </c>
      <c r="FW635">
        <v>0</v>
      </c>
      <c r="FX635">
        <v>1</v>
      </c>
      <c r="FY635">
        <v>1</v>
      </c>
      <c r="FZ635">
        <v>25</v>
      </c>
      <c r="GA635">
        <v>3</v>
      </c>
      <c r="GB635">
        <v>1</v>
      </c>
      <c r="GC635">
        <v>0</v>
      </c>
      <c r="GD635">
        <v>0</v>
      </c>
      <c r="GE635">
        <v>0</v>
      </c>
      <c r="GF635">
        <v>2</v>
      </c>
      <c r="GG635">
        <v>0</v>
      </c>
      <c r="GH635">
        <v>0</v>
      </c>
      <c r="GI635">
        <v>0</v>
      </c>
      <c r="GJ635">
        <v>0</v>
      </c>
      <c r="GK635">
        <v>0</v>
      </c>
      <c r="GL635">
        <v>0</v>
      </c>
      <c r="GM635">
        <v>0</v>
      </c>
      <c r="GN635">
        <v>0</v>
      </c>
      <c r="GO635">
        <v>0</v>
      </c>
      <c r="GP635">
        <v>0</v>
      </c>
      <c r="GQ635">
        <v>0</v>
      </c>
      <c r="GR635">
        <v>0</v>
      </c>
      <c r="GS635">
        <v>0</v>
      </c>
      <c r="GT635">
        <v>0</v>
      </c>
      <c r="GU635">
        <v>0</v>
      </c>
      <c r="GV635">
        <v>0</v>
      </c>
      <c r="GW635">
        <v>0</v>
      </c>
      <c r="GX635">
        <v>3</v>
      </c>
      <c r="GY635">
        <v>1</v>
      </c>
      <c r="GZ635">
        <v>1</v>
      </c>
      <c r="HA635">
        <v>0</v>
      </c>
      <c r="HB635">
        <v>0</v>
      </c>
      <c r="HC635">
        <v>0</v>
      </c>
      <c r="HD635">
        <v>0</v>
      </c>
      <c r="HE635">
        <v>0</v>
      </c>
      <c r="HF635">
        <v>0</v>
      </c>
      <c r="HG635">
        <v>0</v>
      </c>
      <c r="HH635">
        <v>0</v>
      </c>
      <c r="HI635">
        <v>0</v>
      </c>
      <c r="HJ635">
        <v>0</v>
      </c>
      <c r="HK635">
        <v>0</v>
      </c>
      <c r="HL635">
        <v>0</v>
      </c>
      <c r="HM635">
        <v>0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1</v>
      </c>
      <c r="HW635">
        <v>4</v>
      </c>
      <c r="HX635">
        <v>0</v>
      </c>
      <c r="HY635">
        <v>0</v>
      </c>
      <c r="HZ635">
        <v>0</v>
      </c>
      <c r="IA635">
        <v>0</v>
      </c>
      <c r="IB635">
        <v>0</v>
      </c>
      <c r="IC635">
        <v>0</v>
      </c>
      <c r="ID635">
        <v>1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1</v>
      </c>
      <c r="IK635">
        <v>2</v>
      </c>
      <c r="IL635">
        <v>4</v>
      </c>
      <c r="IM635" t="s">
        <v>0</v>
      </c>
      <c r="IN635" t="s">
        <v>0</v>
      </c>
      <c r="IO635" t="s">
        <v>0</v>
      </c>
      <c r="IP635" t="s">
        <v>0</v>
      </c>
      <c r="IQ635" t="s">
        <v>0</v>
      </c>
      <c r="IR635" t="s">
        <v>0</v>
      </c>
      <c r="IS635" t="s">
        <v>0</v>
      </c>
      <c r="IT635" t="s">
        <v>0</v>
      </c>
      <c r="IU635" t="s">
        <v>0</v>
      </c>
      <c r="IV635" t="s">
        <v>0</v>
      </c>
      <c r="IW635" t="s">
        <v>0</v>
      </c>
      <c r="IX635" t="s">
        <v>0</v>
      </c>
      <c r="IY635" t="s">
        <v>0</v>
      </c>
      <c r="IZ635" t="s">
        <v>0</v>
      </c>
    </row>
    <row r="636" spans="1:260">
      <c r="A636" t="s">
        <v>349</v>
      </c>
      <c r="B636" t="s">
        <v>344</v>
      </c>
      <c r="C636" t="str">
        <f>"181407"</f>
        <v>181407</v>
      </c>
      <c r="D636" t="s">
        <v>348</v>
      </c>
      <c r="E636">
        <v>7</v>
      </c>
      <c r="F636">
        <v>602</v>
      </c>
      <c r="G636">
        <v>459</v>
      </c>
      <c r="H636">
        <v>177</v>
      </c>
      <c r="I636">
        <v>282</v>
      </c>
      <c r="J636">
        <v>1</v>
      </c>
      <c r="K636">
        <v>2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282</v>
      </c>
      <c r="T636">
        <v>0</v>
      </c>
      <c r="U636">
        <v>0</v>
      </c>
      <c r="V636">
        <v>282</v>
      </c>
      <c r="W636">
        <v>12</v>
      </c>
      <c r="X636">
        <v>3</v>
      </c>
      <c r="Y636">
        <v>6</v>
      </c>
      <c r="Z636">
        <v>3</v>
      </c>
      <c r="AA636">
        <v>270</v>
      </c>
      <c r="AB636">
        <v>170</v>
      </c>
      <c r="AC636">
        <v>45</v>
      </c>
      <c r="AD636">
        <v>53</v>
      </c>
      <c r="AE636">
        <v>2</v>
      </c>
      <c r="AF636">
        <v>2</v>
      </c>
      <c r="AG636">
        <v>5</v>
      </c>
      <c r="AH636">
        <v>11</v>
      </c>
      <c r="AI636">
        <v>2</v>
      </c>
      <c r="AJ636">
        <v>3</v>
      </c>
      <c r="AK636">
        <v>2</v>
      </c>
      <c r="AL636">
        <v>0</v>
      </c>
      <c r="AM636">
        <v>2</v>
      </c>
      <c r="AN636">
        <v>3</v>
      </c>
      <c r="AO636">
        <v>30</v>
      </c>
      <c r="AP636">
        <v>0</v>
      </c>
      <c r="AQ636">
        <v>3</v>
      </c>
      <c r="AR636">
        <v>0</v>
      </c>
      <c r="AS636">
        <v>1</v>
      </c>
      <c r="AT636">
        <v>1</v>
      </c>
      <c r="AU636">
        <v>4</v>
      </c>
      <c r="AV636">
        <v>0</v>
      </c>
      <c r="AW636">
        <v>1</v>
      </c>
      <c r="AX636">
        <v>0</v>
      </c>
      <c r="AY636">
        <v>170</v>
      </c>
      <c r="AZ636">
        <v>17</v>
      </c>
      <c r="BA636">
        <v>12</v>
      </c>
      <c r="BB636">
        <v>1</v>
      </c>
      <c r="BC636">
        <v>0</v>
      </c>
      <c r="BD636">
        <v>3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1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17</v>
      </c>
      <c r="BX636">
        <v>5</v>
      </c>
      <c r="BY636">
        <v>3</v>
      </c>
      <c r="BZ636">
        <v>0</v>
      </c>
      <c r="CA636">
        <v>1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1</v>
      </c>
      <c r="CI636">
        <v>0</v>
      </c>
      <c r="CJ636">
        <v>0</v>
      </c>
      <c r="CK636">
        <v>5</v>
      </c>
      <c r="CL636">
        <v>14</v>
      </c>
      <c r="CM636">
        <v>8</v>
      </c>
      <c r="CN636">
        <v>1</v>
      </c>
      <c r="CO636">
        <v>0</v>
      </c>
      <c r="CP636">
        <v>1</v>
      </c>
      <c r="CQ636">
        <v>0</v>
      </c>
      <c r="CR636">
        <v>1</v>
      </c>
      <c r="CS636">
        <v>1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1</v>
      </c>
      <c r="DG636">
        <v>1</v>
      </c>
      <c r="DH636">
        <v>0</v>
      </c>
      <c r="DI636">
        <v>14</v>
      </c>
      <c r="DJ636">
        <v>37</v>
      </c>
      <c r="DK636">
        <v>0</v>
      </c>
      <c r="DL636">
        <v>0</v>
      </c>
      <c r="DM636">
        <v>0</v>
      </c>
      <c r="DN636">
        <v>24</v>
      </c>
      <c r="DO636">
        <v>0</v>
      </c>
      <c r="DP636">
        <v>0</v>
      </c>
      <c r="DQ636">
        <v>0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13</v>
      </c>
      <c r="EF636">
        <v>0</v>
      </c>
      <c r="EG636">
        <v>37</v>
      </c>
      <c r="EH636">
        <v>2</v>
      </c>
      <c r="EI636">
        <v>2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2</v>
      </c>
      <c r="FF636">
        <v>20</v>
      </c>
      <c r="FG636">
        <v>8</v>
      </c>
      <c r="FH636">
        <v>0</v>
      </c>
      <c r="FI636">
        <v>1</v>
      </c>
      <c r="FJ636">
        <v>0</v>
      </c>
      <c r="FK636">
        <v>3</v>
      </c>
      <c r="FL636">
        <v>0</v>
      </c>
      <c r="FM636">
        <v>3</v>
      </c>
      <c r="FN636">
        <v>2</v>
      </c>
      <c r="FO636">
        <v>1</v>
      </c>
      <c r="FP636">
        <v>0</v>
      </c>
      <c r="FQ636">
        <v>0</v>
      </c>
      <c r="FR636">
        <v>0</v>
      </c>
      <c r="FS636">
        <v>0</v>
      </c>
      <c r="FT636">
        <v>1</v>
      </c>
      <c r="FU636">
        <v>0</v>
      </c>
      <c r="FV636">
        <v>0</v>
      </c>
      <c r="FW636">
        <v>0</v>
      </c>
      <c r="FX636">
        <v>1</v>
      </c>
      <c r="FY636">
        <v>0</v>
      </c>
      <c r="FZ636">
        <v>20</v>
      </c>
      <c r="GA636">
        <v>3</v>
      </c>
      <c r="GB636">
        <v>1</v>
      </c>
      <c r="GC636">
        <v>1</v>
      </c>
      <c r="GD636">
        <v>0</v>
      </c>
      <c r="GE636">
        <v>0</v>
      </c>
      <c r="GF636">
        <v>0</v>
      </c>
      <c r="GG636">
        <v>0</v>
      </c>
      <c r="GH636">
        <v>0</v>
      </c>
      <c r="GI636">
        <v>0</v>
      </c>
      <c r="GJ636">
        <v>0</v>
      </c>
      <c r="GK636">
        <v>0</v>
      </c>
      <c r="GL636">
        <v>0</v>
      </c>
      <c r="GM636">
        <v>0</v>
      </c>
      <c r="GN636">
        <v>0</v>
      </c>
      <c r="GO636">
        <v>1</v>
      </c>
      <c r="GP636">
        <v>0</v>
      </c>
      <c r="GQ636">
        <v>0</v>
      </c>
      <c r="GR636">
        <v>0</v>
      </c>
      <c r="GS636">
        <v>0</v>
      </c>
      <c r="GT636">
        <v>0</v>
      </c>
      <c r="GU636">
        <v>0</v>
      </c>
      <c r="GV636">
        <v>0</v>
      </c>
      <c r="GW636">
        <v>0</v>
      </c>
      <c r="GX636">
        <v>3</v>
      </c>
      <c r="GY636">
        <v>2</v>
      </c>
      <c r="GZ636">
        <v>2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0</v>
      </c>
      <c r="HH636">
        <v>0</v>
      </c>
      <c r="HI636">
        <v>0</v>
      </c>
      <c r="HJ636">
        <v>0</v>
      </c>
      <c r="HK636">
        <v>0</v>
      </c>
      <c r="HL636">
        <v>0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2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 t="s">
        <v>0</v>
      </c>
      <c r="IN636" t="s">
        <v>0</v>
      </c>
      <c r="IO636" t="s">
        <v>0</v>
      </c>
      <c r="IP636" t="s">
        <v>0</v>
      </c>
      <c r="IQ636" t="s">
        <v>0</v>
      </c>
      <c r="IR636" t="s">
        <v>0</v>
      </c>
      <c r="IS636" t="s">
        <v>0</v>
      </c>
      <c r="IT636" t="s">
        <v>0</v>
      </c>
      <c r="IU636" t="s">
        <v>0</v>
      </c>
      <c r="IV636" t="s">
        <v>0</v>
      </c>
      <c r="IW636" t="s">
        <v>0</v>
      </c>
      <c r="IX636" t="s">
        <v>0</v>
      </c>
      <c r="IY636" t="s">
        <v>0</v>
      </c>
      <c r="IZ636" t="s">
        <v>0</v>
      </c>
    </row>
    <row r="637" spans="1:260">
      <c r="A637" t="s">
        <v>347</v>
      </c>
      <c r="B637" t="s">
        <v>344</v>
      </c>
      <c r="C637" t="str">
        <f>"181407"</f>
        <v>181407</v>
      </c>
      <c r="D637" t="s">
        <v>346</v>
      </c>
      <c r="E637">
        <v>8</v>
      </c>
      <c r="F637">
        <v>1773</v>
      </c>
      <c r="G637">
        <v>1360</v>
      </c>
      <c r="H637">
        <v>475</v>
      </c>
      <c r="I637">
        <v>885</v>
      </c>
      <c r="J637">
        <v>2</v>
      </c>
      <c r="K637">
        <v>7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885</v>
      </c>
      <c r="T637">
        <v>0</v>
      </c>
      <c r="U637">
        <v>0</v>
      </c>
      <c r="V637">
        <v>885</v>
      </c>
      <c r="W637">
        <v>16</v>
      </c>
      <c r="X637">
        <v>14</v>
      </c>
      <c r="Y637">
        <v>2</v>
      </c>
      <c r="Z637">
        <v>0</v>
      </c>
      <c r="AA637">
        <v>869</v>
      </c>
      <c r="AB637">
        <v>367</v>
      </c>
      <c r="AC637">
        <v>110</v>
      </c>
      <c r="AD637">
        <v>87</v>
      </c>
      <c r="AE637">
        <v>7</v>
      </c>
      <c r="AF637">
        <v>7</v>
      </c>
      <c r="AG637">
        <v>3</v>
      </c>
      <c r="AH637">
        <v>29</v>
      </c>
      <c r="AI637">
        <v>12</v>
      </c>
      <c r="AJ637">
        <v>11</v>
      </c>
      <c r="AK637">
        <v>3</v>
      </c>
      <c r="AL637">
        <v>5</v>
      </c>
      <c r="AM637">
        <v>17</v>
      </c>
      <c r="AN637">
        <v>1</v>
      </c>
      <c r="AO637">
        <v>66</v>
      </c>
      <c r="AP637">
        <v>1</v>
      </c>
      <c r="AQ637">
        <v>2</v>
      </c>
      <c r="AR637">
        <v>0</v>
      </c>
      <c r="AS637">
        <v>0</v>
      </c>
      <c r="AT637">
        <v>0</v>
      </c>
      <c r="AU637">
        <v>2</v>
      </c>
      <c r="AV637">
        <v>2</v>
      </c>
      <c r="AW637">
        <v>1</v>
      </c>
      <c r="AX637">
        <v>1</v>
      </c>
      <c r="AY637">
        <v>367</v>
      </c>
      <c r="AZ637">
        <v>153</v>
      </c>
      <c r="BA637">
        <v>66</v>
      </c>
      <c r="BB637">
        <v>6</v>
      </c>
      <c r="BC637">
        <v>1</v>
      </c>
      <c r="BD637">
        <v>40</v>
      </c>
      <c r="BE637">
        <v>1</v>
      </c>
      <c r="BF637">
        <v>2</v>
      </c>
      <c r="BG637">
        <v>0</v>
      </c>
      <c r="BH637">
        <v>1</v>
      </c>
      <c r="BI637">
        <v>4</v>
      </c>
      <c r="BJ637">
        <v>2</v>
      </c>
      <c r="BK637">
        <v>1</v>
      </c>
      <c r="BL637">
        <v>2</v>
      </c>
      <c r="BM637">
        <v>0</v>
      </c>
      <c r="BN637">
        <v>0</v>
      </c>
      <c r="BO637">
        <v>1</v>
      </c>
      <c r="BP637">
        <v>2</v>
      </c>
      <c r="BQ637">
        <v>2</v>
      </c>
      <c r="BR637">
        <v>0</v>
      </c>
      <c r="BS637">
        <v>0</v>
      </c>
      <c r="BT637">
        <v>0</v>
      </c>
      <c r="BU637">
        <v>0</v>
      </c>
      <c r="BV637">
        <v>22</v>
      </c>
      <c r="BW637">
        <v>153</v>
      </c>
      <c r="BX637">
        <v>18</v>
      </c>
      <c r="BY637">
        <v>8</v>
      </c>
      <c r="BZ637">
        <v>4</v>
      </c>
      <c r="CA637">
        <v>0</v>
      </c>
      <c r="CB637">
        <v>1</v>
      </c>
      <c r="CC637">
        <v>1</v>
      </c>
      <c r="CD637">
        <v>0</v>
      </c>
      <c r="CE637">
        <v>0</v>
      </c>
      <c r="CF637">
        <v>1</v>
      </c>
      <c r="CG637">
        <v>1</v>
      </c>
      <c r="CH637">
        <v>0</v>
      </c>
      <c r="CI637">
        <v>1</v>
      </c>
      <c r="CJ637">
        <v>1</v>
      </c>
      <c r="CK637">
        <v>18</v>
      </c>
      <c r="CL637">
        <v>59</v>
      </c>
      <c r="CM637">
        <v>43</v>
      </c>
      <c r="CN637">
        <v>4</v>
      </c>
      <c r="CO637">
        <v>2</v>
      </c>
      <c r="CP637">
        <v>0</v>
      </c>
      <c r="CQ637">
        <v>0</v>
      </c>
      <c r="CR637">
        <v>0</v>
      </c>
      <c r="CS637">
        <v>1</v>
      </c>
      <c r="CT637">
        <v>0</v>
      </c>
      <c r="CU637">
        <v>1</v>
      </c>
      <c r="CV637">
        <v>0</v>
      </c>
      <c r="CW637">
        <v>3</v>
      </c>
      <c r="CX637">
        <v>1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2</v>
      </c>
      <c r="DE637">
        <v>0</v>
      </c>
      <c r="DF637">
        <v>0</v>
      </c>
      <c r="DG637">
        <v>2</v>
      </c>
      <c r="DH637">
        <v>0</v>
      </c>
      <c r="DI637">
        <v>59</v>
      </c>
      <c r="DJ637">
        <v>75</v>
      </c>
      <c r="DK637">
        <v>15</v>
      </c>
      <c r="DL637">
        <v>0</v>
      </c>
      <c r="DM637">
        <v>1</v>
      </c>
      <c r="DN637">
        <v>46</v>
      </c>
      <c r="DO637">
        <v>0</v>
      </c>
      <c r="DP637">
        <v>0</v>
      </c>
      <c r="DQ637">
        <v>0</v>
      </c>
      <c r="DR637">
        <v>0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1</v>
      </c>
      <c r="DZ637">
        <v>0</v>
      </c>
      <c r="EA637">
        <v>1</v>
      </c>
      <c r="EB637">
        <v>0</v>
      </c>
      <c r="EC637">
        <v>0</v>
      </c>
      <c r="ED637">
        <v>0</v>
      </c>
      <c r="EE637">
        <v>10</v>
      </c>
      <c r="EF637">
        <v>1</v>
      </c>
      <c r="EG637">
        <v>75</v>
      </c>
      <c r="EH637">
        <v>34</v>
      </c>
      <c r="EI637">
        <v>20</v>
      </c>
      <c r="EJ637">
        <v>1</v>
      </c>
      <c r="EK637">
        <v>1</v>
      </c>
      <c r="EL637">
        <v>0</v>
      </c>
      <c r="EM637">
        <v>2</v>
      </c>
      <c r="EN637">
        <v>0</v>
      </c>
      <c r="EO637">
        <v>2</v>
      </c>
      <c r="EP637">
        <v>3</v>
      </c>
      <c r="EQ637">
        <v>0</v>
      </c>
      <c r="ER637">
        <v>0</v>
      </c>
      <c r="ES637">
        <v>0</v>
      </c>
      <c r="ET637">
        <v>1</v>
      </c>
      <c r="EU637">
        <v>0</v>
      </c>
      <c r="EV637">
        <v>0</v>
      </c>
      <c r="EW637">
        <v>0</v>
      </c>
      <c r="EX637">
        <v>0</v>
      </c>
      <c r="EY637">
        <v>2</v>
      </c>
      <c r="EZ637">
        <v>0</v>
      </c>
      <c r="FA637">
        <v>1</v>
      </c>
      <c r="FB637">
        <v>0</v>
      </c>
      <c r="FC637">
        <v>0</v>
      </c>
      <c r="FD637">
        <v>1</v>
      </c>
      <c r="FE637">
        <v>34</v>
      </c>
      <c r="FF637">
        <v>105</v>
      </c>
      <c r="FG637">
        <v>29</v>
      </c>
      <c r="FH637">
        <v>6</v>
      </c>
      <c r="FI637">
        <v>6</v>
      </c>
      <c r="FJ637">
        <v>1</v>
      </c>
      <c r="FK637">
        <v>2</v>
      </c>
      <c r="FL637">
        <v>3</v>
      </c>
      <c r="FM637">
        <v>6</v>
      </c>
      <c r="FN637">
        <v>5</v>
      </c>
      <c r="FO637">
        <v>1</v>
      </c>
      <c r="FP637">
        <v>17</v>
      </c>
      <c r="FQ637">
        <v>3</v>
      </c>
      <c r="FR637">
        <v>11</v>
      </c>
      <c r="FS637">
        <v>1</v>
      </c>
      <c r="FT637">
        <v>3</v>
      </c>
      <c r="FU637">
        <v>0</v>
      </c>
      <c r="FV637">
        <v>0</v>
      </c>
      <c r="FW637">
        <v>1</v>
      </c>
      <c r="FX637">
        <v>4</v>
      </c>
      <c r="FY637">
        <v>6</v>
      </c>
      <c r="FZ637">
        <v>105</v>
      </c>
      <c r="GA637">
        <v>46</v>
      </c>
      <c r="GB637">
        <v>19</v>
      </c>
      <c r="GC637">
        <v>13</v>
      </c>
      <c r="GD637">
        <v>1</v>
      </c>
      <c r="GE637">
        <v>0</v>
      </c>
      <c r="GF637">
        <v>3</v>
      </c>
      <c r="GG637">
        <v>0</v>
      </c>
      <c r="GH637">
        <v>1</v>
      </c>
      <c r="GI637">
        <v>1</v>
      </c>
      <c r="GJ637">
        <v>1</v>
      </c>
      <c r="GK637">
        <v>1</v>
      </c>
      <c r="GL637">
        <v>3</v>
      </c>
      <c r="GM637">
        <v>2</v>
      </c>
      <c r="GN637">
        <v>0</v>
      </c>
      <c r="GO637">
        <v>0</v>
      </c>
      <c r="GP637">
        <v>0</v>
      </c>
      <c r="GQ637">
        <v>0</v>
      </c>
      <c r="GR637">
        <v>0</v>
      </c>
      <c r="GS637">
        <v>0</v>
      </c>
      <c r="GT637">
        <v>1</v>
      </c>
      <c r="GU637">
        <v>0</v>
      </c>
      <c r="GV637">
        <v>0</v>
      </c>
      <c r="GW637">
        <v>0</v>
      </c>
      <c r="GX637">
        <v>46</v>
      </c>
      <c r="GY637">
        <v>7</v>
      </c>
      <c r="GZ637">
        <v>2</v>
      </c>
      <c r="HA637">
        <v>0</v>
      </c>
      <c r="HB637">
        <v>0</v>
      </c>
      <c r="HC637">
        <v>0</v>
      </c>
      <c r="HD637">
        <v>0</v>
      </c>
      <c r="HE637">
        <v>2</v>
      </c>
      <c r="HF637">
        <v>0</v>
      </c>
      <c r="HG637">
        <v>1</v>
      </c>
      <c r="HH637">
        <v>0</v>
      </c>
      <c r="HI637">
        <v>0</v>
      </c>
      <c r="HJ637">
        <v>2</v>
      </c>
      <c r="HK637">
        <v>0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7</v>
      </c>
      <c r="HW637">
        <v>5</v>
      </c>
      <c r="HX637">
        <v>3</v>
      </c>
      <c r="HY637">
        <v>1</v>
      </c>
      <c r="HZ637">
        <v>0</v>
      </c>
      <c r="IA637">
        <v>0</v>
      </c>
      <c r="IB637">
        <v>0</v>
      </c>
      <c r="IC637">
        <v>0</v>
      </c>
      <c r="ID637">
        <v>0</v>
      </c>
      <c r="IE637">
        <v>1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0</v>
      </c>
      <c r="IL637">
        <v>5</v>
      </c>
      <c r="IM637" t="s">
        <v>0</v>
      </c>
      <c r="IN637" t="s">
        <v>0</v>
      </c>
      <c r="IO637" t="s">
        <v>0</v>
      </c>
      <c r="IP637" t="s">
        <v>0</v>
      </c>
      <c r="IQ637" t="s">
        <v>0</v>
      </c>
      <c r="IR637" t="s">
        <v>0</v>
      </c>
      <c r="IS637" t="s">
        <v>0</v>
      </c>
      <c r="IT637" t="s">
        <v>0</v>
      </c>
      <c r="IU637" t="s">
        <v>0</v>
      </c>
      <c r="IV637" t="s">
        <v>0</v>
      </c>
      <c r="IW637" t="s">
        <v>0</v>
      </c>
      <c r="IX637" t="s">
        <v>0</v>
      </c>
      <c r="IY637" t="s">
        <v>0</v>
      </c>
      <c r="IZ637" t="s">
        <v>0</v>
      </c>
    </row>
    <row r="638" spans="1:260">
      <c r="A638" t="s">
        <v>345</v>
      </c>
      <c r="B638" t="s">
        <v>344</v>
      </c>
      <c r="C638" t="str">
        <f>"181407"</f>
        <v>181407</v>
      </c>
      <c r="D638" t="s">
        <v>343</v>
      </c>
      <c r="E638">
        <v>9</v>
      </c>
      <c r="F638">
        <v>579</v>
      </c>
      <c r="G638">
        <v>440</v>
      </c>
      <c r="H638">
        <v>154</v>
      </c>
      <c r="I638">
        <v>286</v>
      </c>
      <c r="J638">
        <v>1</v>
      </c>
      <c r="K638">
        <v>8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285</v>
      </c>
      <c r="T638">
        <v>0</v>
      </c>
      <c r="U638">
        <v>0</v>
      </c>
      <c r="V638">
        <v>285</v>
      </c>
      <c r="W638">
        <v>5</v>
      </c>
      <c r="X638">
        <v>2</v>
      </c>
      <c r="Y638">
        <v>2</v>
      </c>
      <c r="Z638">
        <v>1</v>
      </c>
      <c r="AA638">
        <v>280</v>
      </c>
      <c r="AB638">
        <v>165</v>
      </c>
      <c r="AC638">
        <v>55</v>
      </c>
      <c r="AD638">
        <v>21</v>
      </c>
      <c r="AE638">
        <v>4</v>
      </c>
      <c r="AF638">
        <v>0</v>
      </c>
      <c r="AG638">
        <v>1</v>
      </c>
      <c r="AH638">
        <v>13</v>
      </c>
      <c r="AI638">
        <v>6</v>
      </c>
      <c r="AJ638">
        <v>2</v>
      </c>
      <c r="AK638">
        <v>1</v>
      </c>
      <c r="AL638">
        <v>0</v>
      </c>
      <c r="AM638">
        <v>5</v>
      </c>
      <c r="AN638">
        <v>8</v>
      </c>
      <c r="AO638">
        <v>43</v>
      </c>
      <c r="AP638">
        <v>0</v>
      </c>
      <c r="AQ638">
        <v>0</v>
      </c>
      <c r="AR638">
        <v>0</v>
      </c>
      <c r="AS638">
        <v>0</v>
      </c>
      <c r="AT638">
        <v>1</v>
      </c>
      <c r="AU638">
        <v>2</v>
      </c>
      <c r="AV638">
        <v>1</v>
      </c>
      <c r="AW638">
        <v>0</v>
      </c>
      <c r="AX638">
        <v>2</v>
      </c>
      <c r="AY638">
        <v>165</v>
      </c>
      <c r="AZ638">
        <v>20</v>
      </c>
      <c r="BA638">
        <v>13</v>
      </c>
      <c r="BB638">
        <v>0</v>
      </c>
      <c r="BC638">
        <v>1</v>
      </c>
      <c r="BD638">
        <v>4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1</v>
      </c>
      <c r="BS638">
        <v>0</v>
      </c>
      <c r="BT638">
        <v>0</v>
      </c>
      <c r="BU638">
        <v>0</v>
      </c>
      <c r="BV638">
        <v>1</v>
      </c>
      <c r="BW638">
        <v>20</v>
      </c>
      <c r="BX638">
        <v>11</v>
      </c>
      <c r="BY638">
        <v>7</v>
      </c>
      <c r="BZ638">
        <v>3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1</v>
      </c>
      <c r="CK638">
        <v>11</v>
      </c>
      <c r="CL638">
        <v>6</v>
      </c>
      <c r="CM638">
        <v>1</v>
      </c>
      <c r="CN638">
        <v>1</v>
      </c>
      <c r="CO638">
        <v>0</v>
      </c>
      <c r="CP638">
        <v>0</v>
      </c>
      <c r="CQ638">
        <v>1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1</v>
      </c>
      <c r="CY638">
        <v>0</v>
      </c>
      <c r="CZ638">
        <v>1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1</v>
      </c>
      <c r="DG638">
        <v>0</v>
      </c>
      <c r="DH638">
        <v>0</v>
      </c>
      <c r="DI638">
        <v>6</v>
      </c>
      <c r="DJ638">
        <v>35</v>
      </c>
      <c r="DK638">
        <v>3</v>
      </c>
      <c r="DL638">
        <v>1</v>
      </c>
      <c r="DM638">
        <v>1</v>
      </c>
      <c r="DN638">
        <v>27</v>
      </c>
      <c r="DO638">
        <v>0</v>
      </c>
      <c r="DP638">
        <v>0</v>
      </c>
      <c r="DQ638">
        <v>0</v>
      </c>
      <c r="DR638">
        <v>1</v>
      </c>
      <c r="DS638">
        <v>0</v>
      </c>
      <c r="DT638">
        <v>1</v>
      </c>
      <c r="DU638">
        <v>0</v>
      </c>
      <c r="DV638">
        <v>0</v>
      </c>
      <c r="DW638">
        <v>0</v>
      </c>
      <c r="DX638">
        <v>0</v>
      </c>
      <c r="DY638">
        <v>1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35</v>
      </c>
      <c r="EH638">
        <v>12</v>
      </c>
      <c r="EI638">
        <v>2</v>
      </c>
      <c r="EJ638">
        <v>1</v>
      </c>
      <c r="EK638">
        <v>0</v>
      </c>
      <c r="EL638">
        <v>0</v>
      </c>
      <c r="EM638">
        <v>1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1</v>
      </c>
      <c r="ET638">
        <v>0</v>
      </c>
      <c r="EU638">
        <v>0</v>
      </c>
      <c r="EV638">
        <v>0</v>
      </c>
      <c r="EW638">
        <v>0</v>
      </c>
      <c r="EX638">
        <v>0</v>
      </c>
      <c r="EY638">
        <v>0</v>
      </c>
      <c r="EZ638">
        <v>0</v>
      </c>
      <c r="FA638">
        <v>7</v>
      </c>
      <c r="FB638">
        <v>0</v>
      </c>
      <c r="FC638">
        <v>0</v>
      </c>
      <c r="FD638">
        <v>0</v>
      </c>
      <c r="FE638">
        <v>12</v>
      </c>
      <c r="FF638">
        <v>20</v>
      </c>
      <c r="FG638">
        <v>6</v>
      </c>
      <c r="FH638">
        <v>2</v>
      </c>
      <c r="FI638">
        <v>1</v>
      </c>
      <c r="FJ638">
        <v>1</v>
      </c>
      <c r="FK638">
        <v>0</v>
      </c>
      <c r="FL638">
        <v>0</v>
      </c>
      <c r="FM638">
        <v>2</v>
      </c>
      <c r="FN638">
        <v>0</v>
      </c>
      <c r="FO638">
        <v>1</v>
      </c>
      <c r="FP638">
        <v>3</v>
      </c>
      <c r="FQ638">
        <v>0</v>
      </c>
      <c r="FR638">
        <v>2</v>
      </c>
      <c r="FS638">
        <v>0</v>
      </c>
      <c r="FT638">
        <v>0</v>
      </c>
      <c r="FU638">
        <v>1</v>
      </c>
      <c r="FV638">
        <v>0</v>
      </c>
      <c r="FW638">
        <v>1</v>
      </c>
      <c r="FX638">
        <v>0</v>
      </c>
      <c r="FY638">
        <v>0</v>
      </c>
      <c r="FZ638">
        <v>20</v>
      </c>
      <c r="GA638">
        <v>11</v>
      </c>
      <c r="GB638">
        <v>5</v>
      </c>
      <c r="GC638">
        <v>2</v>
      </c>
      <c r="GD638">
        <v>0</v>
      </c>
      <c r="GE638">
        <v>0</v>
      </c>
      <c r="GF638">
        <v>0</v>
      </c>
      <c r="GG638">
        <v>1</v>
      </c>
      <c r="GH638">
        <v>0</v>
      </c>
      <c r="GI638">
        <v>0</v>
      </c>
      <c r="GJ638">
        <v>0</v>
      </c>
      <c r="GK638">
        <v>0</v>
      </c>
      <c r="GL638">
        <v>0</v>
      </c>
      <c r="GM638">
        <v>0</v>
      </c>
      <c r="GN638">
        <v>0</v>
      </c>
      <c r="GO638">
        <v>0</v>
      </c>
      <c r="GP638">
        <v>0</v>
      </c>
      <c r="GQ638">
        <v>0</v>
      </c>
      <c r="GR638">
        <v>0</v>
      </c>
      <c r="GS638">
        <v>0</v>
      </c>
      <c r="GT638">
        <v>0</v>
      </c>
      <c r="GU638">
        <v>1</v>
      </c>
      <c r="GV638">
        <v>0</v>
      </c>
      <c r="GW638">
        <v>2</v>
      </c>
      <c r="GX638">
        <v>11</v>
      </c>
      <c r="GY638">
        <v>0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0</v>
      </c>
      <c r="HF638">
        <v>0</v>
      </c>
      <c r="HG638">
        <v>0</v>
      </c>
      <c r="HH638">
        <v>0</v>
      </c>
      <c r="HI638">
        <v>0</v>
      </c>
      <c r="HJ638">
        <v>0</v>
      </c>
      <c r="HK638">
        <v>0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0</v>
      </c>
      <c r="IL638">
        <v>0</v>
      </c>
      <c r="IM638" t="s">
        <v>0</v>
      </c>
      <c r="IN638" t="s">
        <v>0</v>
      </c>
      <c r="IO638" t="s">
        <v>0</v>
      </c>
      <c r="IP638" t="s">
        <v>0</v>
      </c>
      <c r="IQ638" t="s">
        <v>0</v>
      </c>
      <c r="IR638" t="s">
        <v>0</v>
      </c>
      <c r="IS638" t="s">
        <v>0</v>
      </c>
      <c r="IT638" t="s">
        <v>0</v>
      </c>
      <c r="IU638" t="s">
        <v>0</v>
      </c>
      <c r="IV638" t="s">
        <v>0</v>
      </c>
      <c r="IW638" t="s">
        <v>0</v>
      </c>
      <c r="IX638" t="s">
        <v>0</v>
      </c>
      <c r="IY638" t="s">
        <v>0</v>
      </c>
      <c r="IZ638" t="s">
        <v>0</v>
      </c>
    </row>
    <row r="639" spans="1:260">
      <c r="A639" t="s">
        <v>342</v>
      </c>
      <c r="B639" t="s">
        <v>329</v>
      </c>
      <c r="C639" t="str">
        <f>"181408"</f>
        <v>181408</v>
      </c>
      <c r="D639" t="s">
        <v>341</v>
      </c>
      <c r="E639">
        <v>1</v>
      </c>
      <c r="F639">
        <v>1497</v>
      </c>
      <c r="G639">
        <v>1140</v>
      </c>
      <c r="H639">
        <v>408</v>
      </c>
      <c r="I639">
        <v>732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727</v>
      </c>
      <c r="T639">
        <v>0</v>
      </c>
      <c r="U639">
        <v>0</v>
      </c>
      <c r="V639">
        <v>727</v>
      </c>
      <c r="W639">
        <v>25</v>
      </c>
      <c r="X639">
        <v>19</v>
      </c>
      <c r="Y639">
        <v>6</v>
      </c>
      <c r="Z639">
        <v>0</v>
      </c>
      <c r="AA639">
        <v>702</v>
      </c>
      <c r="AB639">
        <v>504</v>
      </c>
      <c r="AC639">
        <v>80</v>
      </c>
      <c r="AD639">
        <v>42</v>
      </c>
      <c r="AE639">
        <v>5</v>
      </c>
      <c r="AF639">
        <v>4</v>
      </c>
      <c r="AG639">
        <v>1</v>
      </c>
      <c r="AH639">
        <v>12</v>
      </c>
      <c r="AI639">
        <v>6</v>
      </c>
      <c r="AJ639">
        <v>3</v>
      </c>
      <c r="AK639">
        <v>1</v>
      </c>
      <c r="AL639">
        <v>1</v>
      </c>
      <c r="AM639">
        <v>13</v>
      </c>
      <c r="AN639">
        <v>0</v>
      </c>
      <c r="AO639">
        <v>327</v>
      </c>
      <c r="AP639">
        <v>0</v>
      </c>
      <c r="AQ639">
        <v>3</v>
      </c>
      <c r="AR639">
        <v>1</v>
      </c>
      <c r="AS639">
        <v>0</v>
      </c>
      <c r="AT639">
        <v>0</v>
      </c>
      <c r="AU639">
        <v>2</v>
      </c>
      <c r="AV639">
        <v>1</v>
      </c>
      <c r="AW639">
        <v>0</v>
      </c>
      <c r="AX639">
        <v>2</v>
      </c>
      <c r="AY639">
        <v>504</v>
      </c>
      <c r="AZ639">
        <v>46</v>
      </c>
      <c r="BA639">
        <v>12</v>
      </c>
      <c r="BB639">
        <v>0</v>
      </c>
      <c r="BC639">
        <v>2</v>
      </c>
      <c r="BD639">
        <v>20</v>
      </c>
      <c r="BE639">
        <v>1</v>
      </c>
      <c r="BF639">
        <v>0</v>
      </c>
      <c r="BG639">
        <v>0</v>
      </c>
      <c r="BH639">
        <v>1</v>
      </c>
      <c r="BI639">
        <v>0</v>
      </c>
      <c r="BJ639">
        <v>0</v>
      </c>
      <c r="BK639">
        <v>0</v>
      </c>
      <c r="BL639">
        <v>3</v>
      </c>
      <c r="BM639">
        <v>0</v>
      </c>
      <c r="BN639">
        <v>0</v>
      </c>
      <c r="BO639">
        <v>1</v>
      </c>
      <c r="BP639">
        <v>3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3</v>
      </c>
      <c r="BW639">
        <v>46</v>
      </c>
      <c r="BX639">
        <v>13</v>
      </c>
      <c r="BY639">
        <v>11</v>
      </c>
      <c r="BZ639">
        <v>0</v>
      </c>
      <c r="CA639">
        <v>0</v>
      </c>
      <c r="CB639">
        <v>0</v>
      </c>
      <c r="CC639">
        <v>0</v>
      </c>
      <c r="CD639">
        <v>1</v>
      </c>
      <c r="CE639">
        <v>0</v>
      </c>
      <c r="CF639">
        <v>0</v>
      </c>
      <c r="CG639">
        <v>0</v>
      </c>
      <c r="CH639">
        <v>0</v>
      </c>
      <c r="CI639">
        <v>1</v>
      </c>
      <c r="CJ639">
        <v>0</v>
      </c>
      <c r="CK639">
        <v>13</v>
      </c>
      <c r="CL639">
        <v>18</v>
      </c>
      <c r="CM639">
        <v>11</v>
      </c>
      <c r="CN639">
        <v>2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1</v>
      </c>
      <c r="CV639">
        <v>0</v>
      </c>
      <c r="CW639">
        <v>1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3</v>
      </c>
      <c r="DI639">
        <v>18</v>
      </c>
      <c r="DJ639">
        <v>39</v>
      </c>
      <c r="DK639">
        <v>1</v>
      </c>
      <c r="DL639">
        <v>3</v>
      </c>
      <c r="DM639">
        <v>1</v>
      </c>
      <c r="DN639">
        <v>28</v>
      </c>
      <c r="DO639">
        <v>0</v>
      </c>
      <c r="DP639">
        <v>2</v>
      </c>
      <c r="DQ639">
        <v>1</v>
      </c>
      <c r="DR639">
        <v>0</v>
      </c>
      <c r="DS639">
        <v>0</v>
      </c>
      <c r="DT639">
        <v>0</v>
      </c>
      <c r="DU639">
        <v>1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2</v>
      </c>
      <c r="EF639">
        <v>0</v>
      </c>
      <c r="EG639">
        <v>39</v>
      </c>
      <c r="EH639">
        <v>16</v>
      </c>
      <c r="EI639">
        <v>4</v>
      </c>
      <c r="EJ639">
        <v>3</v>
      </c>
      <c r="EK639">
        <v>1</v>
      </c>
      <c r="EL639">
        <v>0</v>
      </c>
      <c r="EM639">
        <v>2</v>
      </c>
      <c r="EN639">
        <v>2</v>
      </c>
      <c r="EO639">
        <v>0</v>
      </c>
      <c r="EP639">
        <v>0</v>
      </c>
      <c r="EQ639">
        <v>0</v>
      </c>
      <c r="ER639">
        <v>0</v>
      </c>
      <c r="ES639">
        <v>0</v>
      </c>
      <c r="ET639">
        <v>0</v>
      </c>
      <c r="EU639">
        <v>4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16</v>
      </c>
      <c r="FF639">
        <v>46</v>
      </c>
      <c r="FG639">
        <v>12</v>
      </c>
      <c r="FH639">
        <v>3</v>
      </c>
      <c r="FI639">
        <v>4</v>
      </c>
      <c r="FJ639">
        <v>1</v>
      </c>
      <c r="FK639">
        <v>0</v>
      </c>
      <c r="FL639">
        <v>1</v>
      </c>
      <c r="FM639">
        <v>3</v>
      </c>
      <c r="FN639">
        <v>1</v>
      </c>
      <c r="FO639">
        <v>2</v>
      </c>
      <c r="FP639">
        <v>2</v>
      </c>
      <c r="FQ639">
        <v>5</v>
      </c>
      <c r="FR639">
        <v>5</v>
      </c>
      <c r="FS639">
        <v>0</v>
      </c>
      <c r="FT639">
        <v>1</v>
      </c>
      <c r="FU639">
        <v>2</v>
      </c>
      <c r="FV639">
        <v>1</v>
      </c>
      <c r="FW639">
        <v>1</v>
      </c>
      <c r="FX639">
        <v>2</v>
      </c>
      <c r="FY639">
        <v>0</v>
      </c>
      <c r="FZ639">
        <v>46</v>
      </c>
      <c r="GA639">
        <v>11</v>
      </c>
      <c r="GB639">
        <v>4</v>
      </c>
      <c r="GC639">
        <v>2</v>
      </c>
      <c r="GD639">
        <v>2</v>
      </c>
      <c r="GE639">
        <v>0</v>
      </c>
      <c r="GF639">
        <v>0</v>
      </c>
      <c r="GG639">
        <v>0</v>
      </c>
      <c r="GH639">
        <v>0</v>
      </c>
      <c r="GI639">
        <v>0</v>
      </c>
      <c r="GJ639">
        <v>0</v>
      </c>
      <c r="GK639">
        <v>0</v>
      </c>
      <c r="GL639">
        <v>2</v>
      </c>
      <c r="GM639">
        <v>0</v>
      </c>
      <c r="GN639">
        <v>0</v>
      </c>
      <c r="GO639">
        <v>0</v>
      </c>
      <c r="GP639">
        <v>0</v>
      </c>
      <c r="GQ639">
        <v>1</v>
      </c>
      <c r="GR639">
        <v>0</v>
      </c>
      <c r="GS639">
        <v>0</v>
      </c>
      <c r="GT639">
        <v>0</v>
      </c>
      <c r="GU639">
        <v>0</v>
      </c>
      <c r="GV639">
        <v>0</v>
      </c>
      <c r="GW639">
        <v>0</v>
      </c>
      <c r="GX639">
        <v>11</v>
      </c>
      <c r="GY639">
        <v>1</v>
      </c>
      <c r="GZ639">
        <v>0</v>
      </c>
      <c r="HA639">
        <v>0</v>
      </c>
      <c r="HB639">
        <v>1</v>
      </c>
      <c r="HC639">
        <v>0</v>
      </c>
      <c r="HD639">
        <v>0</v>
      </c>
      <c r="HE639">
        <v>0</v>
      </c>
      <c r="HF639">
        <v>0</v>
      </c>
      <c r="HG639">
        <v>0</v>
      </c>
      <c r="HH639">
        <v>0</v>
      </c>
      <c r="HI639">
        <v>0</v>
      </c>
      <c r="HJ639">
        <v>0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0</v>
      </c>
      <c r="HS639">
        <v>0</v>
      </c>
      <c r="HT639">
        <v>0</v>
      </c>
      <c r="HU639">
        <v>0</v>
      </c>
      <c r="HV639">
        <v>1</v>
      </c>
      <c r="HW639">
        <v>8</v>
      </c>
      <c r="HX639">
        <v>6</v>
      </c>
      <c r="HY639">
        <v>0</v>
      </c>
      <c r="HZ639">
        <v>0</v>
      </c>
      <c r="IA639">
        <v>1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1</v>
      </c>
      <c r="IL639">
        <v>8</v>
      </c>
      <c r="IM639" t="s">
        <v>0</v>
      </c>
      <c r="IN639" t="s">
        <v>0</v>
      </c>
      <c r="IO639" t="s">
        <v>0</v>
      </c>
      <c r="IP639" t="s">
        <v>0</v>
      </c>
      <c r="IQ639" t="s">
        <v>0</v>
      </c>
      <c r="IR639" t="s">
        <v>0</v>
      </c>
      <c r="IS639" t="s">
        <v>0</v>
      </c>
      <c r="IT639" t="s">
        <v>0</v>
      </c>
      <c r="IU639" t="s">
        <v>0</v>
      </c>
      <c r="IV639" t="s">
        <v>0</v>
      </c>
      <c r="IW639" t="s">
        <v>0</v>
      </c>
      <c r="IX639" t="s">
        <v>0</v>
      </c>
      <c r="IY639" t="s">
        <v>0</v>
      </c>
      <c r="IZ639" t="s">
        <v>0</v>
      </c>
    </row>
    <row r="640" spans="1:260">
      <c r="A640" t="s">
        <v>340</v>
      </c>
      <c r="B640" t="s">
        <v>329</v>
      </c>
      <c r="C640" t="str">
        <f>"181408"</f>
        <v>181408</v>
      </c>
      <c r="D640" t="s">
        <v>339</v>
      </c>
      <c r="E640">
        <v>2</v>
      </c>
      <c r="F640">
        <v>1047</v>
      </c>
      <c r="G640">
        <v>800</v>
      </c>
      <c r="H640">
        <v>356</v>
      </c>
      <c r="I640">
        <v>444</v>
      </c>
      <c r="J640">
        <v>1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444</v>
      </c>
      <c r="T640">
        <v>0</v>
      </c>
      <c r="U640">
        <v>0</v>
      </c>
      <c r="V640">
        <v>444</v>
      </c>
      <c r="W640">
        <v>16</v>
      </c>
      <c r="X640">
        <v>15</v>
      </c>
      <c r="Y640">
        <v>1</v>
      </c>
      <c r="Z640">
        <v>0</v>
      </c>
      <c r="AA640">
        <v>428</v>
      </c>
      <c r="AB640">
        <v>271</v>
      </c>
      <c r="AC640">
        <v>47</v>
      </c>
      <c r="AD640">
        <v>24</v>
      </c>
      <c r="AE640">
        <v>0</v>
      </c>
      <c r="AF640">
        <v>2</v>
      </c>
      <c r="AG640">
        <v>0</v>
      </c>
      <c r="AH640">
        <v>6</v>
      </c>
      <c r="AI640">
        <v>4</v>
      </c>
      <c r="AJ640">
        <v>3</v>
      </c>
      <c r="AK640">
        <v>0</v>
      </c>
      <c r="AL640">
        <v>0</v>
      </c>
      <c r="AM640">
        <v>6</v>
      </c>
      <c r="AN640">
        <v>3</v>
      </c>
      <c r="AO640">
        <v>169</v>
      </c>
      <c r="AP640">
        <v>1</v>
      </c>
      <c r="AQ640">
        <v>0</v>
      </c>
      <c r="AR640">
        <v>0</v>
      </c>
      <c r="AS640">
        <v>1</v>
      </c>
      <c r="AT640">
        <v>0</v>
      </c>
      <c r="AU640">
        <v>3</v>
      </c>
      <c r="AV640">
        <v>0</v>
      </c>
      <c r="AW640">
        <v>1</v>
      </c>
      <c r="AX640">
        <v>1</v>
      </c>
      <c r="AY640">
        <v>271</v>
      </c>
      <c r="AZ640">
        <v>16</v>
      </c>
      <c r="BA640">
        <v>8</v>
      </c>
      <c r="BB640">
        <v>0</v>
      </c>
      <c r="BC640">
        <v>0</v>
      </c>
      <c r="BD640">
        <v>6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1</v>
      </c>
      <c r="BS640">
        <v>0</v>
      </c>
      <c r="BT640">
        <v>0</v>
      </c>
      <c r="BU640">
        <v>0</v>
      </c>
      <c r="BV640">
        <v>1</v>
      </c>
      <c r="BW640">
        <v>16</v>
      </c>
      <c r="BX640">
        <v>6</v>
      </c>
      <c r="BY640">
        <v>0</v>
      </c>
      <c r="BZ640">
        <v>3</v>
      </c>
      <c r="CA640">
        <v>0</v>
      </c>
      <c r="CB640">
        <v>0</v>
      </c>
      <c r="CC640">
        <v>1</v>
      </c>
      <c r="CD640">
        <v>0</v>
      </c>
      <c r="CE640">
        <v>1</v>
      </c>
      <c r="CF640">
        <v>0</v>
      </c>
      <c r="CG640">
        <v>0</v>
      </c>
      <c r="CH640">
        <v>0</v>
      </c>
      <c r="CI640">
        <v>0</v>
      </c>
      <c r="CJ640">
        <v>1</v>
      </c>
      <c r="CK640">
        <v>6</v>
      </c>
      <c r="CL640">
        <v>22</v>
      </c>
      <c r="CM640">
        <v>11</v>
      </c>
      <c r="CN640">
        <v>0</v>
      </c>
      <c r="CO640">
        <v>1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3</v>
      </c>
      <c r="CV640">
        <v>0</v>
      </c>
      <c r="CW640">
        <v>0</v>
      </c>
      <c r="CX640">
        <v>3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1</v>
      </c>
      <c r="DE640">
        <v>0</v>
      </c>
      <c r="DF640">
        <v>0</v>
      </c>
      <c r="DG640">
        <v>3</v>
      </c>
      <c r="DH640">
        <v>0</v>
      </c>
      <c r="DI640">
        <v>22</v>
      </c>
      <c r="DJ640">
        <v>42</v>
      </c>
      <c r="DK640">
        <v>6</v>
      </c>
      <c r="DL640">
        <v>0</v>
      </c>
      <c r="DM640">
        <v>1</v>
      </c>
      <c r="DN640">
        <v>34</v>
      </c>
      <c r="DO640">
        <v>0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0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1</v>
      </c>
      <c r="EF640">
        <v>0</v>
      </c>
      <c r="EG640">
        <v>42</v>
      </c>
      <c r="EH640">
        <v>12</v>
      </c>
      <c r="EI640">
        <v>8</v>
      </c>
      <c r="EJ640">
        <v>1</v>
      </c>
      <c r="EK640">
        <v>0</v>
      </c>
      <c r="EL640">
        <v>0</v>
      </c>
      <c r="EM640">
        <v>1</v>
      </c>
      <c r="EN640">
        <v>0</v>
      </c>
      <c r="EO640">
        <v>1</v>
      </c>
      <c r="EP640">
        <v>1</v>
      </c>
      <c r="EQ640">
        <v>0</v>
      </c>
      <c r="ER640">
        <v>0</v>
      </c>
      <c r="ES640">
        <v>0</v>
      </c>
      <c r="ET640">
        <v>0</v>
      </c>
      <c r="EU640">
        <v>0</v>
      </c>
      <c r="EV640">
        <v>0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12</v>
      </c>
      <c r="FF640">
        <v>50</v>
      </c>
      <c r="FG640">
        <v>20</v>
      </c>
      <c r="FH640">
        <v>5</v>
      </c>
      <c r="FI640">
        <v>2</v>
      </c>
      <c r="FJ640">
        <v>1</v>
      </c>
      <c r="FK640">
        <v>0</v>
      </c>
      <c r="FL640">
        <v>0</v>
      </c>
      <c r="FM640">
        <v>3</v>
      </c>
      <c r="FN640">
        <v>1</v>
      </c>
      <c r="FO640">
        <v>1</v>
      </c>
      <c r="FP640">
        <v>3</v>
      </c>
      <c r="FQ640">
        <v>6</v>
      </c>
      <c r="FR640">
        <v>1</v>
      </c>
      <c r="FS640">
        <v>2</v>
      </c>
      <c r="FT640">
        <v>1</v>
      </c>
      <c r="FU640">
        <v>3</v>
      </c>
      <c r="FV640">
        <v>0</v>
      </c>
      <c r="FW640">
        <v>0</v>
      </c>
      <c r="FX640">
        <v>0</v>
      </c>
      <c r="FY640">
        <v>1</v>
      </c>
      <c r="FZ640">
        <v>50</v>
      </c>
      <c r="GA640">
        <v>5</v>
      </c>
      <c r="GB640">
        <v>1</v>
      </c>
      <c r="GC640">
        <v>3</v>
      </c>
      <c r="GD640">
        <v>0</v>
      </c>
      <c r="GE640">
        <v>0</v>
      </c>
      <c r="GF640">
        <v>1</v>
      </c>
      <c r="GG640">
        <v>0</v>
      </c>
      <c r="GH640">
        <v>0</v>
      </c>
      <c r="GI640">
        <v>0</v>
      </c>
      <c r="GJ640">
        <v>0</v>
      </c>
      <c r="GK640">
        <v>0</v>
      </c>
      <c r="GL640">
        <v>0</v>
      </c>
      <c r="GM640">
        <v>0</v>
      </c>
      <c r="GN640">
        <v>0</v>
      </c>
      <c r="GO640">
        <v>0</v>
      </c>
      <c r="GP640">
        <v>0</v>
      </c>
      <c r="GQ640">
        <v>0</v>
      </c>
      <c r="GR640">
        <v>0</v>
      </c>
      <c r="GS640">
        <v>0</v>
      </c>
      <c r="GT640">
        <v>0</v>
      </c>
      <c r="GU640">
        <v>0</v>
      </c>
      <c r="GV640">
        <v>0</v>
      </c>
      <c r="GW640">
        <v>0</v>
      </c>
      <c r="GX640">
        <v>5</v>
      </c>
      <c r="GY640">
        <v>2</v>
      </c>
      <c r="GZ640">
        <v>0</v>
      </c>
      <c r="HA640">
        <v>0</v>
      </c>
      <c r="HB640">
        <v>0</v>
      </c>
      <c r="HC640">
        <v>0</v>
      </c>
      <c r="HD640">
        <v>0</v>
      </c>
      <c r="HE640">
        <v>1</v>
      </c>
      <c r="HF640">
        <v>0</v>
      </c>
      <c r="HG640">
        <v>0</v>
      </c>
      <c r="HH640">
        <v>1</v>
      </c>
      <c r="HI640">
        <v>0</v>
      </c>
      <c r="HJ640">
        <v>0</v>
      </c>
      <c r="HK640">
        <v>0</v>
      </c>
      <c r="HL640">
        <v>0</v>
      </c>
      <c r="HM640">
        <v>0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2</v>
      </c>
      <c r="HW640">
        <v>2</v>
      </c>
      <c r="HX640">
        <v>0</v>
      </c>
      <c r="HY640">
        <v>0</v>
      </c>
      <c r="HZ640">
        <v>0</v>
      </c>
      <c r="IA640">
        <v>0</v>
      </c>
      <c r="IB640">
        <v>0</v>
      </c>
      <c r="IC640">
        <v>1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1</v>
      </c>
      <c r="IL640">
        <v>2</v>
      </c>
      <c r="IM640" t="s">
        <v>0</v>
      </c>
      <c r="IN640" t="s">
        <v>0</v>
      </c>
      <c r="IO640" t="s">
        <v>0</v>
      </c>
      <c r="IP640" t="s">
        <v>0</v>
      </c>
      <c r="IQ640" t="s">
        <v>0</v>
      </c>
      <c r="IR640" t="s">
        <v>0</v>
      </c>
      <c r="IS640" t="s">
        <v>0</v>
      </c>
      <c r="IT640" t="s">
        <v>0</v>
      </c>
      <c r="IU640" t="s">
        <v>0</v>
      </c>
      <c r="IV640" t="s">
        <v>0</v>
      </c>
      <c r="IW640" t="s">
        <v>0</v>
      </c>
      <c r="IX640" t="s">
        <v>0</v>
      </c>
      <c r="IY640" t="s">
        <v>0</v>
      </c>
      <c r="IZ640" t="s">
        <v>0</v>
      </c>
    </row>
    <row r="641" spans="1:260">
      <c r="A641" t="s">
        <v>338</v>
      </c>
      <c r="B641" t="s">
        <v>329</v>
      </c>
      <c r="C641" t="str">
        <f>"181408"</f>
        <v>181408</v>
      </c>
      <c r="D641" t="s">
        <v>337</v>
      </c>
      <c r="E641">
        <v>3</v>
      </c>
      <c r="F641">
        <v>1669</v>
      </c>
      <c r="G641">
        <v>1260</v>
      </c>
      <c r="H641">
        <v>315</v>
      </c>
      <c r="I641">
        <v>945</v>
      </c>
      <c r="J641">
        <v>0</v>
      </c>
      <c r="K641">
        <v>5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945</v>
      </c>
      <c r="T641">
        <v>0</v>
      </c>
      <c r="U641">
        <v>0</v>
      </c>
      <c r="V641">
        <v>945</v>
      </c>
      <c r="W641">
        <v>29</v>
      </c>
      <c r="X641">
        <v>23</v>
      </c>
      <c r="Y641">
        <v>6</v>
      </c>
      <c r="Z641">
        <v>0</v>
      </c>
      <c r="AA641">
        <v>916</v>
      </c>
      <c r="AB641">
        <v>657</v>
      </c>
      <c r="AC641">
        <v>94</v>
      </c>
      <c r="AD641">
        <v>55</v>
      </c>
      <c r="AE641">
        <v>4</v>
      </c>
      <c r="AF641">
        <v>2</v>
      </c>
      <c r="AG641">
        <v>2</v>
      </c>
      <c r="AH641">
        <v>6</v>
      </c>
      <c r="AI641">
        <v>21</v>
      </c>
      <c r="AJ641">
        <v>2</v>
      </c>
      <c r="AK641">
        <v>2</v>
      </c>
      <c r="AL641">
        <v>7</v>
      </c>
      <c r="AM641">
        <v>33</v>
      </c>
      <c r="AN641">
        <v>5</v>
      </c>
      <c r="AO641">
        <v>409</v>
      </c>
      <c r="AP641">
        <v>0</v>
      </c>
      <c r="AQ641">
        <v>4</v>
      </c>
      <c r="AR641">
        <v>0</v>
      </c>
      <c r="AS641">
        <v>1</v>
      </c>
      <c r="AT641">
        <v>0</v>
      </c>
      <c r="AU641">
        <v>3</v>
      </c>
      <c r="AV641">
        <v>1</v>
      </c>
      <c r="AW641">
        <v>6</v>
      </c>
      <c r="AX641">
        <v>0</v>
      </c>
      <c r="AY641">
        <v>657</v>
      </c>
      <c r="AZ641">
        <v>33</v>
      </c>
      <c r="BA641">
        <v>7</v>
      </c>
      <c r="BB641">
        <v>0</v>
      </c>
      <c r="BC641">
        <v>1</v>
      </c>
      <c r="BD641">
        <v>16</v>
      </c>
      <c r="BE641">
        <v>0</v>
      </c>
      <c r="BF641">
        <v>2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1</v>
      </c>
      <c r="BP641">
        <v>6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33</v>
      </c>
      <c r="BX641">
        <v>18</v>
      </c>
      <c r="BY641">
        <v>4</v>
      </c>
      <c r="BZ641">
        <v>3</v>
      </c>
      <c r="CA641">
        <v>5</v>
      </c>
      <c r="CB641">
        <v>1</v>
      </c>
      <c r="CC641">
        <v>0</v>
      </c>
      <c r="CD641">
        <v>0</v>
      </c>
      <c r="CE641">
        <v>3</v>
      </c>
      <c r="CF641">
        <v>0</v>
      </c>
      <c r="CG641">
        <v>0</v>
      </c>
      <c r="CH641">
        <v>1</v>
      </c>
      <c r="CI641">
        <v>1</v>
      </c>
      <c r="CJ641">
        <v>0</v>
      </c>
      <c r="CK641">
        <v>18</v>
      </c>
      <c r="CL641">
        <v>28</v>
      </c>
      <c r="CM641">
        <v>15</v>
      </c>
      <c r="CN641">
        <v>1</v>
      </c>
      <c r="CO641">
        <v>0</v>
      </c>
      <c r="CP641">
        <v>0</v>
      </c>
      <c r="CQ641">
        <v>0</v>
      </c>
      <c r="CR641">
        <v>1</v>
      </c>
      <c r="CS641">
        <v>1</v>
      </c>
      <c r="CT641">
        <v>2</v>
      </c>
      <c r="CU641">
        <v>1</v>
      </c>
      <c r="CV641">
        <v>1</v>
      </c>
      <c r="CW641">
        <v>0</v>
      </c>
      <c r="CX641">
        <v>1</v>
      </c>
      <c r="CY641">
        <v>0</v>
      </c>
      <c r="CZ641">
        <v>1</v>
      </c>
      <c r="DA641">
        <v>0</v>
      </c>
      <c r="DB641">
        <v>1</v>
      </c>
      <c r="DC641">
        <v>0</v>
      </c>
      <c r="DD641">
        <v>1</v>
      </c>
      <c r="DE641">
        <v>0</v>
      </c>
      <c r="DF641">
        <v>0</v>
      </c>
      <c r="DG641">
        <v>0</v>
      </c>
      <c r="DH641">
        <v>2</v>
      </c>
      <c r="DI641">
        <v>28</v>
      </c>
      <c r="DJ641">
        <v>84</v>
      </c>
      <c r="DK641">
        <v>4</v>
      </c>
      <c r="DL641">
        <v>0</v>
      </c>
      <c r="DM641">
        <v>0</v>
      </c>
      <c r="DN641">
        <v>77</v>
      </c>
      <c r="DO641">
        <v>2</v>
      </c>
      <c r="DP641">
        <v>1</v>
      </c>
      <c r="DQ641">
        <v>0</v>
      </c>
      <c r="DR641">
        <v>0</v>
      </c>
      <c r="DS641">
        <v>0</v>
      </c>
      <c r="DT641">
        <v>0</v>
      </c>
      <c r="DU641">
        <v>0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84</v>
      </c>
      <c r="EH641">
        <v>17</v>
      </c>
      <c r="EI641">
        <v>8</v>
      </c>
      <c r="EJ641">
        <v>3</v>
      </c>
      <c r="EK641">
        <v>0</v>
      </c>
      <c r="EL641">
        <v>0</v>
      </c>
      <c r="EM641">
        <v>1</v>
      </c>
      <c r="EN641">
        <v>0</v>
      </c>
      <c r="EO641">
        <v>1</v>
      </c>
      <c r="EP641">
        <v>0</v>
      </c>
      <c r="EQ641">
        <v>0</v>
      </c>
      <c r="ER641">
        <v>1</v>
      </c>
      <c r="ES641">
        <v>0</v>
      </c>
      <c r="ET641">
        <v>0</v>
      </c>
      <c r="EU641">
        <v>0</v>
      </c>
      <c r="EV641">
        <v>1</v>
      </c>
      <c r="EW641">
        <v>0</v>
      </c>
      <c r="EX641">
        <v>0</v>
      </c>
      <c r="EY641">
        <v>0</v>
      </c>
      <c r="EZ641">
        <v>1</v>
      </c>
      <c r="FA641">
        <v>0</v>
      </c>
      <c r="FB641">
        <v>0</v>
      </c>
      <c r="FC641">
        <v>0</v>
      </c>
      <c r="FD641">
        <v>1</v>
      </c>
      <c r="FE641">
        <v>17</v>
      </c>
      <c r="FF641">
        <v>56</v>
      </c>
      <c r="FG641">
        <v>16</v>
      </c>
      <c r="FH641">
        <v>8</v>
      </c>
      <c r="FI641">
        <v>6</v>
      </c>
      <c r="FJ641">
        <v>1</v>
      </c>
      <c r="FK641">
        <v>1</v>
      </c>
      <c r="FL641">
        <v>0</v>
      </c>
      <c r="FM641">
        <v>2</v>
      </c>
      <c r="FN641">
        <v>2</v>
      </c>
      <c r="FO641">
        <v>4</v>
      </c>
      <c r="FP641">
        <v>0</v>
      </c>
      <c r="FQ641">
        <v>3</v>
      </c>
      <c r="FR641">
        <v>7</v>
      </c>
      <c r="FS641">
        <v>0</v>
      </c>
      <c r="FT641">
        <v>1</v>
      </c>
      <c r="FU641">
        <v>0</v>
      </c>
      <c r="FV641">
        <v>1</v>
      </c>
      <c r="FW641">
        <v>0</v>
      </c>
      <c r="FX641">
        <v>3</v>
      </c>
      <c r="FY641">
        <v>1</v>
      </c>
      <c r="FZ641">
        <v>56</v>
      </c>
      <c r="GA641">
        <v>16</v>
      </c>
      <c r="GB641">
        <v>5</v>
      </c>
      <c r="GC641">
        <v>5</v>
      </c>
      <c r="GD641">
        <v>0</v>
      </c>
      <c r="GE641">
        <v>0</v>
      </c>
      <c r="GF641">
        <v>0</v>
      </c>
      <c r="GG641">
        <v>3</v>
      </c>
      <c r="GH641">
        <v>1</v>
      </c>
      <c r="GI641">
        <v>0</v>
      </c>
      <c r="GJ641">
        <v>0</v>
      </c>
      <c r="GK641">
        <v>0</v>
      </c>
      <c r="GL641">
        <v>2</v>
      </c>
      <c r="GM641">
        <v>0</v>
      </c>
      <c r="GN641">
        <v>0</v>
      </c>
      <c r="GO641">
        <v>0</v>
      </c>
      <c r="GP641">
        <v>0</v>
      </c>
      <c r="GQ641">
        <v>0</v>
      </c>
      <c r="GR641">
        <v>0</v>
      </c>
      <c r="GS641">
        <v>0</v>
      </c>
      <c r="GT641">
        <v>0</v>
      </c>
      <c r="GU641">
        <v>0</v>
      </c>
      <c r="GV641">
        <v>0</v>
      </c>
      <c r="GW641">
        <v>0</v>
      </c>
      <c r="GX641">
        <v>16</v>
      </c>
      <c r="GY641">
        <v>6</v>
      </c>
      <c r="GZ641">
        <v>0</v>
      </c>
      <c r="HA641">
        <v>0</v>
      </c>
      <c r="HB641">
        <v>2</v>
      </c>
      <c r="HC641">
        <v>0</v>
      </c>
      <c r="HD641">
        <v>0</v>
      </c>
      <c r="HE641">
        <v>0</v>
      </c>
      <c r="HF641">
        <v>0</v>
      </c>
      <c r="HG641">
        <v>0</v>
      </c>
      <c r="HH641">
        <v>1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3</v>
      </c>
      <c r="HU641">
        <v>0</v>
      </c>
      <c r="HV641">
        <v>6</v>
      </c>
      <c r="HW641">
        <v>1</v>
      </c>
      <c r="HX641">
        <v>0</v>
      </c>
      <c r="HY641">
        <v>0</v>
      </c>
      <c r="HZ641">
        <v>0</v>
      </c>
      <c r="IA641">
        <v>1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0</v>
      </c>
      <c r="IH641">
        <v>0</v>
      </c>
      <c r="II641">
        <v>0</v>
      </c>
      <c r="IJ641">
        <v>0</v>
      </c>
      <c r="IK641">
        <v>0</v>
      </c>
      <c r="IL641">
        <v>1</v>
      </c>
      <c r="IM641" t="s">
        <v>0</v>
      </c>
      <c r="IN641" t="s">
        <v>0</v>
      </c>
      <c r="IO641" t="s">
        <v>0</v>
      </c>
      <c r="IP641" t="s">
        <v>0</v>
      </c>
      <c r="IQ641" t="s">
        <v>0</v>
      </c>
      <c r="IR641" t="s">
        <v>0</v>
      </c>
      <c r="IS641" t="s">
        <v>0</v>
      </c>
      <c r="IT641" t="s">
        <v>0</v>
      </c>
      <c r="IU641" t="s">
        <v>0</v>
      </c>
      <c r="IV641" t="s">
        <v>0</v>
      </c>
      <c r="IW641" t="s">
        <v>0</v>
      </c>
      <c r="IX641" t="s">
        <v>0</v>
      </c>
      <c r="IY641" t="s">
        <v>0</v>
      </c>
      <c r="IZ641" t="s">
        <v>0</v>
      </c>
    </row>
    <row r="642" spans="1:260">
      <c r="A642" t="s">
        <v>336</v>
      </c>
      <c r="B642" t="s">
        <v>329</v>
      </c>
      <c r="C642" t="str">
        <f>"181408"</f>
        <v>181408</v>
      </c>
      <c r="D642" t="s">
        <v>335</v>
      </c>
      <c r="E642">
        <v>4</v>
      </c>
      <c r="F642">
        <v>894</v>
      </c>
      <c r="G642">
        <v>699</v>
      </c>
      <c r="H642">
        <v>259</v>
      </c>
      <c r="I642">
        <v>440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440</v>
      </c>
      <c r="T642">
        <v>0</v>
      </c>
      <c r="U642">
        <v>0</v>
      </c>
      <c r="V642">
        <v>440</v>
      </c>
      <c r="W642">
        <v>22</v>
      </c>
      <c r="X642">
        <v>17</v>
      </c>
      <c r="Y642">
        <v>2</v>
      </c>
      <c r="Z642">
        <v>3</v>
      </c>
      <c r="AA642">
        <v>418</v>
      </c>
      <c r="AB642">
        <v>318</v>
      </c>
      <c r="AC642">
        <v>29</v>
      </c>
      <c r="AD642">
        <v>44</v>
      </c>
      <c r="AE642">
        <v>1</v>
      </c>
      <c r="AF642">
        <v>1</v>
      </c>
      <c r="AG642">
        <v>0</v>
      </c>
      <c r="AH642">
        <v>8</v>
      </c>
      <c r="AI642">
        <v>6</v>
      </c>
      <c r="AJ642">
        <v>0</v>
      </c>
      <c r="AK642">
        <v>0</v>
      </c>
      <c r="AL642">
        <v>3</v>
      </c>
      <c r="AM642">
        <v>31</v>
      </c>
      <c r="AN642">
        <v>0</v>
      </c>
      <c r="AO642">
        <v>193</v>
      </c>
      <c r="AP642">
        <v>0</v>
      </c>
      <c r="AQ642">
        <v>1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1</v>
      </c>
      <c r="AX642">
        <v>0</v>
      </c>
      <c r="AY642">
        <v>318</v>
      </c>
      <c r="AZ642">
        <v>13</v>
      </c>
      <c r="BA642">
        <v>2</v>
      </c>
      <c r="BB642">
        <v>0</v>
      </c>
      <c r="BC642">
        <v>0</v>
      </c>
      <c r="BD642">
        <v>4</v>
      </c>
      <c r="BE642">
        <v>0</v>
      </c>
      <c r="BF642">
        <v>3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2</v>
      </c>
      <c r="BM642">
        <v>1</v>
      </c>
      <c r="BN642">
        <v>0</v>
      </c>
      <c r="BO642">
        <v>0</v>
      </c>
      <c r="BP642">
        <v>1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13</v>
      </c>
      <c r="BX642">
        <v>6</v>
      </c>
      <c r="BY642">
        <v>2</v>
      </c>
      <c r="BZ642">
        <v>0</v>
      </c>
      <c r="CA642">
        <v>0</v>
      </c>
      <c r="CB642">
        <v>1</v>
      </c>
      <c r="CC642">
        <v>3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6</v>
      </c>
      <c r="CL642">
        <v>18</v>
      </c>
      <c r="CM642">
        <v>10</v>
      </c>
      <c r="CN642">
        <v>2</v>
      </c>
      <c r="CO642">
        <v>0</v>
      </c>
      <c r="CP642">
        <v>1</v>
      </c>
      <c r="CQ642">
        <v>0</v>
      </c>
      <c r="CR642">
        <v>0</v>
      </c>
      <c r="CS642">
        <v>2</v>
      </c>
      <c r="CT642">
        <v>0</v>
      </c>
      <c r="CU642">
        <v>0</v>
      </c>
      <c r="CV642">
        <v>1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1</v>
      </c>
      <c r="DH642">
        <v>1</v>
      </c>
      <c r="DI642">
        <v>18</v>
      </c>
      <c r="DJ642">
        <v>22</v>
      </c>
      <c r="DK642">
        <v>4</v>
      </c>
      <c r="DL642">
        <v>0</v>
      </c>
      <c r="DM642">
        <v>0</v>
      </c>
      <c r="DN642">
        <v>17</v>
      </c>
      <c r="DO642">
        <v>0</v>
      </c>
      <c r="DP642">
        <v>0</v>
      </c>
      <c r="DQ642">
        <v>0</v>
      </c>
      <c r="DR642">
        <v>0</v>
      </c>
      <c r="DS642">
        <v>0</v>
      </c>
      <c r="DT642">
        <v>0</v>
      </c>
      <c r="DU642">
        <v>0</v>
      </c>
      <c r="DV642">
        <v>0</v>
      </c>
      <c r="DW642">
        <v>1</v>
      </c>
      <c r="DX642">
        <v>0</v>
      </c>
      <c r="DY642">
        <v>0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22</v>
      </c>
      <c r="EH642">
        <v>8</v>
      </c>
      <c r="EI642">
        <v>4</v>
      </c>
      <c r="EJ642">
        <v>0</v>
      </c>
      <c r="EK642">
        <v>0</v>
      </c>
      <c r="EL642">
        <v>0</v>
      </c>
      <c r="EM642">
        <v>1</v>
      </c>
      <c r="EN642">
        <v>0</v>
      </c>
      <c r="EO642">
        <v>0</v>
      </c>
      <c r="EP642">
        <v>0</v>
      </c>
      <c r="EQ642">
        <v>0</v>
      </c>
      <c r="ER642">
        <v>2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1</v>
      </c>
      <c r="FE642">
        <v>8</v>
      </c>
      <c r="FF642">
        <v>15</v>
      </c>
      <c r="FG642">
        <v>3</v>
      </c>
      <c r="FH642">
        <v>2</v>
      </c>
      <c r="FI642">
        <v>0</v>
      </c>
      <c r="FJ642">
        <v>0</v>
      </c>
      <c r="FK642">
        <v>0</v>
      </c>
      <c r="FL642">
        <v>1</v>
      </c>
      <c r="FM642">
        <v>0</v>
      </c>
      <c r="FN642">
        <v>1</v>
      </c>
      <c r="FO642">
        <v>1</v>
      </c>
      <c r="FP642">
        <v>0</v>
      </c>
      <c r="FQ642">
        <v>2</v>
      </c>
      <c r="FR642">
        <v>1</v>
      </c>
      <c r="FS642">
        <v>0</v>
      </c>
      <c r="FT642">
        <v>0</v>
      </c>
      <c r="FU642">
        <v>1</v>
      </c>
      <c r="FV642">
        <v>0</v>
      </c>
      <c r="FW642">
        <v>3</v>
      </c>
      <c r="FX642">
        <v>0</v>
      </c>
      <c r="FY642">
        <v>0</v>
      </c>
      <c r="FZ642">
        <v>15</v>
      </c>
      <c r="GA642">
        <v>15</v>
      </c>
      <c r="GB642">
        <v>2</v>
      </c>
      <c r="GC642">
        <v>10</v>
      </c>
      <c r="GD642">
        <v>0</v>
      </c>
      <c r="GE642">
        <v>0</v>
      </c>
      <c r="GF642">
        <v>0</v>
      </c>
      <c r="GG642">
        <v>1</v>
      </c>
      <c r="GH642">
        <v>0</v>
      </c>
      <c r="GI642">
        <v>0</v>
      </c>
      <c r="GJ642">
        <v>0</v>
      </c>
      <c r="GK642">
        <v>0</v>
      </c>
      <c r="GL642">
        <v>1</v>
      </c>
      <c r="GM642">
        <v>0</v>
      </c>
      <c r="GN642">
        <v>0</v>
      </c>
      <c r="GO642">
        <v>0</v>
      </c>
      <c r="GP642">
        <v>0</v>
      </c>
      <c r="GQ642">
        <v>0</v>
      </c>
      <c r="GR642">
        <v>0</v>
      </c>
      <c r="GS642">
        <v>1</v>
      </c>
      <c r="GT642">
        <v>0</v>
      </c>
      <c r="GU642">
        <v>0</v>
      </c>
      <c r="GV642">
        <v>0</v>
      </c>
      <c r="GW642">
        <v>0</v>
      </c>
      <c r="GX642">
        <v>15</v>
      </c>
      <c r="GY642">
        <v>0</v>
      </c>
      <c r="GZ642">
        <v>0</v>
      </c>
      <c r="HA642">
        <v>0</v>
      </c>
      <c r="HB642">
        <v>0</v>
      </c>
      <c r="HC642">
        <v>0</v>
      </c>
      <c r="HD642">
        <v>0</v>
      </c>
      <c r="HE642">
        <v>0</v>
      </c>
      <c r="HF642">
        <v>0</v>
      </c>
      <c r="HG642">
        <v>0</v>
      </c>
      <c r="HH642">
        <v>0</v>
      </c>
      <c r="HI642">
        <v>0</v>
      </c>
      <c r="HJ642">
        <v>0</v>
      </c>
      <c r="HK642">
        <v>0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3</v>
      </c>
      <c r="HX642">
        <v>2</v>
      </c>
      <c r="HY642">
        <v>0</v>
      </c>
      <c r="HZ642">
        <v>0</v>
      </c>
      <c r="IA642">
        <v>1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0</v>
      </c>
      <c r="II642">
        <v>0</v>
      </c>
      <c r="IJ642">
        <v>0</v>
      </c>
      <c r="IK642">
        <v>0</v>
      </c>
      <c r="IL642">
        <v>3</v>
      </c>
      <c r="IM642" t="s">
        <v>0</v>
      </c>
      <c r="IN642" t="s">
        <v>0</v>
      </c>
      <c r="IO642" t="s">
        <v>0</v>
      </c>
      <c r="IP642" t="s">
        <v>0</v>
      </c>
      <c r="IQ642" t="s">
        <v>0</v>
      </c>
      <c r="IR642" t="s">
        <v>0</v>
      </c>
      <c r="IS642" t="s">
        <v>0</v>
      </c>
      <c r="IT642" t="s">
        <v>0</v>
      </c>
      <c r="IU642" t="s">
        <v>0</v>
      </c>
      <c r="IV642" t="s">
        <v>0</v>
      </c>
      <c r="IW642" t="s">
        <v>0</v>
      </c>
      <c r="IX642" t="s">
        <v>0</v>
      </c>
      <c r="IY642" t="s">
        <v>0</v>
      </c>
      <c r="IZ642" t="s">
        <v>0</v>
      </c>
    </row>
    <row r="643" spans="1:260">
      <c r="A643" t="s">
        <v>334</v>
      </c>
      <c r="B643" t="s">
        <v>329</v>
      </c>
      <c r="C643" t="str">
        <f>"181408"</f>
        <v>181408</v>
      </c>
      <c r="D643" t="s">
        <v>333</v>
      </c>
      <c r="E643">
        <v>5</v>
      </c>
      <c r="F643">
        <v>241</v>
      </c>
      <c r="G643">
        <v>190</v>
      </c>
      <c r="H643">
        <v>53</v>
      </c>
      <c r="I643">
        <v>137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137</v>
      </c>
      <c r="T643">
        <v>0</v>
      </c>
      <c r="U643">
        <v>0</v>
      </c>
      <c r="V643">
        <v>137</v>
      </c>
      <c r="W643">
        <v>3</v>
      </c>
      <c r="X643">
        <v>1</v>
      </c>
      <c r="Y643">
        <v>2</v>
      </c>
      <c r="Z643">
        <v>0</v>
      </c>
      <c r="AA643">
        <v>134</v>
      </c>
      <c r="AB643">
        <v>78</v>
      </c>
      <c r="AC643">
        <v>17</v>
      </c>
      <c r="AD643">
        <v>2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2</v>
      </c>
      <c r="AL643">
        <v>0</v>
      </c>
      <c r="AM643">
        <v>3</v>
      </c>
      <c r="AN643">
        <v>1</v>
      </c>
      <c r="AO643">
        <v>53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78</v>
      </c>
      <c r="AZ643">
        <v>10</v>
      </c>
      <c r="BA643">
        <v>1</v>
      </c>
      <c r="BB643">
        <v>0</v>
      </c>
      <c r="BC643">
        <v>1</v>
      </c>
      <c r="BD643">
        <v>3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1</v>
      </c>
      <c r="BP643">
        <v>4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10</v>
      </c>
      <c r="BX643">
        <v>2</v>
      </c>
      <c r="BY643">
        <v>0</v>
      </c>
      <c r="BZ643">
        <v>1</v>
      </c>
      <c r="CA643">
        <v>0</v>
      </c>
      <c r="CB643">
        <v>0</v>
      </c>
      <c r="CC643">
        <v>1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2</v>
      </c>
      <c r="CL643">
        <v>15</v>
      </c>
      <c r="CM643">
        <v>9</v>
      </c>
      <c r="CN643">
        <v>2</v>
      </c>
      <c r="CO643">
        <v>1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1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1</v>
      </c>
      <c r="DG643">
        <v>1</v>
      </c>
      <c r="DH643">
        <v>0</v>
      </c>
      <c r="DI643">
        <v>15</v>
      </c>
      <c r="DJ643">
        <v>8</v>
      </c>
      <c r="DK643">
        <v>4</v>
      </c>
      <c r="DL643">
        <v>0</v>
      </c>
      <c r="DM643">
        <v>0</v>
      </c>
      <c r="DN643">
        <v>3</v>
      </c>
      <c r="DO643">
        <v>0</v>
      </c>
      <c r="DP643">
        <v>0</v>
      </c>
      <c r="DQ643">
        <v>0</v>
      </c>
      <c r="DR643">
        <v>0</v>
      </c>
      <c r="DS643">
        <v>0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1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8</v>
      </c>
      <c r="EH643">
        <v>3</v>
      </c>
      <c r="EI643">
        <v>2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0</v>
      </c>
      <c r="ES643">
        <v>0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1</v>
      </c>
      <c r="FB643">
        <v>0</v>
      </c>
      <c r="FC643">
        <v>0</v>
      </c>
      <c r="FD643">
        <v>0</v>
      </c>
      <c r="FE643">
        <v>3</v>
      </c>
      <c r="FF643">
        <v>16</v>
      </c>
      <c r="FG643">
        <v>5</v>
      </c>
      <c r="FH643">
        <v>3</v>
      </c>
      <c r="FI643">
        <v>1</v>
      </c>
      <c r="FJ643">
        <v>3</v>
      </c>
      <c r="FK643">
        <v>2</v>
      </c>
      <c r="FL643">
        <v>0</v>
      </c>
      <c r="FM643">
        <v>1</v>
      </c>
      <c r="FN643">
        <v>0</v>
      </c>
      <c r="FO643">
        <v>0</v>
      </c>
      <c r="FP643">
        <v>0</v>
      </c>
      <c r="FQ643">
        <v>1</v>
      </c>
      <c r="FR643">
        <v>0</v>
      </c>
      <c r="FS643">
        <v>0</v>
      </c>
      <c r="FT643">
        <v>0</v>
      </c>
      <c r="FU643">
        <v>0</v>
      </c>
      <c r="FV643">
        <v>0</v>
      </c>
      <c r="FW643">
        <v>0</v>
      </c>
      <c r="FX643">
        <v>0</v>
      </c>
      <c r="FY643">
        <v>0</v>
      </c>
      <c r="FZ643">
        <v>16</v>
      </c>
      <c r="GA643">
        <v>2</v>
      </c>
      <c r="GB643">
        <v>2</v>
      </c>
      <c r="GC643">
        <v>0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0</v>
      </c>
      <c r="GL643">
        <v>0</v>
      </c>
      <c r="GM643">
        <v>0</v>
      </c>
      <c r="GN643">
        <v>0</v>
      </c>
      <c r="GO643">
        <v>0</v>
      </c>
      <c r="GP643">
        <v>0</v>
      </c>
      <c r="GQ643">
        <v>0</v>
      </c>
      <c r="GR643">
        <v>0</v>
      </c>
      <c r="GS643">
        <v>0</v>
      </c>
      <c r="GT643">
        <v>0</v>
      </c>
      <c r="GU643">
        <v>0</v>
      </c>
      <c r="GV643">
        <v>0</v>
      </c>
      <c r="GW643">
        <v>0</v>
      </c>
      <c r="GX643">
        <v>2</v>
      </c>
      <c r="GY643">
        <v>0</v>
      </c>
      <c r="GZ643">
        <v>0</v>
      </c>
      <c r="HA643">
        <v>0</v>
      </c>
      <c r="HB643">
        <v>0</v>
      </c>
      <c r="HC643">
        <v>0</v>
      </c>
      <c r="HD643">
        <v>0</v>
      </c>
      <c r="HE643">
        <v>0</v>
      </c>
      <c r="HF643">
        <v>0</v>
      </c>
      <c r="HG643">
        <v>0</v>
      </c>
      <c r="HH643">
        <v>0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0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0</v>
      </c>
      <c r="IA643">
        <v>0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0</v>
      </c>
      <c r="IL643">
        <v>0</v>
      </c>
      <c r="IM643" t="s">
        <v>0</v>
      </c>
      <c r="IN643" t="s">
        <v>0</v>
      </c>
      <c r="IO643" t="s">
        <v>0</v>
      </c>
      <c r="IP643" t="s">
        <v>0</v>
      </c>
      <c r="IQ643" t="s">
        <v>0</v>
      </c>
      <c r="IR643" t="s">
        <v>0</v>
      </c>
      <c r="IS643" t="s">
        <v>0</v>
      </c>
      <c r="IT643" t="s">
        <v>0</v>
      </c>
      <c r="IU643" t="s">
        <v>0</v>
      </c>
      <c r="IV643" t="s">
        <v>0</v>
      </c>
      <c r="IW643" t="s">
        <v>0</v>
      </c>
      <c r="IX643" t="s">
        <v>0</v>
      </c>
      <c r="IY643" t="s">
        <v>0</v>
      </c>
      <c r="IZ643" t="s">
        <v>0</v>
      </c>
    </row>
    <row r="644" spans="1:260">
      <c r="A644" t="s">
        <v>332</v>
      </c>
      <c r="B644" t="s">
        <v>329</v>
      </c>
      <c r="C644" t="str">
        <f>"181408"</f>
        <v>181408</v>
      </c>
      <c r="D644" t="s">
        <v>331</v>
      </c>
      <c r="E644">
        <v>6</v>
      </c>
      <c r="F644">
        <v>682</v>
      </c>
      <c r="G644">
        <v>520</v>
      </c>
      <c r="H644">
        <v>114</v>
      </c>
      <c r="I644">
        <v>406</v>
      </c>
      <c r="J644">
        <v>0</v>
      </c>
      <c r="K644">
        <v>3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406</v>
      </c>
      <c r="T644">
        <v>0</v>
      </c>
      <c r="U644">
        <v>0</v>
      </c>
      <c r="V644">
        <v>406</v>
      </c>
      <c r="W644">
        <v>12</v>
      </c>
      <c r="X644">
        <v>5</v>
      </c>
      <c r="Y644">
        <v>1</v>
      </c>
      <c r="Z644">
        <v>3</v>
      </c>
      <c r="AA644">
        <v>394</v>
      </c>
      <c r="AB644">
        <v>297</v>
      </c>
      <c r="AC644">
        <v>30</v>
      </c>
      <c r="AD644">
        <v>17</v>
      </c>
      <c r="AE644">
        <v>2</v>
      </c>
      <c r="AF644">
        <v>1</v>
      </c>
      <c r="AG644">
        <v>2</v>
      </c>
      <c r="AH644">
        <v>6</v>
      </c>
      <c r="AI644">
        <v>5</v>
      </c>
      <c r="AJ644">
        <v>1</v>
      </c>
      <c r="AK644">
        <v>0</v>
      </c>
      <c r="AL644">
        <v>1</v>
      </c>
      <c r="AM644">
        <v>4</v>
      </c>
      <c r="AN644">
        <v>0</v>
      </c>
      <c r="AO644">
        <v>223</v>
      </c>
      <c r="AP644">
        <v>3</v>
      </c>
      <c r="AQ644">
        <v>0</v>
      </c>
      <c r="AR644">
        <v>0</v>
      </c>
      <c r="AS644">
        <v>0</v>
      </c>
      <c r="AT644">
        <v>0</v>
      </c>
      <c r="AU644">
        <v>1</v>
      </c>
      <c r="AV644">
        <v>0</v>
      </c>
      <c r="AW644">
        <v>1</v>
      </c>
      <c r="AX644">
        <v>0</v>
      </c>
      <c r="AY644">
        <v>297</v>
      </c>
      <c r="AZ644">
        <v>8</v>
      </c>
      <c r="BA644">
        <v>3</v>
      </c>
      <c r="BB644">
        <v>0</v>
      </c>
      <c r="BC644">
        <v>1</v>
      </c>
      <c r="BD644">
        <v>2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1</v>
      </c>
      <c r="BQ644">
        <v>0</v>
      </c>
      <c r="BR644">
        <v>0</v>
      </c>
      <c r="BS644">
        <v>0</v>
      </c>
      <c r="BT644">
        <v>0</v>
      </c>
      <c r="BU644">
        <v>1</v>
      </c>
      <c r="BV644">
        <v>0</v>
      </c>
      <c r="BW644">
        <v>8</v>
      </c>
      <c r="BX644">
        <v>2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2</v>
      </c>
      <c r="CI644">
        <v>0</v>
      </c>
      <c r="CJ644">
        <v>0</v>
      </c>
      <c r="CK644">
        <v>2</v>
      </c>
      <c r="CL644">
        <v>12</v>
      </c>
      <c r="CM644">
        <v>8</v>
      </c>
      <c r="CN644">
        <v>0</v>
      </c>
      <c r="CO644">
        <v>0</v>
      </c>
      <c r="CP644">
        <v>1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1</v>
      </c>
      <c r="CX644">
        <v>0</v>
      </c>
      <c r="CY644">
        <v>1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1</v>
      </c>
      <c r="DI644">
        <v>12</v>
      </c>
      <c r="DJ644">
        <v>37</v>
      </c>
      <c r="DK644">
        <v>3</v>
      </c>
      <c r="DL644">
        <v>0</v>
      </c>
      <c r="DM644">
        <v>0</v>
      </c>
      <c r="DN644">
        <v>31</v>
      </c>
      <c r="DO644">
        <v>0</v>
      </c>
      <c r="DP644">
        <v>0</v>
      </c>
      <c r="DQ644">
        <v>0</v>
      </c>
      <c r="DR644">
        <v>0</v>
      </c>
      <c r="DS644">
        <v>1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2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37</v>
      </c>
      <c r="EH644">
        <v>2</v>
      </c>
      <c r="EI644">
        <v>0</v>
      </c>
      <c r="EJ644">
        <v>0</v>
      </c>
      <c r="EK644">
        <v>0</v>
      </c>
      <c r="EL644">
        <v>0</v>
      </c>
      <c r="EM644">
        <v>1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  <c r="ET644">
        <v>0</v>
      </c>
      <c r="EU644">
        <v>0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1</v>
      </c>
      <c r="FC644">
        <v>0</v>
      </c>
      <c r="FD644">
        <v>0</v>
      </c>
      <c r="FE644">
        <v>2</v>
      </c>
      <c r="FF644">
        <v>30</v>
      </c>
      <c r="FG644">
        <v>13</v>
      </c>
      <c r="FH644">
        <v>8</v>
      </c>
      <c r="FI644">
        <v>0</v>
      </c>
      <c r="FJ644">
        <v>1</v>
      </c>
      <c r="FK644">
        <v>0</v>
      </c>
      <c r="FL644">
        <v>0</v>
      </c>
      <c r="FM644">
        <v>1</v>
      </c>
      <c r="FN644">
        <v>0</v>
      </c>
      <c r="FO644">
        <v>1</v>
      </c>
      <c r="FP644">
        <v>0</v>
      </c>
      <c r="FQ644">
        <v>3</v>
      </c>
      <c r="FR644">
        <v>0</v>
      </c>
      <c r="FS644">
        <v>0</v>
      </c>
      <c r="FT644">
        <v>1</v>
      </c>
      <c r="FU644">
        <v>0</v>
      </c>
      <c r="FV644">
        <v>0</v>
      </c>
      <c r="FW644">
        <v>0</v>
      </c>
      <c r="FX644">
        <v>1</v>
      </c>
      <c r="FY644">
        <v>1</v>
      </c>
      <c r="FZ644">
        <v>30</v>
      </c>
      <c r="GA644">
        <v>5</v>
      </c>
      <c r="GB644">
        <v>0</v>
      </c>
      <c r="GC644">
        <v>5</v>
      </c>
      <c r="GD644">
        <v>0</v>
      </c>
      <c r="GE644">
        <v>0</v>
      </c>
      <c r="GF644">
        <v>0</v>
      </c>
      <c r="GG644">
        <v>0</v>
      </c>
      <c r="GH644">
        <v>0</v>
      </c>
      <c r="GI644">
        <v>0</v>
      </c>
      <c r="GJ644">
        <v>0</v>
      </c>
      <c r="GK644">
        <v>0</v>
      </c>
      <c r="GL644">
        <v>0</v>
      </c>
      <c r="GM644">
        <v>0</v>
      </c>
      <c r="GN644">
        <v>0</v>
      </c>
      <c r="GO644">
        <v>0</v>
      </c>
      <c r="GP644">
        <v>0</v>
      </c>
      <c r="GQ644">
        <v>0</v>
      </c>
      <c r="GR644">
        <v>0</v>
      </c>
      <c r="GS644">
        <v>0</v>
      </c>
      <c r="GT644">
        <v>0</v>
      </c>
      <c r="GU644">
        <v>0</v>
      </c>
      <c r="GV644">
        <v>0</v>
      </c>
      <c r="GW644">
        <v>0</v>
      </c>
      <c r="GX644">
        <v>5</v>
      </c>
      <c r="GY644">
        <v>1</v>
      </c>
      <c r="GZ644">
        <v>0</v>
      </c>
      <c r="HA644">
        <v>0</v>
      </c>
      <c r="HB644">
        <v>0</v>
      </c>
      <c r="HC644">
        <v>0</v>
      </c>
      <c r="HD644">
        <v>0</v>
      </c>
      <c r="HE644">
        <v>0</v>
      </c>
      <c r="HF644">
        <v>0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1</v>
      </c>
      <c r="HS644">
        <v>0</v>
      </c>
      <c r="HT644">
        <v>0</v>
      </c>
      <c r="HU644">
        <v>0</v>
      </c>
      <c r="HV644">
        <v>1</v>
      </c>
      <c r="HW644">
        <v>0</v>
      </c>
      <c r="HX644">
        <v>0</v>
      </c>
      <c r="HY644">
        <v>0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0</v>
      </c>
      <c r="IM644" t="s">
        <v>0</v>
      </c>
      <c r="IN644" t="s">
        <v>0</v>
      </c>
      <c r="IO644" t="s">
        <v>0</v>
      </c>
      <c r="IP644" t="s">
        <v>0</v>
      </c>
      <c r="IQ644" t="s">
        <v>0</v>
      </c>
      <c r="IR644" t="s">
        <v>0</v>
      </c>
      <c r="IS644" t="s">
        <v>0</v>
      </c>
      <c r="IT644" t="s">
        <v>0</v>
      </c>
      <c r="IU644" t="s">
        <v>0</v>
      </c>
      <c r="IV644" t="s">
        <v>0</v>
      </c>
      <c r="IW644" t="s">
        <v>0</v>
      </c>
      <c r="IX644" t="s">
        <v>0</v>
      </c>
      <c r="IY644" t="s">
        <v>0</v>
      </c>
      <c r="IZ644" t="s">
        <v>0</v>
      </c>
    </row>
    <row r="645" spans="1:260">
      <c r="A645" t="s">
        <v>330</v>
      </c>
      <c r="B645" t="s">
        <v>329</v>
      </c>
      <c r="C645" t="str">
        <f>"181408"</f>
        <v>181408</v>
      </c>
      <c r="D645" t="s">
        <v>328</v>
      </c>
      <c r="E645">
        <v>7</v>
      </c>
      <c r="F645">
        <v>579</v>
      </c>
      <c r="G645">
        <v>440</v>
      </c>
      <c r="H645">
        <v>176</v>
      </c>
      <c r="I645">
        <v>264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264</v>
      </c>
      <c r="T645">
        <v>0</v>
      </c>
      <c r="U645">
        <v>0</v>
      </c>
      <c r="V645">
        <v>264</v>
      </c>
      <c r="W645">
        <v>10</v>
      </c>
      <c r="X645">
        <v>6</v>
      </c>
      <c r="Y645">
        <v>4</v>
      </c>
      <c r="Z645">
        <v>0</v>
      </c>
      <c r="AA645">
        <v>254</v>
      </c>
      <c r="AB645">
        <v>170</v>
      </c>
      <c r="AC645">
        <v>27</v>
      </c>
      <c r="AD645">
        <v>21</v>
      </c>
      <c r="AE645">
        <v>2</v>
      </c>
      <c r="AF645">
        <v>0</v>
      </c>
      <c r="AG645">
        <v>1</v>
      </c>
      <c r="AH645">
        <v>1</v>
      </c>
      <c r="AI645">
        <v>1</v>
      </c>
      <c r="AJ645">
        <v>2</v>
      </c>
      <c r="AK645">
        <v>0</v>
      </c>
      <c r="AL645">
        <v>0</v>
      </c>
      <c r="AM645">
        <v>2</v>
      </c>
      <c r="AN645">
        <v>0</v>
      </c>
      <c r="AO645">
        <v>111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1</v>
      </c>
      <c r="AV645">
        <v>0</v>
      </c>
      <c r="AW645">
        <v>1</v>
      </c>
      <c r="AX645">
        <v>0</v>
      </c>
      <c r="AY645">
        <v>170</v>
      </c>
      <c r="AZ645">
        <v>18</v>
      </c>
      <c r="BA645">
        <v>5</v>
      </c>
      <c r="BB645">
        <v>1</v>
      </c>
      <c r="BC645">
        <v>1</v>
      </c>
      <c r="BD645">
        <v>3</v>
      </c>
      <c r="BE645">
        <v>1</v>
      </c>
      <c r="BF645">
        <v>1</v>
      </c>
      <c r="BG645">
        <v>0</v>
      </c>
      <c r="BH645">
        <v>1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1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4</v>
      </c>
      <c r="BW645">
        <v>18</v>
      </c>
      <c r="BX645">
        <v>3</v>
      </c>
      <c r="BY645">
        <v>1</v>
      </c>
      <c r="BZ645">
        <v>1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1</v>
      </c>
      <c r="CJ645">
        <v>0</v>
      </c>
      <c r="CK645">
        <v>3</v>
      </c>
      <c r="CL645">
        <v>12</v>
      </c>
      <c r="CM645">
        <v>6</v>
      </c>
      <c r="CN645">
        <v>2</v>
      </c>
      <c r="CO645">
        <v>1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1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1</v>
      </c>
      <c r="DG645">
        <v>0</v>
      </c>
      <c r="DH645">
        <v>1</v>
      </c>
      <c r="DI645">
        <v>12</v>
      </c>
      <c r="DJ645">
        <v>19</v>
      </c>
      <c r="DK645">
        <v>1</v>
      </c>
      <c r="DL645">
        <v>0</v>
      </c>
      <c r="DM645">
        <v>0</v>
      </c>
      <c r="DN645">
        <v>13</v>
      </c>
      <c r="DO645">
        <v>0</v>
      </c>
      <c r="DP645">
        <v>0</v>
      </c>
      <c r="DQ645">
        <v>1</v>
      </c>
      <c r="DR645">
        <v>0</v>
      </c>
      <c r="DS645">
        <v>0</v>
      </c>
      <c r="DT645">
        <v>1</v>
      </c>
      <c r="DU645">
        <v>0</v>
      </c>
      <c r="DV645">
        <v>0</v>
      </c>
      <c r="DW645">
        <v>0</v>
      </c>
      <c r="DX645">
        <v>2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1</v>
      </c>
      <c r="EF645">
        <v>0</v>
      </c>
      <c r="EG645">
        <v>19</v>
      </c>
      <c r="EH645">
        <v>6</v>
      </c>
      <c r="EI645">
        <v>4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0</v>
      </c>
      <c r="EQ645">
        <v>0</v>
      </c>
      <c r="ER645">
        <v>0</v>
      </c>
      <c r="ES645">
        <v>0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1</v>
      </c>
      <c r="FD645">
        <v>1</v>
      </c>
      <c r="FE645">
        <v>6</v>
      </c>
      <c r="FF645">
        <v>22</v>
      </c>
      <c r="FG645">
        <v>5</v>
      </c>
      <c r="FH645">
        <v>3</v>
      </c>
      <c r="FI645">
        <v>0</v>
      </c>
      <c r="FJ645">
        <v>1</v>
      </c>
      <c r="FK645">
        <v>1</v>
      </c>
      <c r="FL645">
        <v>1</v>
      </c>
      <c r="FM645">
        <v>2</v>
      </c>
      <c r="FN645">
        <v>0</v>
      </c>
      <c r="FO645">
        <v>2</v>
      </c>
      <c r="FP645">
        <v>0</v>
      </c>
      <c r="FQ645">
        <v>0</v>
      </c>
      <c r="FR645">
        <v>5</v>
      </c>
      <c r="FS645">
        <v>0</v>
      </c>
      <c r="FT645">
        <v>0</v>
      </c>
      <c r="FU645">
        <v>0</v>
      </c>
      <c r="FV645">
        <v>0</v>
      </c>
      <c r="FW645">
        <v>0</v>
      </c>
      <c r="FX645">
        <v>2</v>
      </c>
      <c r="FY645">
        <v>0</v>
      </c>
      <c r="FZ645">
        <v>22</v>
      </c>
      <c r="GA645">
        <v>2</v>
      </c>
      <c r="GB645">
        <v>2</v>
      </c>
      <c r="GC645">
        <v>0</v>
      </c>
      <c r="GD645">
        <v>0</v>
      </c>
      <c r="GE645">
        <v>0</v>
      </c>
      <c r="GF645">
        <v>0</v>
      </c>
      <c r="GG645">
        <v>0</v>
      </c>
      <c r="GH645">
        <v>0</v>
      </c>
      <c r="GI645">
        <v>0</v>
      </c>
      <c r="GJ645">
        <v>0</v>
      </c>
      <c r="GK645">
        <v>0</v>
      </c>
      <c r="GL645">
        <v>0</v>
      </c>
      <c r="GM645">
        <v>0</v>
      </c>
      <c r="GN645">
        <v>0</v>
      </c>
      <c r="GO645">
        <v>0</v>
      </c>
      <c r="GP645">
        <v>0</v>
      </c>
      <c r="GQ645">
        <v>0</v>
      </c>
      <c r="GR645">
        <v>0</v>
      </c>
      <c r="GS645">
        <v>0</v>
      </c>
      <c r="GT645">
        <v>0</v>
      </c>
      <c r="GU645">
        <v>0</v>
      </c>
      <c r="GV645">
        <v>0</v>
      </c>
      <c r="GW645">
        <v>0</v>
      </c>
      <c r="GX645">
        <v>2</v>
      </c>
      <c r="GY645">
        <v>1</v>
      </c>
      <c r="GZ645">
        <v>0</v>
      </c>
      <c r="HA645">
        <v>0</v>
      </c>
      <c r="HB645">
        <v>0</v>
      </c>
      <c r="HC645">
        <v>1</v>
      </c>
      <c r="HD645">
        <v>0</v>
      </c>
      <c r="HE645">
        <v>0</v>
      </c>
      <c r="HF645">
        <v>0</v>
      </c>
      <c r="HG645">
        <v>0</v>
      </c>
      <c r="HH645">
        <v>0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1</v>
      </c>
      <c r="HW645">
        <v>1</v>
      </c>
      <c r="HX645">
        <v>1</v>
      </c>
      <c r="HY645">
        <v>0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1</v>
      </c>
      <c r="IM645" t="s">
        <v>0</v>
      </c>
      <c r="IN645" t="s">
        <v>0</v>
      </c>
      <c r="IO645" t="s">
        <v>0</v>
      </c>
      <c r="IP645" t="s">
        <v>0</v>
      </c>
      <c r="IQ645" t="s">
        <v>0</v>
      </c>
      <c r="IR645" t="s">
        <v>0</v>
      </c>
      <c r="IS645" t="s">
        <v>0</v>
      </c>
      <c r="IT645" t="s">
        <v>0</v>
      </c>
      <c r="IU645" t="s">
        <v>0</v>
      </c>
      <c r="IV645" t="s">
        <v>0</v>
      </c>
      <c r="IW645" t="s">
        <v>0</v>
      </c>
      <c r="IX645" t="s">
        <v>0</v>
      </c>
      <c r="IY645" t="s">
        <v>0</v>
      </c>
      <c r="IZ645" t="s">
        <v>0</v>
      </c>
    </row>
    <row r="646" spans="1:260">
      <c r="A646" t="s">
        <v>327</v>
      </c>
      <c r="B646" t="s">
        <v>310</v>
      </c>
      <c r="C646" t="str">
        <f>"181409"</f>
        <v>181409</v>
      </c>
      <c r="D646" t="s">
        <v>326</v>
      </c>
      <c r="E646">
        <v>1</v>
      </c>
      <c r="F646">
        <v>1256</v>
      </c>
      <c r="G646">
        <v>960</v>
      </c>
      <c r="H646">
        <v>252</v>
      </c>
      <c r="I646">
        <v>708</v>
      </c>
      <c r="J646">
        <v>0</v>
      </c>
      <c r="K646">
        <v>2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708</v>
      </c>
      <c r="T646">
        <v>0</v>
      </c>
      <c r="U646">
        <v>0</v>
      </c>
      <c r="V646">
        <v>708</v>
      </c>
      <c r="W646">
        <v>25</v>
      </c>
      <c r="X646">
        <v>20</v>
      </c>
      <c r="Y646">
        <v>3</v>
      </c>
      <c r="Z646">
        <v>2</v>
      </c>
      <c r="AA646">
        <v>683</v>
      </c>
      <c r="AB646">
        <v>349</v>
      </c>
      <c r="AC646">
        <v>165</v>
      </c>
      <c r="AD646">
        <v>69</v>
      </c>
      <c r="AE646">
        <v>4</v>
      </c>
      <c r="AF646">
        <v>9</v>
      </c>
      <c r="AG646">
        <v>9</v>
      </c>
      <c r="AH646">
        <v>22</v>
      </c>
      <c r="AI646">
        <v>15</v>
      </c>
      <c r="AJ646">
        <v>6</v>
      </c>
      <c r="AK646">
        <v>4</v>
      </c>
      <c r="AL646">
        <v>1</v>
      </c>
      <c r="AM646">
        <v>13</v>
      </c>
      <c r="AN646">
        <v>6</v>
      </c>
      <c r="AO646">
        <v>8</v>
      </c>
      <c r="AP646">
        <v>12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3</v>
      </c>
      <c r="AX646">
        <v>3</v>
      </c>
      <c r="AY646">
        <v>349</v>
      </c>
      <c r="AZ646">
        <v>36</v>
      </c>
      <c r="BA646">
        <v>17</v>
      </c>
      <c r="BB646">
        <v>1</v>
      </c>
      <c r="BC646">
        <v>0</v>
      </c>
      <c r="BD646">
        <v>10</v>
      </c>
      <c r="BE646">
        <v>2</v>
      </c>
      <c r="BF646">
        <v>0</v>
      </c>
      <c r="BG646">
        <v>0</v>
      </c>
      <c r="BH646">
        <v>0</v>
      </c>
      <c r="BI646">
        <v>1</v>
      </c>
      <c r="BJ646">
        <v>1</v>
      </c>
      <c r="BK646">
        <v>0</v>
      </c>
      <c r="BL646">
        <v>0</v>
      </c>
      <c r="BM646">
        <v>0</v>
      </c>
      <c r="BN646">
        <v>0</v>
      </c>
      <c r="BO646">
        <v>3</v>
      </c>
      <c r="BP646">
        <v>0</v>
      </c>
      <c r="BQ646">
        <v>0</v>
      </c>
      <c r="BR646">
        <v>1</v>
      </c>
      <c r="BS646">
        <v>0</v>
      </c>
      <c r="BT646">
        <v>0</v>
      </c>
      <c r="BU646">
        <v>0</v>
      </c>
      <c r="BV646">
        <v>0</v>
      </c>
      <c r="BW646">
        <v>36</v>
      </c>
      <c r="BX646">
        <v>7</v>
      </c>
      <c r="BY646">
        <v>5</v>
      </c>
      <c r="BZ646">
        <v>1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1</v>
      </c>
      <c r="CK646">
        <v>7</v>
      </c>
      <c r="CL646">
        <v>26</v>
      </c>
      <c r="CM646">
        <v>16</v>
      </c>
      <c r="CN646">
        <v>1</v>
      </c>
      <c r="CO646">
        <v>1</v>
      </c>
      <c r="CP646">
        <v>2</v>
      </c>
      <c r="CQ646">
        <v>0</v>
      </c>
      <c r="CR646">
        <v>1</v>
      </c>
      <c r="CS646">
        <v>0</v>
      </c>
      <c r="CT646">
        <v>0</v>
      </c>
      <c r="CU646">
        <v>2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1</v>
      </c>
      <c r="DF646">
        <v>0</v>
      </c>
      <c r="DG646">
        <v>0</v>
      </c>
      <c r="DH646">
        <v>2</v>
      </c>
      <c r="DI646">
        <v>26</v>
      </c>
      <c r="DJ646">
        <v>180</v>
      </c>
      <c r="DK646">
        <v>15</v>
      </c>
      <c r="DL646">
        <v>0</v>
      </c>
      <c r="DM646">
        <v>0</v>
      </c>
      <c r="DN646">
        <v>161</v>
      </c>
      <c r="DO646">
        <v>0</v>
      </c>
      <c r="DP646">
        <v>0</v>
      </c>
      <c r="DQ646">
        <v>0</v>
      </c>
      <c r="DR646">
        <v>0</v>
      </c>
      <c r="DS646">
        <v>0</v>
      </c>
      <c r="DT646">
        <v>0</v>
      </c>
      <c r="DU646">
        <v>0</v>
      </c>
      <c r="DV646">
        <v>0</v>
      </c>
      <c r="DW646">
        <v>1</v>
      </c>
      <c r="DX646">
        <v>0</v>
      </c>
      <c r="DY646">
        <v>1</v>
      </c>
      <c r="DZ646">
        <v>1</v>
      </c>
      <c r="EA646">
        <v>1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180</v>
      </c>
      <c r="EH646">
        <v>19</v>
      </c>
      <c r="EI646">
        <v>15</v>
      </c>
      <c r="EJ646">
        <v>0</v>
      </c>
      <c r="EK646">
        <v>0</v>
      </c>
      <c r="EL646">
        <v>0</v>
      </c>
      <c r="EM646">
        <v>2</v>
      </c>
      <c r="EN646">
        <v>0</v>
      </c>
      <c r="EO646">
        <v>0</v>
      </c>
      <c r="EP646">
        <v>1</v>
      </c>
      <c r="EQ646">
        <v>0</v>
      </c>
      <c r="ER646">
        <v>0</v>
      </c>
      <c r="ES646">
        <v>0</v>
      </c>
      <c r="ET646">
        <v>1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0</v>
      </c>
      <c r="FC646">
        <v>0</v>
      </c>
      <c r="FD646">
        <v>0</v>
      </c>
      <c r="FE646">
        <v>19</v>
      </c>
      <c r="FF646">
        <v>44</v>
      </c>
      <c r="FG646">
        <v>17</v>
      </c>
      <c r="FH646">
        <v>5</v>
      </c>
      <c r="FI646">
        <v>1</v>
      </c>
      <c r="FJ646">
        <v>0</v>
      </c>
      <c r="FK646">
        <v>0</v>
      </c>
      <c r="FL646">
        <v>0</v>
      </c>
      <c r="FM646">
        <v>2</v>
      </c>
      <c r="FN646">
        <v>3</v>
      </c>
      <c r="FO646">
        <v>0</v>
      </c>
      <c r="FP646">
        <v>0</v>
      </c>
      <c r="FQ646">
        <v>1</v>
      </c>
      <c r="FR646">
        <v>7</v>
      </c>
      <c r="FS646">
        <v>1</v>
      </c>
      <c r="FT646">
        <v>0</v>
      </c>
      <c r="FU646">
        <v>2</v>
      </c>
      <c r="FV646">
        <v>1</v>
      </c>
      <c r="FW646">
        <v>0</v>
      </c>
      <c r="FX646">
        <v>3</v>
      </c>
      <c r="FY646">
        <v>1</v>
      </c>
      <c r="FZ646">
        <v>44</v>
      </c>
      <c r="GA646">
        <v>17</v>
      </c>
      <c r="GB646">
        <v>3</v>
      </c>
      <c r="GC646">
        <v>8</v>
      </c>
      <c r="GD646">
        <v>0</v>
      </c>
      <c r="GE646">
        <v>0</v>
      </c>
      <c r="GF646">
        <v>1</v>
      </c>
      <c r="GG646">
        <v>0</v>
      </c>
      <c r="GH646">
        <v>0</v>
      </c>
      <c r="GI646">
        <v>1</v>
      </c>
      <c r="GJ646">
        <v>0</v>
      </c>
      <c r="GK646">
        <v>1</v>
      </c>
      <c r="GL646">
        <v>0</v>
      </c>
      <c r="GM646">
        <v>0</v>
      </c>
      <c r="GN646">
        <v>0</v>
      </c>
      <c r="GO646">
        <v>0</v>
      </c>
      <c r="GP646">
        <v>3</v>
      </c>
      <c r="GQ646">
        <v>0</v>
      </c>
      <c r="GR646">
        <v>0</v>
      </c>
      <c r="GS646">
        <v>0</v>
      </c>
      <c r="GT646">
        <v>0</v>
      </c>
      <c r="GU646">
        <v>0</v>
      </c>
      <c r="GV646">
        <v>0</v>
      </c>
      <c r="GW646">
        <v>0</v>
      </c>
      <c r="GX646">
        <v>17</v>
      </c>
      <c r="GY646">
        <v>3</v>
      </c>
      <c r="GZ646">
        <v>1</v>
      </c>
      <c r="HA646">
        <v>0</v>
      </c>
      <c r="HB646">
        <v>0</v>
      </c>
      <c r="HC646">
        <v>0</v>
      </c>
      <c r="HD646">
        <v>0</v>
      </c>
      <c r="HE646">
        <v>0</v>
      </c>
      <c r="HF646">
        <v>0</v>
      </c>
      <c r="HG646">
        <v>0</v>
      </c>
      <c r="HH646">
        <v>0</v>
      </c>
      <c r="HI646">
        <v>0</v>
      </c>
      <c r="HJ646">
        <v>0</v>
      </c>
      <c r="HK646">
        <v>1</v>
      </c>
      <c r="HL646">
        <v>0</v>
      </c>
      <c r="HM646">
        <v>0</v>
      </c>
      <c r="HN646">
        <v>1</v>
      </c>
      <c r="HO646">
        <v>0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3</v>
      </c>
      <c r="HW646">
        <v>2</v>
      </c>
      <c r="HX646">
        <v>2</v>
      </c>
      <c r="HY646">
        <v>0</v>
      </c>
      <c r="HZ646">
        <v>0</v>
      </c>
      <c r="IA646">
        <v>0</v>
      </c>
      <c r="IB646">
        <v>0</v>
      </c>
      <c r="IC646">
        <v>0</v>
      </c>
      <c r="ID646">
        <v>0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2</v>
      </c>
      <c r="IM646" t="s">
        <v>0</v>
      </c>
      <c r="IN646" t="s">
        <v>0</v>
      </c>
      <c r="IO646" t="s">
        <v>0</v>
      </c>
      <c r="IP646" t="s">
        <v>0</v>
      </c>
      <c r="IQ646" t="s">
        <v>0</v>
      </c>
      <c r="IR646" t="s">
        <v>0</v>
      </c>
      <c r="IS646" t="s">
        <v>0</v>
      </c>
      <c r="IT646" t="s">
        <v>0</v>
      </c>
      <c r="IU646" t="s">
        <v>0</v>
      </c>
      <c r="IV646" t="s">
        <v>0</v>
      </c>
      <c r="IW646" t="s">
        <v>0</v>
      </c>
      <c r="IX646" t="s">
        <v>0</v>
      </c>
      <c r="IY646" t="s">
        <v>0</v>
      </c>
      <c r="IZ646" t="s">
        <v>0</v>
      </c>
    </row>
    <row r="647" spans="1:260">
      <c r="A647" t="s">
        <v>325</v>
      </c>
      <c r="B647" t="s">
        <v>310</v>
      </c>
      <c r="C647" t="str">
        <f>"181409"</f>
        <v>181409</v>
      </c>
      <c r="D647" t="s">
        <v>324</v>
      </c>
      <c r="E647">
        <v>2</v>
      </c>
      <c r="F647">
        <v>866</v>
      </c>
      <c r="G647">
        <v>660</v>
      </c>
      <c r="H647">
        <v>279</v>
      </c>
      <c r="I647">
        <v>381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381</v>
      </c>
      <c r="T647">
        <v>0</v>
      </c>
      <c r="U647">
        <v>0</v>
      </c>
      <c r="V647">
        <v>381</v>
      </c>
      <c r="W647">
        <v>25</v>
      </c>
      <c r="X647">
        <v>22</v>
      </c>
      <c r="Y647">
        <v>3</v>
      </c>
      <c r="Z647">
        <v>0</v>
      </c>
      <c r="AA647">
        <v>356</v>
      </c>
      <c r="AB647">
        <v>117</v>
      </c>
      <c r="AC647">
        <v>51</v>
      </c>
      <c r="AD647">
        <v>27</v>
      </c>
      <c r="AE647">
        <v>1</v>
      </c>
      <c r="AF647">
        <v>2</v>
      </c>
      <c r="AG647">
        <v>4</v>
      </c>
      <c r="AH647">
        <v>8</v>
      </c>
      <c r="AI647">
        <v>0</v>
      </c>
      <c r="AJ647">
        <v>1</v>
      </c>
      <c r="AK647">
        <v>2</v>
      </c>
      <c r="AL647">
        <v>0</v>
      </c>
      <c r="AM647">
        <v>5</v>
      </c>
      <c r="AN647">
        <v>1</v>
      </c>
      <c r="AO647">
        <v>11</v>
      </c>
      <c r="AP647">
        <v>1</v>
      </c>
      <c r="AQ647">
        <v>0</v>
      </c>
      <c r="AR647">
        <v>0</v>
      </c>
      <c r="AS647">
        <v>0</v>
      </c>
      <c r="AT647">
        <v>0</v>
      </c>
      <c r="AU647">
        <v>1</v>
      </c>
      <c r="AV647">
        <v>0</v>
      </c>
      <c r="AW647">
        <v>1</v>
      </c>
      <c r="AX647">
        <v>1</v>
      </c>
      <c r="AY647">
        <v>117</v>
      </c>
      <c r="AZ647">
        <v>33</v>
      </c>
      <c r="BA647">
        <v>7</v>
      </c>
      <c r="BB647">
        <v>2</v>
      </c>
      <c r="BC647">
        <v>1</v>
      </c>
      <c r="BD647">
        <v>4</v>
      </c>
      <c r="BE647">
        <v>2</v>
      </c>
      <c r="BF647">
        <v>1</v>
      </c>
      <c r="BG647">
        <v>0</v>
      </c>
      <c r="BH647">
        <v>1</v>
      </c>
      <c r="BI647">
        <v>0</v>
      </c>
      <c r="BJ647">
        <v>1</v>
      </c>
      <c r="BK647">
        <v>0</v>
      </c>
      <c r="BL647">
        <v>1</v>
      </c>
      <c r="BM647">
        <v>0</v>
      </c>
      <c r="BN647">
        <v>1</v>
      </c>
      <c r="BO647">
        <v>1</v>
      </c>
      <c r="BP647">
        <v>3</v>
      </c>
      <c r="BQ647">
        <v>3</v>
      </c>
      <c r="BR647">
        <v>4</v>
      </c>
      <c r="BS647">
        <v>0</v>
      </c>
      <c r="BT647">
        <v>1</v>
      </c>
      <c r="BU647">
        <v>0</v>
      </c>
      <c r="BV647">
        <v>0</v>
      </c>
      <c r="BW647">
        <v>33</v>
      </c>
      <c r="BX647">
        <v>8</v>
      </c>
      <c r="BY647">
        <v>6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1</v>
      </c>
      <c r="CI647">
        <v>0</v>
      </c>
      <c r="CJ647">
        <v>1</v>
      </c>
      <c r="CK647">
        <v>8</v>
      </c>
      <c r="CL647">
        <v>18</v>
      </c>
      <c r="CM647">
        <v>10</v>
      </c>
      <c r="CN647">
        <v>2</v>
      </c>
      <c r="CO647">
        <v>0</v>
      </c>
      <c r="CP647">
        <v>1</v>
      </c>
      <c r="CQ647">
        <v>0</v>
      </c>
      <c r="CR647">
        <v>0</v>
      </c>
      <c r="CS647">
        <v>1</v>
      </c>
      <c r="CT647">
        <v>0</v>
      </c>
      <c r="CU647">
        <v>0</v>
      </c>
      <c r="CV647">
        <v>0</v>
      </c>
      <c r="CW647">
        <v>1</v>
      </c>
      <c r="CX647">
        <v>1</v>
      </c>
      <c r="CY647">
        <v>0</v>
      </c>
      <c r="CZ647">
        <v>0</v>
      </c>
      <c r="DA647">
        <v>1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1</v>
      </c>
      <c r="DH647">
        <v>0</v>
      </c>
      <c r="DI647">
        <v>18</v>
      </c>
      <c r="DJ647">
        <v>137</v>
      </c>
      <c r="DK647">
        <v>7</v>
      </c>
      <c r="DL647">
        <v>0</v>
      </c>
      <c r="DM647">
        <v>0</v>
      </c>
      <c r="DN647">
        <v>129</v>
      </c>
      <c r="DO647">
        <v>0</v>
      </c>
      <c r="DP647">
        <v>0</v>
      </c>
      <c r="DQ647">
        <v>0</v>
      </c>
      <c r="DR647">
        <v>0</v>
      </c>
      <c r="DS647">
        <v>0</v>
      </c>
      <c r="DT647">
        <v>0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0</v>
      </c>
      <c r="EA647">
        <v>1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137</v>
      </c>
      <c r="EH647">
        <v>10</v>
      </c>
      <c r="EI647">
        <v>7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2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1</v>
      </c>
      <c r="FE647">
        <v>10</v>
      </c>
      <c r="FF647">
        <v>23</v>
      </c>
      <c r="FG647">
        <v>10</v>
      </c>
      <c r="FH647">
        <v>2</v>
      </c>
      <c r="FI647">
        <v>0</v>
      </c>
      <c r="FJ647">
        <v>0</v>
      </c>
      <c r="FK647">
        <v>1</v>
      </c>
      <c r="FL647">
        <v>0</v>
      </c>
      <c r="FM647">
        <v>2</v>
      </c>
      <c r="FN647">
        <v>0</v>
      </c>
      <c r="FO647">
        <v>0</v>
      </c>
      <c r="FP647">
        <v>0</v>
      </c>
      <c r="FQ647">
        <v>2</v>
      </c>
      <c r="FR647">
        <v>0</v>
      </c>
      <c r="FS647">
        <v>0</v>
      </c>
      <c r="FT647">
        <v>1</v>
      </c>
      <c r="FU647">
        <v>0</v>
      </c>
      <c r="FV647">
        <v>0</v>
      </c>
      <c r="FW647">
        <v>0</v>
      </c>
      <c r="FX647">
        <v>3</v>
      </c>
      <c r="FY647">
        <v>2</v>
      </c>
      <c r="FZ647">
        <v>23</v>
      </c>
      <c r="GA647">
        <v>8</v>
      </c>
      <c r="GB647">
        <v>6</v>
      </c>
      <c r="GC647">
        <v>1</v>
      </c>
      <c r="GD647">
        <v>0</v>
      </c>
      <c r="GE647">
        <v>0</v>
      </c>
      <c r="GF647">
        <v>0</v>
      </c>
      <c r="GG647">
        <v>0</v>
      </c>
      <c r="GH647">
        <v>0</v>
      </c>
      <c r="GI647">
        <v>0</v>
      </c>
      <c r="GJ647">
        <v>1</v>
      </c>
      <c r="GK647">
        <v>0</v>
      </c>
      <c r="GL647">
        <v>0</v>
      </c>
      <c r="GM647">
        <v>0</v>
      </c>
      <c r="GN647">
        <v>0</v>
      </c>
      <c r="GO647">
        <v>0</v>
      </c>
      <c r="GP647">
        <v>0</v>
      </c>
      <c r="GQ647">
        <v>0</v>
      </c>
      <c r="GR647">
        <v>0</v>
      </c>
      <c r="GS647">
        <v>0</v>
      </c>
      <c r="GT647">
        <v>0</v>
      </c>
      <c r="GU647">
        <v>0</v>
      </c>
      <c r="GV647">
        <v>0</v>
      </c>
      <c r="GW647">
        <v>0</v>
      </c>
      <c r="GX647">
        <v>8</v>
      </c>
      <c r="GY647">
        <v>2</v>
      </c>
      <c r="GZ647">
        <v>1</v>
      </c>
      <c r="HA647">
        <v>0</v>
      </c>
      <c r="HB647">
        <v>0</v>
      </c>
      <c r="HC647">
        <v>0</v>
      </c>
      <c r="HD647">
        <v>0</v>
      </c>
      <c r="HE647">
        <v>0</v>
      </c>
      <c r="HF647">
        <v>0</v>
      </c>
      <c r="HG647">
        <v>0</v>
      </c>
      <c r="HH647">
        <v>0</v>
      </c>
      <c r="HI647">
        <v>0</v>
      </c>
      <c r="HJ647">
        <v>1</v>
      </c>
      <c r="HK647">
        <v>0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2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0</v>
      </c>
      <c r="IM647" t="s">
        <v>0</v>
      </c>
      <c r="IN647" t="s">
        <v>0</v>
      </c>
      <c r="IO647" t="s">
        <v>0</v>
      </c>
      <c r="IP647" t="s">
        <v>0</v>
      </c>
      <c r="IQ647" t="s">
        <v>0</v>
      </c>
      <c r="IR647" t="s">
        <v>0</v>
      </c>
      <c r="IS647" t="s">
        <v>0</v>
      </c>
      <c r="IT647" t="s">
        <v>0</v>
      </c>
      <c r="IU647" t="s">
        <v>0</v>
      </c>
      <c r="IV647" t="s">
        <v>0</v>
      </c>
      <c r="IW647" t="s">
        <v>0</v>
      </c>
      <c r="IX647" t="s">
        <v>0</v>
      </c>
      <c r="IY647" t="s">
        <v>0</v>
      </c>
      <c r="IZ647" t="s">
        <v>0</v>
      </c>
    </row>
    <row r="648" spans="1:260">
      <c r="A648" t="s">
        <v>323</v>
      </c>
      <c r="B648" t="s">
        <v>310</v>
      </c>
      <c r="C648" t="str">
        <f>"181409"</f>
        <v>181409</v>
      </c>
      <c r="D648" t="s">
        <v>322</v>
      </c>
      <c r="E648">
        <v>3</v>
      </c>
      <c r="F648">
        <v>978</v>
      </c>
      <c r="G648">
        <v>750</v>
      </c>
      <c r="H648">
        <v>277</v>
      </c>
      <c r="I648">
        <v>473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473</v>
      </c>
      <c r="T648">
        <v>0</v>
      </c>
      <c r="U648">
        <v>0</v>
      </c>
      <c r="V648">
        <v>473</v>
      </c>
      <c r="W648">
        <v>19</v>
      </c>
      <c r="X648">
        <v>16</v>
      </c>
      <c r="Y648">
        <v>3</v>
      </c>
      <c r="Z648">
        <v>0</v>
      </c>
      <c r="AA648">
        <v>454</v>
      </c>
      <c r="AB648">
        <v>139</v>
      </c>
      <c r="AC648">
        <v>59</v>
      </c>
      <c r="AD648">
        <v>14</v>
      </c>
      <c r="AE648">
        <v>0</v>
      </c>
      <c r="AF648">
        <v>0</v>
      </c>
      <c r="AG648">
        <v>0</v>
      </c>
      <c r="AH648">
        <v>12</v>
      </c>
      <c r="AI648">
        <v>4</v>
      </c>
      <c r="AJ648">
        <v>0</v>
      </c>
      <c r="AK648">
        <v>0</v>
      </c>
      <c r="AL648">
        <v>0</v>
      </c>
      <c r="AM648">
        <v>35</v>
      </c>
      <c r="AN648">
        <v>4</v>
      </c>
      <c r="AO648">
        <v>3</v>
      </c>
      <c r="AP648">
        <v>0</v>
      </c>
      <c r="AQ648">
        <v>1</v>
      </c>
      <c r="AR648">
        <v>0</v>
      </c>
      <c r="AS648">
        <v>0</v>
      </c>
      <c r="AT648">
        <v>0</v>
      </c>
      <c r="AU648">
        <v>1</v>
      </c>
      <c r="AV648">
        <v>0</v>
      </c>
      <c r="AW648">
        <v>3</v>
      </c>
      <c r="AX648">
        <v>3</v>
      </c>
      <c r="AY648">
        <v>139</v>
      </c>
      <c r="AZ648">
        <v>12</v>
      </c>
      <c r="BA648">
        <v>3</v>
      </c>
      <c r="BB648">
        <v>0</v>
      </c>
      <c r="BC648">
        <v>2</v>
      </c>
      <c r="BD648">
        <v>6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1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12</v>
      </c>
      <c r="BX648">
        <v>3</v>
      </c>
      <c r="BY648">
        <v>1</v>
      </c>
      <c r="BZ648">
        <v>0</v>
      </c>
      <c r="CA648">
        <v>0</v>
      </c>
      <c r="CB648">
        <v>1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1</v>
      </c>
      <c r="CI648">
        <v>0</v>
      </c>
      <c r="CJ648">
        <v>0</v>
      </c>
      <c r="CK648">
        <v>3</v>
      </c>
      <c r="CL648">
        <v>21</v>
      </c>
      <c r="CM648">
        <v>18</v>
      </c>
      <c r="CN648">
        <v>1</v>
      </c>
      <c r="CO648">
        <v>0</v>
      </c>
      <c r="CP648">
        <v>0</v>
      </c>
      <c r="CQ648">
        <v>0</v>
      </c>
      <c r="CR648">
        <v>0</v>
      </c>
      <c r="CS648">
        <v>1</v>
      </c>
      <c r="CT648">
        <v>0</v>
      </c>
      <c r="CU648">
        <v>0</v>
      </c>
      <c r="CV648">
        <v>1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21</v>
      </c>
      <c r="DJ648">
        <v>247</v>
      </c>
      <c r="DK648">
        <v>0</v>
      </c>
      <c r="DL648">
        <v>0</v>
      </c>
      <c r="DM648">
        <v>0</v>
      </c>
      <c r="DN648">
        <v>247</v>
      </c>
      <c r="DO648">
        <v>0</v>
      </c>
      <c r="DP648">
        <v>0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247</v>
      </c>
      <c r="EH648">
        <v>11</v>
      </c>
      <c r="EI648">
        <v>5</v>
      </c>
      <c r="EJ648">
        <v>0</v>
      </c>
      <c r="EK648">
        <v>0</v>
      </c>
      <c r="EL648">
        <v>0</v>
      </c>
      <c r="EM648">
        <v>2</v>
      </c>
      <c r="EN648">
        <v>0</v>
      </c>
      <c r="EO648">
        <v>1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2</v>
      </c>
      <c r="EY648">
        <v>1</v>
      </c>
      <c r="EZ648">
        <v>0</v>
      </c>
      <c r="FA648">
        <v>0</v>
      </c>
      <c r="FB648">
        <v>0</v>
      </c>
      <c r="FC648">
        <v>0</v>
      </c>
      <c r="FD648">
        <v>0</v>
      </c>
      <c r="FE648">
        <v>11</v>
      </c>
      <c r="FF648">
        <v>19</v>
      </c>
      <c r="FG648">
        <v>5</v>
      </c>
      <c r="FH648">
        <v>1</v>
      </c>
      <c r="FI648">
        <v>4</v>
      </c>
      <c r="FJ648">
        <v>1</v>
      </c>
      <c r="FK648">
        <v>0</v>
      </c>
      <c r="FL648">
        <v>0</v>
      </c>
      <c r="FM648">
        <v>3</v>
      </c>
      <c r="FN648">
        <v>0</v>
      </c>
      <c r="FO648">
        <v>1</v>
      </c>
      <c r="FP648">
        <v>0</v>
      </c>
      <c r="FQ648">
        <v>2</v>
      </c>
      <c r="FR648">
        <v>2</v>
      </c>
      <c r="FS648">
        <v>0</v>
      </c>
      <c r="FT648">
        <v>0</v>
      </c>
      <c r="FU648">
        <v>0</v>
      </c>
      <c r="FV648">
        <v>0</v>
      </c>
      <c r="FW648">
        <v>0</v>
      </c>
      <c r="FX648">
        <v>0</v>
      </c>
      <c r="FY648">
        <v>0</v>
      </c>
      <c r="FZ648">
        <v>19</v>
      </c>
      <c r="GA648">
        <v>2</v>
      </c>
      <c r="GB648">
        <v>0</v>
      </c>
      <c r="GC648">
        <v>2</v>
      </c>
      <c r="GD648">
        <v>0</v>
      </c>
      <c r="GE648">
        <v>0</v>
      </c>
      <c r="GF648">
        <v>0</v>
      </c>
      <c r="GG648">
        <v>0</v>
      </c>
      <c r="GH648">
        <v>0</v>
      </c>
      <c r="GI648">
        <v>0</v>
      </c>
      <c r="GJ648">
        <v>0</v>
      </c>
      <c r="GK648">
        <v>0</v>
      </c>
      <c r="GL648">
        <v>0</v>
      </c>
      <c r="GM648">
        <v>0</v>
      </c>
      <c r="GN648">
        <v>0</v>
      </c>
      <c r="GO648">
        <v>0</v>
      </c>
      <c r="GP648">
        <v>0</v>
      </c>
      <c r="GQ648">
        <v>0</v>
      </c>
      <c r="GR648">
        <v>0</v>
      </c>
      <c r="GS648">
        <v>0</v>
      </c>
      <c r="GT648">
        <v>0</v>
      </c>
      <c r="GU648">
        <v>0</v>
      </c>
      <c r="GV648">
        <v>0</v>
      </c>
      <c r="GW648">
        <v>0</v>
      </c>
      <c r="GX648">
        <v>2</v>
      </c>
      <c r="GY648">
        <v>0</v>
      </c>
      <c r="GZ648">
        <v>0</v>
      </c>
      <c r="HA648">
        <v>0</v>
      </c>
      <c r="HB648">
        <v>0</v>
      </c>
      <c r="HC648">
        <v>0</v>
      </c>
      <c r="HD648">
        <v>0</v>
      </c>
      <c r="HE648">
        <v>0</v>
      </c>
      <c r="HF648">
        <v>0</v>
      </c>
      <c r="HG648">
        <v>0</v>
      </c>
      <c r="HH648">
        <v>0</v>
      </c>
      <c r="HI648">
        <v>0</v>
      </c>
      <c r="HJ648">
        <v>0</v>
      </c>
      <c r="HK648">
        <v>0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0</v>
      </c>
      <c r="HR648">
        <v>0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0</v>
      </c>
      <c r="IA648">
        <v>0</v>
      </c>
      <c r="IB648">
        <v>0</v>
      </c>
      <c r="IC648">
        <v>0</v>
      </c>
      <c r="ID648">
        <v>0</v>
      </c>
      <c r="IE648">
        <v>0</v>
      </c>
      <c r="IF648">
        <v>0</v>
      </c>
      <c r="IG648">
        <v>0</v>
      </c>
      <c r="IH648">
        <v>0</v>
      </c>
      <c r="II648">
        <v>0</v>
      </c>
      <c r="IJ648">
        <v>0</v>
      </c>
      <c r="IK648">
        <v>0</v>
      </c>
      <c r="IL648">
        <v>0</v>
      </c>
      <c r="IM648" t="s">
        <v>0</v>
      </c>
      <c r="IN648" t="s">
        <v>0</v>
      </c>
      <c r="IO648" t="s">
        <v>0</v>
      </c>
      <c r="IP648" t="s">
        <v>0</v>
      </c>
      <c r="IQ648" t="s">
        <v>0</v>
      </c>
      <c r="IR648" t="s">
        <v>0</v>
      </c>
      <c r="IS648" t="s">
        <v>0</v>
      </c>
      <c r="IT648" t="s">
        <v>0</v>
      </c>
      <c r="IU648" t="s">
        <v>0</v>
      </c>
      <c r="IV648" t="s">
        <v>0</v>
      </c>
      <c r="IW648" t="s">
        <v>0</v>
      </c>
      <c r="IX648" t="s">
        <v>0</v>
      </c>
      <c r="IY648" t="s">
        <v>0</v>
      </c>
      <c r="IZ648" t="s">
        <v>0</v>
      </c>
    </row>
    <row r="649" spans="1:260">
      <c r="A649" t="s">
        <v>321</v>
      </c>
      <c r="B649" t="s">
        <v>310</v>
      </c>
      <c r="C649" t="str">
        <f>"181409"</f>
        <v>181409</v>
      </c>
      <c r="D649" t="s">
        <v>320</v>
      </c>
      <c r="E649">
        <v>4</v>
      </c>
      <c r="F649">
        <v>673</v>
      </c>
      <c r="G649">
        <v>510</v>
      </c>
      <c r="H649">
        <v>117</v>
      </c>
      <c r="I649">
        <v>393</v>
      </c>
      <c r="J649">
        <v>0</v>
      </c>
      <c r="K649">
        <v>2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393</v>
      </c>
      <c r="T649">
        <v>0</v>
      </c>
      <c r="U649">
        <v>0</v>
      </c>
      <c r="V649">
        <v>393</v>
      </c>
      <c r="W649">
        <v>17</v>
      </c>
      <c r="X649">
        <v>11</v>
      </c>
      <c r="Y649">
        <v>4</v>
      </c>
      <c r="Z649">
        <v>0</v>
      </c>
      <c r="AA649">
        <v>376</v>
      </c>
      <c r="AB649">
        <v>128</v>
      </c>
      <c r="AC649">
        <v>52</v>
      </c>
      <c r="AD649">
        <v>22</v>
      </c>
      <c r="AE649">
        <v>0</v>
      </c>
      <c r="AF649">
        <v>0</v>
      </c>
      <c r="AG649">
        <v>0</v>
      </c>
      <c r="AH649">
        <v>4</v>
      </c>
      <c r="AI649">
        <v>6</v>
      </c>
      <c r="AJ649">
        <v>1</v>
      </c>
      <c r="AK649">
        <v>2</v>
      </c>
      <c r="AL649">
        <v>2</v>
      </c>
      <c r="AM649">
        <v>25</v>
      </c>
      <c r="AN649">
        <v>6</v>
      </c>
      <c r="AO649">
        <v>7</v>
      </c>
      <c r="AP649">
        <v>0</v>
      </c>
      <c r="AQ649">
        <v>0</v>
      </c>
      <c r="AR649">
        <v>0</v>
      </c>
      <c r="AS649">
        <v>1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128</v>
      </c>
      <c r="AZ649">
        <v>5</v>
      </c>
      <c r="BA649">
        <v>1</v>
      </c>
      <c r="BB649">
        <v>0</v>
      </c>
      <c r="BC649">
        <v>0</v>
      </c>
      <c r="BD649">
        <v>2</v>
      </c>
      <c r="BE649">
        <v>0</v>
      </c>
      <c r="BF649">
        <v>1</v>
      </c>
      <c r="BG649">
        <v>0</v>
      </c>
      <c r="BH649">
        <v>1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5</v>
      </c>
      <c r="BX649">
        <v>5</v>
      </c>
      <c r="BY649">
        <v>2</v>
      </c>
      <c r="BZ649">
        <v>0</v>
      </c>
      <c r="CA649">
        <v>1</v>
      </c>
      <c r="CB649">
        <v>1</v>
      </c>
      <c r="CC649">
        <v>0</v>
      </c>
      <c r="CD649">
        <v>0</v>
      </c>
      <c r="CE649">
        <v>0</v>
      </c>
      <c r="CF649">
        <v>0</v>
      </c>
      <c r="CG649">
        <v>1</v>
      </c>
      <c r="CH649">
        <v>0</v>
      </c>
      <c r="CI649">
        <v>0</v>
      </c>
      <c r="CJ649">
        <v>0</v>
      </c>
      <c r="CK649">
        <v>5</v>
      </c>
      <c r="CL649">
        <v>7</v>
      </c>
      <c r="CM649">
        <v>4</v>
      </c>
      <c r="CN649">
        <v>1</v>
      </c>
      <c r="CO649">
        <v>0</v>
      </c>
      <c r="CP649">
        <v>0</v>
      </c>
      <c r="CQ649">
        <v>0</v>
      </c>
      <c r="CR649">
        <v>0</v>
      </c>
      <c r="CS649">
        <v>1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1</v>
      </c>
      <c r="DG649">
        <v>0</v>
      </c>
      <c r="DH649">
        <v>0</v>
      </c>
      <c r="DI649">
        <v>7</v>
      </c>
      <c r="DJ649">
        <v>200</v>
      </c>
      <c r="DK649">
        <v>0</v>
      </c>
      <c r="DL649">
        <v>0</v>
      </c>
      <c r="DM649">
        <v>0</v>
      </c>
      <c r="DN649">
        <v>199</v>
      </c>
      <c r="DO649">
        <v>0</v>
      </c>
      <c r="DP649">
        <v>0</v>
      </c>
      <c r="DQ649">
        <v>0</v>
      </c>
      <c r="DR649">
        <v>0</v>
      </c>
      <c r="DS649">
        <v>0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0</v>
      </c>
      <c r="EA649">
        <v>1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200</v>
      </c>
      <c r="EH649">
        <v>3</v>
      </c>
      <c r="EI649">
        <v>1</v>
      </c>
      <c r="EJ649">
        <v>1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1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3</v>
      </c>
      <c r="FF649">
        <v>24</v>
      </c>
      <c r="FG649">
        <v>10</v>
      </c>
      <c r="FH649">
        <v>4</v>
      </c>
      <c r="FI649">
        <v>2</v>
      </c>
      <c r="FJ649">
        <v>0</v>
      </c>
      <c r="FK649">
        <v>0</v>
      </c>
      <c r="FL649">
        <v>0</v>
      </c>
      <c r="FM649">
        <v>1</v>
      </c>
      <c r="FN649">
        <v>0</v>
      </c>
      <c r="FO649">
        <v>0</v>
      </c>
      <c r="FP649">
        <v>2</v>
      </c>
      <c r="FQ649">
        <v>1</v>
      </c>
      <c r="FR649">
        <v>3</v>
      </c>
      <c r="FS649">
        <v>0</v>
      </c>
      <c r="FT649">
        <v>1</v>
      </c>
      <c r="FU649">
        <v>0</v>
      </c>
      <c r="FV649">
        <v>0</v>
      </c>
      <c r="FW649">
        <v>0</v>
      </c>
      <c r="FX649">
        <v>0</v>
      </c>
      <c r="FY649">
        <v>0</v>
      </c>
      <c r="FZ649">
        <v>24</v>
      </c>
      <c r="GA649">
        <v>2</v>
      </c>
      <c r="GB649">
        <v>0</v>
      </c>
      <c r="GC649">
        <v>2</v>
      </c>
      <c r="GD649">
        <v>0</v>
      </c>
      <c r="GE649">
        <v>0</v>
      </c>
      <c r="GF649">
        <v>0</v>
      </c>
      <c r="GG649">
        <v>0</v>
      </c>
      <c r="GH649">
        <v>0</v>
      </c>
      <c r="GI649">
        <v>0</v>
      </c>
      <c r="GJ649">
        <v>0</v>
      </c>
      <c r="GK649">
        <v>0</v>
      </c>
      <c r="GL649">
        <v>0</v>
      </c>
      <c r="GM649">
        <v>0</v>
      </c>
      <c r="GN649">
        <v>0</v>
      </c>
      <c r="GO649">
        <v>0</v>
      </c>
      <c r="GP649">
        <v>0</v>
      </c>
      <c r="GQ649">
        <v>0</v>
      </c>
      <c r="GR649">
        <v>0</v>
      </c>
      <c r="GS649">
        <v>0</v>
      </c>
      <c r="GT649">
        <v>0</v>
      </c>
      <c r="GU649">
        <v>0</v>
      </c>
      <c r="GV649">
        <v>0</v>
      </c>
      <c r="GW649">
        <v>0</v>
      </c>
      <c r="GX649">
        <v>2</v>
      </c>
      <c r="GY649">
        <v>1</v>
      </c>
      <c r="GZ649">
        <v>0</v>
      </c>
      <c r="HA649">
        <v>0</v>
      </c>
      <c r="HB649">
        <v>0</v>
      </c>
      <c r="HC649">
        <v>0</v>
      </c>
      <c r="HD649">
        <v>0</v>
      </c>
      <c r="HE649">
        <v>0</v>
      </c>
      <c r="HF649">
        <v>0</v>
      </c>
      <c r="HG649">
        <v>0</v>
      </c>
      <c r="HH649">
        <v>0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0</v>
      </c>
      <c r="HR649">
        <v>0</v>
      </c>
      <c r="HS649">
        <v>0</v>
      </c>
      <c r="HT649">
        <v>1</v>
      </c>
      <c r="HU649">
        <v>0</v>
      </c>
      <c r="HV649">
        <v>1</v>
      </c>
      <c r="HW649">
        <v>1</v>
      </c>
      <c r="HX649">
        <v>0</v>
      </c>
      <c r="HY649">
        <v>0</v>
      </c>
      <c r="HZ649">
        <v>0</v>
      </c>
      <c r="IA649">
        <v>0</v>
      </c>
      <c r="IB649">
        <v>0</v>
      </c>
      <c r="IC649">
        <v>0</v>
      </c>
      <c r="ID649">
        <v>0</v>
      </c>
      <c r="IE649">
        <v>0</v>
      </c>
      <c r="IF649">
        <v>0</v>
      </c>
      <c r="IG649">
        <v>0</v>
      </c>
      <c r="IH649">
        <v>0</v>
      </c>
      <c r="II649">
        <v>1</v>
      </c>
      <c r="IJ649">
        <v>0</v>
      </c>
      <c r="IK649">
        <v>0</v>
      </c>
      <c r="IL649">
        <v>1</v>
      </c>
      <c r="IM649" t="s">
        <v>0</v>
      </c>
      <c r="IN649" t="s">
        <v>0</v>
      </c>
      <c r="IO649" t="s">
        <v>0</v>
      </c>
      <c r="IP649" t="s">
        <v>0</v>
      </c>
      <c r="IQ649" t="s">
        <v>0</v>
      </c>
      <c r="IR649" t="s">
        <v>0</v>
      </c>
      <c r="IS649" t="s">
        <v>0</v>
      </c>
      <c r="IT649" t="s">
        <v>0</v>
      </c>
      <c r="IU649" t="s">
        <v>0</v>
      </c>
      <c r="IV649" t="s">
        <v>0</v>
      </c>
      <c r="IW649" t="s">
        <v>0</v>
      </c>
      <c r="IX649" t="s">
        <v>0</v>
      </c>
      <c r="IY649" t="s">
        <v>0</v>
      </c>
      <c r="IZ649" t="s">
        <v>0</v>
      </c>
    </row>
    <row r="650" spans="1:260">
      <c r="A650" t="s">
        <v>319</v>
      </c>
      <c r="B650" t="s">
        <v>310</v>
      </c>
      <c r="C650" t="str">
        <f>"181409"</f>
        <v>181409</v>
      </c>
      <c r="D650" t="s">
        <v>318</v>
      </c>
      <c r="E650">
        <v>5</v>
      </c>
      <c r="F650">
        <v>580</v>
      </c>
      <c r="G650">
        <v>439</v>
      </c>
      <c r="H650">
        <v>169</v>
      </c>
      <c r="I650">
        <v>270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270</v>
      </c>
      <c r="T650">
        <v>0</v>
      </c>
      <c r="U650">
        <v>0</v>
      </c>
      <c r="V650">
        <v>270</v>
      </c>
      <c r="W650">
        <v>11</v>
      </c>
      <c r="X650">
        <v>11</v>
      </c>
      <c r="Y650">
        <v>0</v>
      </c>
      <c r="Z650">
        <v>0</v>
      </c>
      <c r="AA650">
        <v>259</v>
      </c>
      <c r="AB650">
        <v>116</v>
      </c>
      <c r="AC650">
        <v>62</v>
      </c>
      <c r="AD650">
        <v>19</v>
      </c>
      <c r="AE650">
        <v>3</v>
      </c>
      <c r="AF650">
        <v>5</v>
      </c>
      <c r="AG650">
        <v>0</v>
      </c>
      <c r="AH650">
        <v>3</v>
      </c>
      <c r="AI650">
        <v>2</v>
      </c>
      <c r="AJ650">
        <v>3</v>
      </c>
      <c r="AK650">
        <v>0</v>
      </c>
      <c r="AL650">
        <v>0</v>
      </c>
      <c r="AM650">
        <v>9</v>
      </c>
      <c r="AN650">
        <v>1</v>
      </c>
      <c r="AO650">
        <v>6</v>
      </c>
      <c r="AP650">
        <v>2</v>
      </c>
      <c r="AQ650">
        <v>1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116</v>
      </c>
      <c r="AZ650">
        <v>14</v>
      </c>
      <c r="BA650">
        <v>5</v>
      </c>
      <c r="BB650">
        <v>0</v>
      </c>
      <c r="BC650">
        <v>3</v>
      </c>
      <c r="BD650">
        <v>2</v>
      </c>
      <c r="BE650">
        <v>0</v>
      </c>
      <c r="BF650">
        <v>1</v>
      </c>
      <c r="BG650">
        <v>0</v>
      </c>
      <c r="BH650">
        <v>2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1</v>
      </c>
      <c r="BU650">
        <v>0</v>
      </c>
      <c r="BV650">
        <v>0</v>
      </c>
      <c r="BW650">
        <v>14</v>
      </c>
      <c r="BX650">
        <v>6</v>
      </c>
      <c r="BY650">
        <v>2</v>
      </c>
      <c r="BZ650">
        <v>0</v>
      </c>
      <c r="CA650">
        <v>0</v>
      </c>
      <c r="CB650">
        <v>0</v>
      </c>
      <c r="CC650">
        <v>1</v>
      </c>
      <c r="CD650">
        <v>0</v>
      </c>
      <c r="CE650">
        <v>0</v>
      </c>
      <c r="CF650">
        <v>1</v>
      </c>
      <c r="CG650">
        <v>0</v>
      </c>
      <c r="CH650">
        <v>0</v>
      </c>
      <c r="CI650">
        <v>2</v>
      </c>
      <c r="CJ650">
        <v>0</v>
      </c>
      <c r="CK650">
        <v>6</v>
      </c>
      <c r="CL650">
        <v>8</v>
      </c>
      <c r="CM650">
        <v>7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1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8</v>
      </c>
      <c r="DJ650">
        <v>97</v>
      </c>
      <c r="DK650">
        <v>14</v>
      </c>
      <c r="DL650">
        <v>0</v>
      </c>
      <c r="DM650">
        <v>0</v>
      </c>
      <c r="DN650">
        <v>80</v>
      </c>
      <c r="DO650">
        <v>0</v>
      </c>
      <c r="DP650">
        <v>1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0</v>
      </c>
      <c r="DW650">
        <v>2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97</v>
      </c>
      <c r="EH650">
        <v>2</v>
      </c>
      <c r="EI650">
        <v>1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1</v>
      </c>
      <c r="FD650">
        <v>0</v>
      </c>
      <c r="FE650">
        <v>2</v>
      </c>
      <c r="FF650">
        <v>11</v>
      </c>
      <c r="FG650">
        <v>4</v>
      </c>
      <c r="FH650">
        <v>5</v>
      </c>
      <c r="FI650">
        <v>0</v>
      </c>
      <c r="FJ650">
        <v>0</v>
      </c>
      <c r="FK650">
        <v>0</v>
      </c>
      <c r="FL650">
        <v>0</v>
      </c>
      <c r="FM650">
        <v>1</v>
      </c>
      <c r="FN650">
        <v>0</v>
      </c>
      <c r="FO650">
        <v>0</v>
      </c>
      <c r="FP650">
        <v>0</v>
      </c>
      <c r="FQ650">
        <v>0</v>
      </c>
      <c r="FR650">
        <v>0</v>
      </c>
      <c r="FS650">
        <v>0</v>
      </c>
      <c r="FT650">
        <v>0</v>
      </c>
      <c r="FU650">
        <v>1</v>
      </c>
      <c r="FV650">
        <v>0</v>
      </c>
      <c r="FW650">
        <v>0</v>
      </c>
      <c r="FX650">
        <v>0</v>
      </c>
      <c r="FY650">
        <v>0</v>
      </c>
      <c r="FZ650">
        <v>11</v>
      </c>
      <c r="GA650">
        <v>4</v>
      </c>
      <c r="GB650">
        <v>0</v>
      </c>
      <c r="GC650">
        <v>0</v>
      </c>
      <c r="GD650">
        <v>0</v>
      </c>
      <c r="GE650">
        <v>0</v>
      </c>
      <c r="GF650">
        <v>2</v>
      </c>
      <c r="GG650">
        <v>0</v>
      </c>
      <c r="GH650">
        <v>0</v>
      </c>
      <c r="GI650">
        <v>1</v>
      </c>
      <c r="GJ650">
        <v>0</v>
      </c>
      <c r="GK650">
        <v>0</v>
      </c>
      <c r="GL650">
        <v>0</v>
      </c>
      <c r="GM650">
        <v>0</v>
      </c>
      <c r="GN650">
        <v>0</v>
      </c>
      <c r="GO650">
        <v>0</v>
      </c>
      <c r="GP650">
        <v>0</v>
      </c>
      <c r="GQ650">
        <v>0</v>
      </c>
      <c r="GR650">
        <v>0</v>
      </c>
      <c r="GS650">
        <v>0</v>
      </c>
      <c r="GT650">
        <v>1</v>
      </c>
      <c r="GU650">
        <v>0</v>
      </c>
      <c r="GV650">
        <v>0</v>
      </c>
      <c r="GW650">
        <v>0</v>
      </c>
      <c r="GX650">
        <v>4</v>
      </c>
      <c r="GY650">
        <v>0</v>
      </c>
      <c r="GZ650">
        <v>0</v>
      </c>
      <c r="HA650">
        <v>0</v>
      </c>
      <c r="HB650">
        <v>0</v>
      </c>
      <c r="HC650">
        <v>0</v>
      </c>
      <c r="HD650">
        <v>0</v>
      </c>
      <c r="HE650">
        <v>0</v>
      </c>
      <c r="HF650">
        <v>0</v>
      </c>
      <c r="HG650">
        <v>0</v>
      </c>
      <c r="HH650">
        <v>0</v>
      </c>
      <c r="HI650">
        <v>0</v>
      </c>
      <c r="HJ650">
        <v>0</v>
      </c>
      <c r="HK650">
        <v>0</v>
      </c>
      <c r="HL650">
        <v>0</v>
      </c>
      <c r="HM650">
        <v>0</v>
      </c>
      <c r="HN650">
        <v>0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1</v>
      </c>
      <c r="HX650">
        <v>1</v>
      </c>
      <c r="HY650">
        <v>0</v>
      </c>
      <c r="HZ650">
        <v>0</v>
      </c>
      <c r="IA650">
        <v>0</v>
      </c>
      <c r="IB650">
        <v>0</v>
      </c>
      <c r="IC650">
        <v>0</v>
      </c>
      <c r="ID650">
        <v>0</v>
      </c>
      <c r="IE650">
        <v>0</v>
      </c>
      <c r="IF650">
        <v>0</v>
      </c>
      <c r="IG650">
        <v>0</v>
      </c>
      <c r="IH650">
        <v>0</v>
      </c>
      <c r="II650">
        <v>0</v>
      </c>
      <c r="IJ650">
        <v>0</v>
      </c>
      <c r="IK650">
        <v>0</v>
      </c>
      <c r="IL650">
        <v>1</v>
      </c>
      <c r="IM650" t="s">
        <v>0</v>
      </c>
      <c r="IN650" t="s">
        <v>0</v>
      </c>
      <c r="IO650" t="s">
        <v>0</v>
      </c>
      <c r="IP650" t="s">
        <v>0</v>
      </c>
      <c r="IQ650" t="s">
        <v>0</v>
      </c>
      <c r="IR650" t="s">
        <v>0</v>
      </c>
      <c r="IS650" t="s">
        <v>0</v>
      </c>
      <c r="IT650" t="s">
        <v>0</v>
      </c>
      <c r="IU650" t="s">
        <v>0</v>
      </c>
      <c r="IV650" t="s">
        <v>0</v>
      </c>
      <c r="IW650" t="s">
        <v>0</v>
      </c>
      <c r="IX650" t="s">
        <v>0</v>
      </c>
      <c r="IY650" t="s">
        <v>0</v>
      </c>
      <c r="IZ650" t="s">
        <v>0</v>
      </c>
    </row>
    <row r="651" spans="1:260">
      <c r="A651" t="s">
        <v>317</v>
      </c>
      <c r="B651" t="s">
        <v>310</v>
      </c>
      <c r="C651" t="str">
        <f>"181409"</f>
        <v>181409</v>
      </c>
      <c r="D651" t="s">
        <v>316</v>
      </c>
      <c r="E651">
        <v>6</v>
      </c>
      <c r="F651">
        <v>532</v>
      </c>
      <c r="G651">
        <v>409</v>
      </c>
      <c r="H651">
        <v>198</v>
      </c>
      <c r="I651">
        <v>211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211</v>
      </c>
      <c r="T651">
        <v>0</v>
      </c>
      <c r="U651">
        <v>0</v>
      </c>
      <c r="V651">
        <v>211</v>
      </c>
      <c r="W651">
        <v>9</v>
      </c>
      <c r="X651">
        <v>7</v>
      </c>
      <c r="Y651">
        <v>2</v>
      </c>
      <c r="Z651">
        <v>0</v>
      </c>
      <c r="AA651">
        <v>202</v>
      </c>
      <c r="AB651">
        <v>83</v>
      </c>
      <c r="AC651">
        <v>50</v>
      </c>
      <c r="AD651">
        <v>16</v>
      </c>
      <c r="AE651">
        <v>3</v>
      </c>
      <c r="AF651">
        <v>0</v>
      </c>
      <c r="AG651">
        <v>1</v>
      </c>
      <c r="AH651">
        <v>1</v>
      </c>
      <c r="AI651">
        <v>1</v>
      </c>
      <c r="AJ651">
        <v>1</v>
      </c>
      <c r="AK651">
        <v>0</v>
      </c>
      <c r="AL651">
        <v>0</v>
      </c>
      <c r="AM651">
        <v>2</v>
      </c>
      <c r="AN651">
        <v>2</v>
      </c>
      <c r="AO651">
        <v>0</v>
      </c>
      <c r="AP651">
        <v>2</v>
      </c>
      <c r="AQ651">
        <v>1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3</v>
      </c>
      <c r="AY651">
        <v>83</v>
      </c>
      <c r="AZ651">
        <v>10</v>
      </c>
      <c r="BA651">
        <v>4</v>
      </c>
      <c r="BB651">
        <v>0</v>
      </c>
      <c r="BC651">
        <v>0</v>
      </c>
      <c r="BD651">
        <v>2</v>
      </c>
      <c r="BE651">
        <v>0</v>
      </c>
      <c r="BF651">
        <v>0</v>
      </c>
      <c r="BG651">
        <v>0</v>
      </c>
      <c r="BH651">
        <v>0</v>
      </c>
      <c r="BI651">
        <v>1</v>
      </c>
      <c r="BJ651">
        <v>0</v>
      </c>
      <c r="BK651">
        <v>0</v>
      </c>
      <c r="BL651">
        <v>1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2</v>
      </c>
      <c r="BV651">
        <v>0</v>
      </c>
      <c r="BW651">
        <v>10</v>
      </c>
      <c r="BX651">
        <v>1</v>
      </c>
      <c r="BY651">
        <v>0</v>
      </c>
      <c r="BZ651">
        <v>0</v>
      </c>
      <c r="CA651">
        <v>0</v>
      </c>
      <c r="CB651">
        <v>0</v>
      </c>
      <c r="CC651">
        <v>1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1</v>
      </c>
      <c r="CL651">
        <v>5</v>
      </c>
      <c r="CM651">
        <v>4</v>
      </c>
      <c r="CN651">
        <v>1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5</v>
      </c>
      <c r="DJ651">
        <v>82</v>
      </c>
      <c r="DK651">
        <v>4</v>
      </c>
      <c r="DL651">
        <v>0</v>
      </c>
      <c r="DM651">
        <v>1</v>
      </c>
      <c r="DN651">
        <v>77</v>
      </c>
      <c r="DO651">
        <v>0</v>
      </c>
      <c r="DP651">
        <v>0</v>
      </c>
      <c r="DQ651">
        <v>0</v>
      </c>
      <c r="DR651">
        <v>0</v>
      </c>
      <c r="DS651">
        <v>0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82</v>
      </c>
      <c r="EH651">
        <v>6</v>
      </c>
      <c r="EI651">
        <v>5</v>
      </c>
      <c r="EJ651">
        <v>0</v>
      </c>
      <c r="EK651">
        <v>0</v>
      </c>
      <c r="EL651">
        <v>0</v>
      </c>
      <c r="EM651">
        <v>0</v>
      </c>
      <c r="EN651">
        <v>1</v>
      </c>
      <c r="EO651">
        <v>0</v>
      </c>
      <c r="EP651">
        <v>0</v>
      </c>
      <c r="EQ651">
        <v>0</v>
      </c>
      <c r="ER651">
        <v>0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6</v>
      </c>
      <c r="FF651">
        <v>10</v>
      </c>
      <c r="FG651">
        <v>5</v>
      </c>
      <c r="FH651">
        <v>0</v>
      </c>
      <c r="FI651">
        <v>2</v>
      </c>
      <c r="FJ651">
        <v>0</v>
      </c>
      <c r="FK651">
        <v>0</v>
      </c>
      <c r="FL651">
        <v>0</v>
      </c>
      <c r="FM651">
        <v>1</v>
      </c>
      <c r="FN651">
        <v>0</v>
      </c>
      <c r="FO651">
        <v>1</v>
      </c>
      <c r="FP651">
        <v>0</v>
      </c>
      <c r="FQ651">
        <v>0</v>
      </c>
      <c r="FR651">
        <v>0</v>
      </c>
      <c r="FS651">
        <v>0</v>
      </c>
      <c r="FT651">
        <v>0</v>
      </c>
      <c r="FU651">
        <v>0</v>
      </c>
      <c r="FV651">
        <v>0</v>
      </c>
      <c r="FW651">
        <v>0</v>
      </c>
      <c r="FX651">
        <v>0</v>
      </c>
      <c r="FY651">
        <v>1</v>
      </c>
      <c r="FZ651">
        <v>10</v>
      </c>
      <c r="GA651">
        <v>4</v>
      </c>
      <c r="GB651">
        <v>2</v>
      </c>
      <c r="GC651">
        <v>1</v>
      </c>
      <c r="GD651">
        <v>0</v>
      </c>
      <c r="GE651">
        <v>0</v>
      </c>
      <c r="GF651">
        <v>1</v>
      </c>
      <c r="GG651">
        <v>0</v>
      </c>
      <c r="GH651">
        <v>0</v>
      </c>
      <c r="GI651">
        <v>0</v>
      </c>
      <c r="GJ651">
        <v>0</v>
      </c>
      <c r="GK651">
        <v>0</v>
      </c>
      <c r="GL651">
        <v>0</v>
      </c>
      <c r="GM651">
        <v>0</v>
      </c>
      <c r="GN651">
        <v>0</v>
      </c>
      <c r="GO651">
        <v>0</v>
      </c>
      <c r="GP651">
        <v>0</v>
      </c>
      <c r="GQ651">
        <v>0</v>
      </c>
      <c r="GR651">
        <v>0</v>
      </c>
      <c r="GS651">
        <v>0</v>
      </c>
      <c r="GT651">
        <v>0</v>
      </c>
      <c r="GU651">
        <v>0</v>
      </c>
      <c r="GV651">
        <v>0</v>
      </c>
      <c r="GW651">
        <v>0</v>
      </c>
      <c r="GX651">
        <v>4</v>
      </c>
      <c r="GY651">
        <v>0</v>
      </c>
      <c r="GZ651">
        <v>0</v>
      </c>
      <c r="HA651">
        <v>0</v>
      </c>
      <c r="HB651">
        <v>0</v>
      </c>
      <c r="HC651">
        <v>0</v>
      </c>
      <c r="HD651">
        <v>0</v>
      </c>
      <c r="HE651">
        <v>0</v>
      </c>
      <c r="HF651">
        <v>0</v>
      </c>
      <c r="HG651">
        <v>0</v>
      </c>
      <c r="HH651">
        <v>0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0</v>
      </c>
      <c r="HR651">
        <v>0</v>
      </c>
      <c r="HS651">
        <v>0</v>
      </c>
      <c r="HT651">
        <v>0</v>
      </c>
      <c r="HU651">
        <v>0</v>
      </c>
      <c r="HV651">
        <v>0</v>
      </c>
      <c r="HW651">
        <v>1</v>
      </c>
      <c r="HX651">
        <v>0</v>
      </c>
      <c r="HY651">
        <v>0</v>
      </c>
      <c r="HZ651">
        <v>0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0</v>
      </c>
      <c r="II651">
        <v>1</v>
      </c>
      <c r="IJ651">
        <v>0</v>
      </c>
      <c r="IK651">
        <v>0</v>
      </c>
      <c r="IL651">
        <v>1</v>
      </c>
      <c r="IM651" t="s">
        <v>0</v>
      </c>
      <c r="IN651" t="s">
        <v>0</v>
      </c>
      <c r="IO651" t="s">
        <v>0</v>
      </c>
      <c r="IP651" t="s">
        <v>0</v>
      </c>
      <c r="IQ651" t="s">
        <v>0</v>
      </c>
      <c r="IR651" t="s">
        <v>0</v>
      </c>
      <c r="IS651" t="s">
        <v>0</v>
      </c>
      <c r="IT651" t="s">
        <v>0</v>
      </c>
      <c r="IU651" t="s">
        <v>0</v>
      </c>
      <c r="IV651" t="s">
        <v>0</v>
      </c>
      <c r="IW651" t="s">
        <v>0</v>
      </c>
      <c r="IX651" t="s">
        <v>0</v>
      </c>
      <c r="IY651" t="s">
        <v>0</v>
      </c>
      <c r="IZ651" t="s">
        <v>0</v>
      </c>
    </row>
    <row r="652" spans="1:260">
      <c r="A652" t="s">
        <v>315</v>
      </c>
      <c r="B652" t="s">
        <v>310</v>
      </c>
      <c r="C652" t="str">
        <f>"181409"</f>
        <v>181409</v>
      </c>
      <c r="D652" t="s">
        <v>314</v>
      </c>
      <c r="E652">
        <v>7</v>
      </c>
      <c r="F652">
        <v>329</v>
      </c>
      <c r="G652">
        <v>250</v>
      </c>
      <c r="H652">
        <v>60</v>
      </c>
      <c r="I652">
        <v>190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190</v>
      </c>
      <c r="T652">
        <v>0</v>
      </c>
      <c r="U652">
        <v>0</v>
      </c>
      <c r="V652">
        <v>190</v>
      </c>
      <c r="W652">
        <v>11</v>
      </c>
      <c r="X652">
        <v>7</v>
      </c>
      <c r="Y652">
        <v>1</v>
      </c>
      <c r="Z652">
        <v>1</v>
      </c>
      <c r="AA652">
        <v>179</v>
      </c>
      <c r="AB652">
        <v>73</v>
      </c>
      <c r="AC652">
        <v>23</v>
      </c>
      <c r="AD652">
        <v>13</v>
      </c>
      <c r="AE652">
        <v>2</v>
      </c>
      <c r="AF652">
        <v>1</v>
      </c>
      <c r="AG652">
        <v>1</v>
      </c>
      <c r="AH652">
        <v>1</v>
      </c>
      <c r="AI652">
        <v>5</v>
      </c>
      <c r="AJ652">
        <v>0</v>
      </c>
      <c r="AK652">
        <v>1</v>
      </c>
      <c r="AL652">
        <v>0</v>
      </c>
      <c r="AM652">
        <v>11</v>
      </c>
      <c r="AN652">
        <v>3</v>
      </c>
      <c r="AO652">
        <v>11</v>
      </c>
      <c r="AP652">
        <v>0</v>
      </c>
      <c r="AQ652">
        <v>1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73</v>
      </c>
      <c r="AZ652">
        <v>4</v>
      </c>
      <c r="BA652">
        <v>0</v>
      </c>
      <c r="BB652">
        <v>0</v>
      </c>
      <c r="BC652">
        <v>0</v>
      </c>
      <c r="BD652">
        <v>2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1</v>
      </c>
      <c r="BM652">
        <v>0</v>
      </c>
      <c r="BN652">
        <v>0</v>
      </c>
      <c r="BO652">
        <v>0</v>
      </c>
      <c r="BP652">
        <v>1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4</v>
      </c>
      <c r="BX652">
        <v>3</v>
      </c>
      <c r="BY652">
        <v>1</v>
      </c>
      <c r="BZ652">
        <v>0</v>
      </c>
      <c r="CA652">
        <v>0</v>
      </c>
      <c r="CB652">
        <v>0</v>
      </c>
      <c r="CC652">
        <v>0</v>
      </c>
      <c r="CD652">
        <v>1</v>
      </c>
      <c r="CE652">
        <v>0</v>
      </c>
      <c r="CF652">
        <v>1</v>
      </c>
      <c r="CG652">
        <v>0</v>
      </c>
      <c r="CH652">
        <v>0</v>
      </c>
      <c r="CI652">
        <v>0</v>
      </c>
      <c r="CJ652">
        <v>0</v>
      </c>
      <c r="CK652">
        <v>3</v>
      </c>
      <c r="CL652">
        <v>9</v>
      </c>
      <c r="CM652">
        <v>5</v>
      </c>
      <c r="CN652">
        <v>1</v>
      </c>
      <c r="CO652">
        <v>1</v>
      </c>
      <c r="CP652">
        <v>2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9</v>
      </c>
      <c r="DJ652">
        <v>78</v>
      </c>
      <c r="DK652">
        <v>6</v>
      </c>
      <c r="DL652">
        <v>0</v>
      </c>
      <c r="DM652">
        <v>0</v>
      </c>
      <c r="DN652">
        <v>72</v>
      </c>
      <c r="DO652">
        <v>0</v>
      </c>
      <c r="DP652">
        <v>0</v>
      </c>
      <c r="DQ652">
        <v>0</v>
      </c>
      <c r="DR652">
        <v>0</v>
      </c>
      <c r="DS652">
        <v>0</v>
      </c>
      <c r="DT652">
        <v>0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78</v>
      </c>
      <c r="EH652">
        <v>3</v>
      </c>
      <c r="EI652">
        <v>2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0</v>
      </c>
      <c r="ET652">
        <v>1</v>
      </c>
      <c r="EU652">
        <v>0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3</v>
      </c>
      <c r="FF652">
        <v>5</v>
      </c>
      <c r="FG652">
        <v>2</v>
      </c>
      <c r="FH652">
        <v>1</v>
      </c>
      <c r="FI652">
        <v>0</v>
      </c>
      <c r="FJ652">
        <v>0</v>
      </c>
      <c r="FK652">
        <v>0</v>
      </c>
      <c r="FL652">
        <v>0</v>
      </c>
      <c r="FM652">
        <v>0</v>
      </c>
      <c r="FN652">
        <v>0</v>
      </c>
      <c r="FO652">
        <v>0</v>
      </c>
      <c r="FP652">
        <v>0</v>
      </c>
      <c r="FQ652">
        <v>1</v>
      </c>
      <c r="FR652">
        <v>0</v>
      </c>
      <c r="FS652">
        <v>0</v>
      </c>
      <c r="FT652">
        <v>0</v>
      </c>
      <c r="FU652">
        <v>0</v>
      </c>
      <c r="FV652">
        <v>0</v>
      </c>
      <c r="FW652">
        <v>0</v>
      </c>
      <c r="FX652">
        <v>1</v>
      </c>
      <c r="FY652">
        <v>0</v>
      </c>
      <c r="FZ652">
        <v>5</v>
      </c>
      <c r="GA652">
        <v>1</v>
      </c>
      <c r="GB652">
        <v>0</v>
      </c>
      <c r="GC652">
        <v>1</v>
      </c>
      <c r="GD652">
        <v>0</v>
      </c>
      <c r="GE652">
        <v>0</v>
      </c>
      <c r="GF652">
        <v>0</v>
      </c>
      <c r="GG652">
        <v>0</v>
      </c>
      <c r="GH652">
        <v>0</v>
      </c>
      <c r="GI652">
        <v>0</v>
      </c>
      <c r="GJ652">
        <v>0</v>
      </c>
      <c r="GK652">
        <v>0</v>
      </c>
      <c r="GL652">
        <v>0</v>
      </c>
      <c r="GM652">
        <v>0</v>
      </c>
      <c r="GN652">
        <v>0</v>
      </c>
      <c r="GO652">
        <v>0</v>
      </c>
      <c r="GP652">
        <v>0</v>
      </c>
      <c r="GQ652">
        <v>0</v>
      </c>
      <c r="GR652">
        <v>0</v>
      </c>
      <c r="GS652">
        <v>0</v>
      </c>
      <c r="GT652">
        <v>0</v>
      </c>
      <c r="GU652">
        <v>0</v>
      </c>
      <c r="GV652">
        <v>0</v>
      </c>
      <c r="GW652">
        <v>0</v>
      </c>
      <c r="GX652">
        <v>1</v>
      </c>
      <c r="GY652">
        <v>3</v>
      </c>
      <c r="GZ652">
        <v>0</v>
      </c>
      <c r="HA652">
        <v>0</v>
      </c>
      <c r="HB652">
        <v>1</v>
      </c>
      <c r="HC652">
        <v>0</v>
      </c>
      <c r="HD652">
        <v>0</v>
      </c>
      <c r="HE652">
        <v>1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1</v>
      </c>
      <c r="HT652">
        <v>0</v>
      </c>
      <c r="HU652">
        <v>0</v>
      </c>
      <c r="HV652">
        <v>3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 t="s">
        <v>0</v>
      </c>
      <c r="IN652" t="s">
        <v>0</v>
      </c>
      <c r="IO652" t="s">
        <v>0</v>
      </c>
      <c r="IP652" t="s">
        <v>0</v>
      </c>
      <c r="IQ652" t="s">
        <v>0</v>
      </c>
      <c r="IR652" t="s">
        <v>0</v>
      </c>
      <c r="IS652" t="s">
        <v>0</v>
      </c>
      <c r="IT652" t="s">
        <v>0</v>
      </c>
      <c r="IU652" t="s">
        <v>0</v>
      </c>
      <c r="IV652" t="s">
        <v>0</v>
      </c>
      <c r="IW652" t="s">
        <v>0</v>
      </c>
      <c r="IX652" t="s">
        <v>0</v>
      </c>
      <c r="IY652" t="s">
        <v>0</v>
      </c>
      <c r="IZ652" t="s">
        <v>0</v>
      </c>
    </row>
    <row r="653" spans="1:260">
      <c r="A653" t="s">
        <v>313</v>
      </c>
      <c r="B653" t="s">
        <v>310</v>
      </c>
      <c r="C653" t="str">
        <f>"181409"</f>
        <v>181409</v>
      </c>
      <c r="D653" t="s">
        <v>312</v>
      </c>
      <c r="E653">
        <v>8</v>
      </c>
      <c r="F653">
        <v>328</v>
      </c>
      <c r="G653">
        <v>250</v>
      </c>
      <c r="H653">
        <v>61</v>
      </c>
      <c r="I653">
        <v>189</v>
      </c>
      <c r="J653">
        <v>0</v>
      </c>
      <c r="K653">
        <v>3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189</v>
      </c>
      <c r="T653">
        <v>0</v>
      </c>
      <c r="U653">
        <v>0</v>
      </c>
      <c r="V653">
        <v>189</v>
      </c>
      <c r="W653">
        <v>3</v>
      </c>
      <c r="X653">
        <v>2</v>
      </c>
      <c r="Y653">
        <v>1</v>
      </c>
      <c r="Z653">
        <v>0</v>
      </c>
      <c r="AA653">
        <v>186</v>
      </c>
      <c r="AB653">
        <v>91</v>
      </c>
      <c r="AC653">
        <v>41</v>
      </c>
      <c r="AD653">
        <v>21</v>
      </c>
      <c r="AE653">
        <v>0</v>
      </c>
      <c r="AF653">
        <v>1</v>
      </c>
      <c r="AG653">
        <v>2</v>
      </c>
      <c r="AH653">
        <v>2</v>
      </c>
      <c r="AI653">
        <v>4</v>
      </c>
      <c r="AJ653">
        <v>5</v>
      </c>
      <c r="AK653">
        <v>1</v>
      </c>
      <c r="AL653">
        <v>1</v>
      </c>
      <c r="AM653">
        <v>4</v>
      </c>
      <c r="AN653">
        <v>1</v>
      </c>
      <c r="AO653">
        <v>3</v>
      </c>
      <c r="AP653">
        <v>1</v>
      </c>
      <c r="AQ653">
        <v>1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2</v>
      </c>
      <c r="AX653">
        <v>1</v>
      </c>
      <c r="AY653">
        <v>91</v>
      </c>
      <c r="AZ653">
        <v>7</v>
      </c>
      <c r="BA653">
        <v>5</v>
      </c>
      <c r="BB653">
        <v>0</v>
      </c>
      <c r="BC653">
        <v>0</v>
      </c>
      <c r="BD653">
        <v>1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1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7</v>
      </c>
      <c r="BX653">
        <v>3</v>
      </c>
      <c r="BY653">
        <v>1</v>
      </c>
      <c r="BZ653">
        <v>1</v>
      </c>
      <c r="CA653">
        <v>0</v>
      </c>
      <c r="CB653">
        <v>1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3</v>
      </c>
      <c r="CL653">
        <v>5</v>
      </c>
      <c r="CM653">
        <v>3</v>
      </c>
      <c r="CN653">
        <v>0</v>
      </c>
      <c r="CO653">
        <v>1</v>
      </c>
      <c r="CP653">
        <v>0</v>
      </c>
      <c r="CQ653">
        <v>0</v>
      </c>
      <c r="CR653">
        <v>1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5</v>
      </c>
      <c r="DJ653">
        <v>62</v>
      </c>
      <c r="DK653">
        <v>4</v>
      </c>
      <c r="DL653">
        <v>0</v>
      </c>
      <c r="DM653">
        <v>0</v>
      </c>
      <c r="DN653">
        <v>58</v>
      </c>
      <c r="DO653">
        <v>0</v>
      </c>
      <c r="DP653">
        <v>0</v>
      </c>
      <c r="DQ653">
        <v>0</v>
      </c>
      <c r="DR653">
        <v>0</v>
      </c>
      <c r="DS653">
        <v>0</v>
      </c>
      <c r="DT653">
        <v>0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62</v>
      </c>
      <c r="EH653">
        <v>1</v>
      </c>
      <c r="EI653">
        <v>1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1</v>
      </c>
      <c r="FF653">
        <v>15</v>
      </c>
      <c r="FG653">
        <v>2</v>
      </c>
      <c r="FH653">
        <v>2</v>
      </c>
      <c r="FI653">
        <v>2</v>
      </c>
      <c r="FJ653">
        <v>0</v>
      </c>
      <c r="FK653">
        <v>0</v>
      </c>
      <c r="FL653">
        <v>0</v>
      </c>
      <c r="FM653">
        <v>0</v>
      </c>
      <c r="FN653">
        <v>0</v>
      </c>
      <c r="FO653">
        <v>2</v>
      </c>
      <c r="FP653">
        <v>0</v>
      </c>
      <c r="FQ653">
        <v>1</v>
      </c>
      <c r="FR653">
        <v>4</v>
      </c>
      <c r="FS653">
        <v>0</v>
      </c>
      <c r="FT653">
        <v>0</v>
      </c>
      <c r="FU653">
        <v>0</v>
      </c>
      <c r="FV653">
        <v>1</v>
      </c>
      <c r="FW653">
        <v>0</v>
      </c>
      <c r="FX653">
        <v>0</v>
      </c>
      <c r="FY653">
        <v>1</v>
      </c>
      <c r="FZ653">
        <v>15</v>
      </c>
      <c r="GA653">
        <v>1</v>
      </c>
      <c r="GB653">
        <v>1</v>
      </c>
      <c r="GC653">
        <v>0</v>
      </c>
      <c r="GD653">
        <v>0</v>
      </c>
      <c r="GE653">
        <v>0</v>
      </c>
      <c r="GF653">
        <v>0</v>
      </c>
      <c r="GG653">
        <v>0</v>
      </c>
      <c r="GH653">
        <v>0</v>
      </c>
      <c r="GI653">
        <v>0</v>
      </c>
      <c r="GJ653">
        <v>0</v>
      </c>
      <c r="GK653">
        <v>0</v>
      </c>
      <c r="GL653">
        <v>0</v>
      </c>
      <c r="GM653">
        <v>0</v>
      </c>
      <c r="GN653">
        <v>0</v>
      </c>
      <c r="GO653">
        <v>0</v>
      </c>
      <c r="GP653">
        <v>0</v>
      </c>
      <c r="GQ653">
        <v>0</v>
      </c>
      <c r="GR653">
        <v>0</v>
      </c>
      <c r="GS653">
        <v>0</v>
      </c>
      <c r="GT653">
        <v>0</v>
      </c>
      <c r="GU653">
        <v>0</v>
      </c>
      <c r="GV653">
        <v>0</v>
      </c>
      <c r="GW653">
        <v>0</v>
      </c>
      <c r="GX653">
        <v>1</v>
      </c>
      <c r="GY653">
        <v>1</v>
      </c>
      <c r="GZ653">
        <v>0</v>
      </c>
      <c r="HA653">
        <v>0</v>
      </c>
      <c r="HB653">
        <v>0</v>
      </c>
      <c r="HC653">
        <v>1</v>
      </c>
      <c r="HD653">
        <v>0</v>
      </c>
      <c r="HE653">
        <v>0</v>
      </c>
      <c r="HF653">
        <v>0</v>
      </c>
      <c r="HG653">
        <v>0</v>
      </c>
      <c r="HH653">
        <v>0</v>
      </c>
      <c r="HI653">
        <v>0</v>
      </c>
      <c r="HJ653">
        <v>0</v>
      </c>
      <c r="HK653">
        <v>0</v>
      </c>
      <c r="HL653">
        <v>0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1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 t="s">
        <v>0</v>
      </c>
      <c r="IN653" t="s">
        <v>0</v>
      </c>
      <c r="IO653" t="s">
        <v>0</v>
      </c>
      <c r="IP653" t="s">
        <v>0</v>
      </c>
      <c r="IQ653" t="s">
        <v>0</v>
      </c>
      <c r="IR653" t="s">
        <v>0</v>
      </c>
      <c r="IS653" t="s">
        <v>0</v>
      </c>
      <c r="IT653" t="s">
        <v>0</v>
      </c>
      <c r="IU653" t="s">
        <v>0</v>
      </c>
      <c r="IV653" t="s">
        <v>0</v>
      </c>
      <c r="IW653" t="s">
        <v>0</v>
      </c>
      <c r="IX653" t="s">
        <v>0</v>
      </c>
      <c r="IY653" t="s">
        <v>0</v>
      </c>
      <c r="IZ653" t="s">
        <v>0</v>
      </c>
    </row>
    <row r="654" spans="1:260">
      <c r="A654" t="s">
        <v>311</v>
      </c>
      <c r="B654" t="s">
        <v>310</v>
      </c>
      <c r="C654" t="str">
        <f>"181409"</f>
        <v>181409</v>
      </c>
      <c r="D654" t="s">
        <v>309</v>
      </c>
      <c r="E654">
        <v>9</v>
      </c>
      <c r="F654">
        <v>216</v>
      </c>
      <c r="G654">
        <v>170</v>
      </c>
      <c r="H654">
        <v>45</v>
      </c>
      <c r="I654">
        <v>125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125</v>
      </c>
      <c r="T654">
        <v>0</v>
      </c>
      <c r="U654">
        <v>0</v>
      </c>
      <c r="V654">
        <v>125</v>
      </c>
      <c r="W654">
        <v>10</v>
      </c>
      <c r="X654">
        <v>9</v>
      </c>
      <c r="Y654">
        <v>1</v>
      </c>
      <c r="Z654">
        <v>0</v>
      </c>
      <c r="AA654">
        <v>115</v>
      </c>
      <c r="AB654">
        <v>28</v>
      </c>
      <c r="AC654">
        <v>10</v>
      </c>
      <c r="AD654">
        <v>7</v>
      </c>
      <c r="AE654">
        <v>0</v>
      </c>
      <c r="AF654">
        <v>0</v>
      </c>
      <c r="AG654">
        <v>1</v>
      </c>
      <c r="AH654">
        <v>4</v>
      </c>
      <c r="AI654">
        <v>3</v>
      </c>
      <c r="AJ654">
        <v>0</v>
      </c>
      <c r="AK654">
        <v>1</v>
      </c>
      <c r="AL654">
        <v>0</v>
      </c>
      <c r="AM654">
        <v>1</v>
      </c>
      <c r="AN654">
        <v>0</v>
      </c>
      <c r="AO654">
        <v>0</v>
      </c>
      <c r="AP654">
        <v>1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28</v>
      </c>
      <c r="AZ654">
        <v>1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1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1</v>
      </c>
      <c r="BX654">
        <v>3</v>
      </c>
      <c r="BY654">
        <v>1</v>
      </c>
      <c r="BZ654">
        <v>0</v>
      </c>
      <c r="CA654">
        <v>0</v>
      </c>
      <c r="CB654">
        <v>2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3</v>
      </c>
      <c r="CL654">
        <v>2</v>
      </c>
      <c r="CM654">
        <v>2</v>
      </c>
      <c r="CN654">
        <v>0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2</v>
      </c>
      <c r="DJ654">
        <v>67</v>
      </c>
      <c r="DK654">
        <v>4</v>
      </c>
      <c r="DL654">
        <v>0</v>
      </c>
      <c r="DM654">
        <v>0</v>
      </c>
      <c r="DN654">
        <v>62</v>
      </c>
      <c r="DO654">
        <v>0</v>
      </c>
      <c r="DP654">
        <v>0</v>
      </c>
      <c r="DQ654">
        <v>0</v>
      </c>
      <c r="DR654">
        <v>0</v>
      </c>
      <c r="DS654">
        <v>0</v>
      </c>
      <c r="DT654">
        <v>0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1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67</v>
      </c>
      <c r="EH654">
        <v>3</v>
      </c>
      <c r="EI654">
        <v>2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0</v>
      </c>
      <c r="ES654">
        <v>0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1</v>
      </c>
      <c r="FE654">
        <v>3</v>
      </c>
      <c r="FF654">
        <v>6</v>
      </c>
      <c r="FG654">
        <v>3</v>
      </c>
      <c r="FH654">
        <v>0</v>
      </c>
      <c r="FI654">
        <v>0</v>
      </c>
      <c r="FJ654">
        <v>0</v>
      </c>
      <c r="FK654">
        <v>0</v>
      </c>
      <c r="FL654">
        <v>0</v>
      </c>
      <c r="FM654">
        <v>0</v>
      </c>
      <c r="FN654">
        <v>0</v>
      </c>
      <c r="FO654">
        <v>0</v>
      </c>
      <c r="FP654">
        <v>0</v>
      </c>
      <c r="FQ654">
        <v>0</v>
      </c>
      <c r="FR654">
        <v>1</v>
      </c>
      <c r="FS654">
        <v>0</v>
      </c>
      <c r="FT654">
        <v>1</v>
      </c>
      <c r="FU654">
        <v>0</v>
      </c>
      <c r="FV654">
        <v>0</v>
      </c>
      <c r="FW654">
        <v>0</v>
      </c>
      <c r="FX654">
        <v>1</v>
      </c>
      <c r="FY654">
        <v>0</v>
      </c>
      <c r="FZ654">
        <v>6</v>
      </c>
      <c r="GA654">
        <v>3</v>
      </c>
      <c r="GB654">
        <v>2</v>
      </c>
      <c r="GC654">
        <v>0</v>
      </c>
      <c r="GD654">
        <v>0</v>
      </c>
      <c r="GE654">
        <v>0</v>
      </c>
      <c r="GF654">
        <v>1</v>
      </c>
      <c r="GG654">
        <v>0</v>
      </c>
      <c r="GH654">
        <v>0</v>
      </c>
      <c r="GI654">
        <v>0</v>
      </c>
      <c r="GJ654">
        <v>0</v>
      </c>
      <c r="GK654">
        <v>0</v>
      </c>
      <c r="GL654">
        <v>0</v>
      </c>
      <c r="GM654">
        <v>0</v>
      </c>
      <c r="GN654">
        <v>0</v>
      </c>
      <c r="GO654">
        <v>0</v>
      </c>
      <c r="GP654">
        <v>0</v>
      </c>
      <c r="GQ654">
        <v>0</v>
      </c>
      <c r="GR654">
        <v>0</v>
      </c>
      <c r="GS654">
        <v>0</v>
      </c>
      <c r="GT654">
        <v>0</v>
      </c>
      <c r="GU654">
        <v>0</v>
      </c>
      <c r="GV654">
        <v>0</v>
      </c>
      <c r="GW654">
        <v>0</v>
      </c>
      <c r="GX654">
        <v>3</v>
      </c>
      <c r="GY654">
        <v>1</v>
      </c>
      <c r="GZ654">
        <v>1</v>
      </c>
      <c r="HA654">
        <v>0</v>
      </c>
      <c r="HB654">
        <v>0</v>
      </c>
      <c r="HC654">
        <v>0</v>
      </c>
      <c r="HD654">
        <v>0</v>
      </c>
      <c r="HE654">
        <v>0</v>
      </c>
      <c r="HF654">
        <v>0</v>
      </c>
      <c r="HG654">
        <v>0</v>
      </c>
      <c r="HH654">
        <v>0</v>
      </c>
      <c r="HI654">
        <v>0</v>
      </c>
      <c r="HJ654">
        <v>0</v>
      </c>
      <c r="HK654">
        <v>0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0</v>
      </c>
      <c r="HV654">
        <v>1</v>
      </c>
      <c r="HW654">
        <v>1</v>
      </c>
      <c r="HX654">
        <v>0</v>
      </c>
      <c r="HY654">
        <v>0</v>
      </c>
      <c r="HZ654">
        <v>0</v>
      </c>
      <c r="IA654">
        <v>0</v>
      </c>
      <c r="IB654">
        <v>0</v>
      </c>
      <c r="IC654">
        <v>0</v>
      </c>
      <c r="ID654">
        <v>0</v>
      </c>
      <c r="IE654">
        <v>0</v>
      </c>
      <c r="IF654">
        <v>1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1</v>
      </c>
      <c r="IM654" t="s">
        <v>0</v>
      </c>
      <c r="IN654" t="s">
        <v>0</v>
      </c>
      <c r="IO654" t="s">
        <v>0</v>
      </c>
      <c r="IP654" t="s">
        <v>0</v>
      </c>
      <c r="IQ654" t="s">
        <v>0</v>
      </c>
      <c r="IR654" t="s">
        <v>0</v>
      </c>
      <c r="IS654" t="s">
        <v>0</v>
      </c>
      <c r="IT654" t="s">
        <v>0</v>
      </c>
      <c r="IU654" t="s">
        <v>0</v>
      </c>
      <c r="IV654" t="s">
        <v>0</v>
      </c>
      <c r="IW654" t="s">
        <v>0</v>
      </c>
      <c r="IX654" t="s">
        <v>0</v>
      </c>
      <c r="IY654" t="s">
        <v>0</v>
      </c>
      <c r="IZ654" t="s">
        <v>0</v>
      </c>
    </row>
    <row r="655" spans="1:260">
      <c r="A655" t="s">
        <v>308</v>
      </c>
      <c r="B655" t="s">
        <v>269</v>
      </c>
      <c r="C655" t="str">
        <f>"181701"</f>
        <v>181701</v>
      </c>
      <c r="D655" t="s">
        <v>307</v>
      </c>
      <c r="E655">
        <v>1</v>
      </c>
      <c r="F655">
        <v>1282</v>
      </c>
      <c r="G655">
        <v>1000</v>
      </c>
      <c r="H655">
        <v>432</v>
      </c>
      <c r="I655">
        <v>568</v>
      </c>
      <c r="J655">
        <v>4</v>
      </c>
      <c r="K655">
        <v>8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568</v>
      </c>
      <c r="T655">
        <v>0</v>
      </c>
      <c r="U655">
        <v>0</v>
      </c>
      <c r="V655">
        <v>568</v>
      </c>
      <c r="W655">
        <v>11</v>
      </c>
      <c r="X655">
        <v>7</v>
      </c>
      <c r="Y655">
        <v>3</v>
      </c>
      <c r="Z655">
        <v>1</v>
      </c>
      <c r="AA655">
        <v>557</v>
      </c>
      <c r="AB655">
        <v>247</v>
      </c>
      <c r="AC655">
        <v>27</v>
      </c>
      <c r="AD655">
        <v>4</v>
      </c>
      <c r="AE655">
        <v>159</v>
      </c>
      <c r="AF655">
        <v>8</v>
      </c>
      <c r="AG655">
        <v>4</v>
      </c>
      <c r="AH655">
        <v>2</v>
      </c>
      <c r="AI655">
        <v>17</v>
      </c>
      <c r="AJ655">
        <v>9</v>
      </c>
      <c r="AK655">
        <v>0</v>
      </c>
      <c r="AL655">
        <v>3</v>
      </c>
      <c r="AM655">
        <v>1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1</v>
      </c>
      <c r="AU655">
        <v>3</v>
      </c>
      <c r="AV655">
        <v>2</v>
      </c>
      <c r="AW655">
        <v>1</v>
      </c>
      <c r="AX655">
        <v>6</v>
      </c>
      <c r="AY655">
        <v>247</v>
      </c>
      <c r="AZ655">
        <v>115</v>
      </c>
      <c r="BA655">
        <v>14</v>
      </c>
      <c r="BB655">
        <v>70</v>
      </c>
      <c r="BC655">
        <v>4</v>
      </c>
      <c r="BD655">
        <v>1</v>
      </c>
      <c r="BE655">
        <v>18</v>
      </c>
      <c r="BF655">
        <v>0</v>
      </c>
      <c r="BG655">
        <v>0</v>
      </c>
      <c r="BH655">
        <v>2</v>
      </c>
      <c r="BI655">
        <v>0</v>
      </c>
      <c r="BJ655">
        <v>0</v>
      </c>
      <c r="BK655">
        <v>3</v>
      </c>
      <c r="BL655">
        <v>0</v>
      </c>
      <c r="BM655">
        <v>0</v>
      </c>
      <c r="BN655">
        <v>1</v>
      </c>
      <c r="BO655">
        <v>1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1</v>
      </c>
      <c r="BW655">
        <v>115</v>
      </c>
      <c r="BX655">
        <v>27</v>
      </c>
      <c r="BY655">
        <v>20</v>
      </c>
      <c r="BZ655">
        <v>3</v>
      </c>
      <c r="CA655">
        <v>1</v>
      </c>
      <c r="CB655">
        <v>1</v>
      </c>
      <c r="CC655">
        <v>0</v>
      </c>
      <c r="CD655">
        <v>0</v>
      </c>
      <c r="CE655">
        <v>0</v>
      </c>
      <c r="CF655">
        <v>0</v>
      </c>
      <c r="CG655">
        <v>1</v>
      </c>
      <c r="CH655">
        <v>0</v>
      </c>
      <c r="CI655">
        <v>0</v>
      </c>
      <c r="CJ655">
        <v>1</v>
      </c>
      <c r="CK655">
        <v>27</v>
      </c>
      <c r="CL655">
        <v>21</v>
      </c>
      <c r="CM655">
        <v>8</v>
      </c>
      <c r="CN655">
        <v>2</v>
      </c>
      <c r="CO655">
        <v>1</v>
      </c>
      <c r="CP655">
        <v>0</v>
      </c>
      <c r="CQ655">
        <v>0</v>
      </c>
      <c r="CR655">
        <v>4</v>
      </c>
      <c r="CS655">
        <v>2</v>
      </c>
      <c r="CT655">
        <v>3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1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21</v>
      </c>
      <c r="DJ655">
        <v>13</v>
      </c>
      <c r="DK655">
        <v>1</v>
      </c>
      <c r="DL655">
        <v>1</v>
      </c>
      <c r="DM655">
        <v>10</v>
      </c>
      <c r="DN655">
        <v>1</v>
      </c>
      <c r="DO655">
        <v>0</v>
      </c>
      <c r="DP655">
        <v>0</v>
      </c>
      <c r="DQ655">
        <v>0</v>
      </c>
      <c r="DR655">
        <v>0</v>
      </c>
      <c r="DS655">
        <v>0</v>
      </c>
      <c r="DT655">
        <v>0</v>
      </c>
      <c r="DU655">
        <v>0</v>
      </c>
      <c r="DV655">
        <v>0</v>
      </c>
      <c r="DW655">
        <v>0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13</v>
      </c>
      <c r="EH655">
        <v>48</v>
      </c>
      <c r="EI655">
        <v>9</v>
      </c>
      <c r="EJ655">
        <v>28</v>
      </c>
      <c r="EK655">
        <v>1</v>
      </c>
      <c r="EL655">
        <v>0</v>
      </c>
      <c r="EM655">
        <v>3</v>
      </c>
      <c r="EN655">
        <v>2</v>
      </c>
      <c r="EO655">
        <v>0</v>
      </c>
      <c r="EP655">
        <v>0</v>
      </c>
      <c r="EQ655">
        <v>0</v>
      </c>
      <c r="ER655">
        <v>0</v>
      </c>
      <c r="ES655">
        <v>0</v>
      </c>
      <c r="ET655">
        <v>1</v>
      </c>
      <c r="EU655">
        <v>0</v>
      </c>
      <c r="EV655">
        <v>0</v>
      </c>
      <c r="EW655">
        <v>1</v>
      </c>
      <c r="EX655">
        <v>1</v>
      </c>
      <c r="EY655">
        <v>0</v>
      </c>
      <c r="EZ655">
        <v>0</v>
      </c>
      <c r="FA655">
        <v>1</v>
      </c>
      <c r="FB655">
        <v>0</v>
      </c>
      <c r="FC655">
        <v>0</v>
      </c>
      <c r="FD655">
        <v>1</v>
      </c>
      <c r="FE655">
        <v>48</v>
      </c>
      <c r="FF655">
        <v>48</v>
      </c>
      <c r="FG655">
        <v>12</v>
      </c>
      <c r="FH655">
        <v>4</v>
      </c>
      <c r="FI655">
        <v>1</v>
      </c>
      <c r="FJ655">
        <v>0</v>
      </c>
      <c r="FK655">
        <v>13</v>
      </c>
      <c r="FL655">
        <v>7</v>
      </c>
      <c r="FM655">
        <v>0</v>
      </c>
      <c r="FN655">
        <v>2</v>
      </c>
      <c r="FO655">
        <v>0</v>
      </c>
      <c r="FP655">
        <v>0</v>
      </c>
      <c r="FQ655">
        <v>1</v>
      </c>
      <c r="FR655">
        <v>1</v>
      </c>
      <c r="FS655">
        <v>0</v>
      </c>
      <c r="FT655">
        <v>0</v>
      </c>
      <c r="FU655">
        <v>1</v>
      </c>
      <c r="FV655">
        <v>0</v>
      </c>
      <c r="FW655">
        <v>0</v>
      </c>
      <c r="FX655">
        <v>5</v>
      </c>
      <c r="FY655">
        <v>1</v>
      </c>
      <c r="FZ655">
        <v>48</v>
      </c>
      <c r="GA655">
        <v>31</v>
      </c>
      <c r="GB655">
        <v>27</v>
      </c>
      <c r="GC655">
        <v>0</v>
      </c>
      <c r="GD655">
        <v>0</v>
      </c>
      <c r="GE655">
        <v>0</v>
      </c>
      <c r="GF655">
        <v>0</v>
      </c>
      <c r="GG655">
        <v>2</v>
      </c>
      <c r="GH655">
        <v>0</v>
      </c>
      <c r="GI655">
        <v>0</v>
      </c>
      <c r="GJ655">
        <v>0</v>
      </c>
      <c r="GK655">
        <v>0</v>
      </c>
      <c r="GL655">
        <v>0</v>
      </c>
      <c r="GM655">
        <v>0</v>
      </c>
      <c r="GN655">
        <v>0</v>
      </c>
      <c r="GO655">
        <v>0</v>
      </c>
      <c r="GP655">
        <v>0</v>
      </c>
      <c r="GQ655">
        <v>0</v>
      </c>
      <c r="GR655">
        <v>0</v>
      </c>
      <c r="GS655">
        <v>0</v>
      </c>
      <c r="GT655">
        <v>0</v>
      </c>
      <c r="GU655">
        <v>0</v>
      </c>
      <c r="GV655">
        <v>1</v>
      </c>
      <c r="GW655">
        <v>1</v>
      </c>
      <c r="GX655">
        <v>31</v>
      </c>
      <c r="GY655">
        <v>2</v>
      </c>
      <c r="GZ655">
        <v>0</v>
      </c>
      <c r="HA655">
        <v>0</v>
      </c>
      <c r="HB655">
        <v>1</v>
      </c>
      <c r="HC655">
        <v>0</v>
      </c>
      <c r="HD655">
        <v>0</v>
      </c>
      <c r="HE655">
        <v>0</v>
      </c>
      <c r="HF655">
        <v>0</v>
      </c>
      <c r="HG655">
        <v>0</v>
      </c>
      <c r="HH655">
        <v>0</v>
      </c>
      <c r="HI655">
        <v>0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1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2</v>
      </c>
      <c r="HW655">
        <v>5</v>
      </c>
      <c r="HX655">
        <v>2</v>
      </c>
      <c r="HY655">
        <v>0</v>
      </c>
      <c r="HZ655">
        <v>0</v>
      </c>
      <c r="IA655">
        <v>0</v>
      </c>
      <c r="IB655">
        <v>1</v>
      </c>
      <c r="IC655">
        <v>0</v>
      </c>
      <c r="ID655">
        <v>1</v>
      </c>
      <c r="IE655">
        <v>0</v>
      </c>
      <c r="IF655">
        <v>0</v>
      </c>
      <c r="IG655">
        <v>1</v>
      </c>
      <c r="IH655">
        <v>0</v>
      </c>
      <c r="II655">
        <v>0</v>
      </c>
      <c r="IJ655">
        <v>0</v>
      </c>
      <c r="IK655">
        <v>0</v>
      </c>
      <c r="IL655">
        <v>5</v>
      </c>
      <c r="IM655" t="s">
        <v>0</v>
      </c>
      <c r="IN655" t="s">
        <v>0</v>
      </c>
      <c r="IO655" t="s">
        <v>0</v>
      </c>
      <c r="IP655" t="s">
        <v>0</v>
      </c>
      <c r="IQ655" t="s">
        <v>0</v>
      </c>
      <c r="IR655" t="s">
        <v>0</v>
      </c>
      <c r="IS655" t="s">
        <v>0</v>
      </c>
      <c r="IT655" t="s">
        <v>0</v>
      </c>
      <c r="IU655" t="s">
        <v>0</v>
      </c>
      <c r="IV655" t="s">
        <v>0</v>
      </c>
      <c r="IW655" t="s">
        <v>0</v>
      </c>
      <c r="IX655" t="s">
        <v>0</v>
      </c>
      <c r="IY655" t="s">
        <v>0</v>
      </c>
      <c r="IZ655" t="s">
        <v>0</v>
      </c>
    </row>
    <row r="656" spans="1:260">
      <c r="A656" t="s">
        <v>306</v>
      </c>
      <c r="B656" t="s">
        <v>269</v>
      </c>
      <c r="C656" t="str">
        <f>"181701"</f>
        <v>181701</v>
      </c>
      <c r="D656" t="s">
        <v>34</v>
      </c>
      <c r="E656">
        <v>2</v>
      </c>
      <c r="F656">
        <v>1234</v>
      </c>
      <c r="G656">
        <v>960</v>
      </c>
      <c r="H656">
        <v>405</v>
      </c>
      <c r="I656">
        <v>555</v>
      </c>
      <c r="J656">
        <v>0</v>
      </c>
      <c r="K656">
        <v>7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555</v>
      </c>
      <c r="T656">
        <v>0</v>
      </c>
      <c r="U656">
        <v>0</v>
      </c>
      <c r="V656">
        <v>555</v>
      </c>
      <c r="W656">
        <v>12</v>
      </c>
      <c r="X656">
        <v>7</v>
      </c>
      <c r="Y656">
        <v>3</v>
      </c>
      <c r="Z656">
        <v>2</v>
      </c>
      <c r="AA656">
        <v>543</v>
      </c>
      <c r="AB656">
        <v>247</v>
      </c>
      <c r="AC656">
        <v>28</v>
      </c>
      <c r="AD656">
        <v>4</v>
      </c>
      <c r="AE656">
        <v>146</v>
      </c>
      <c r="AF656">
        <v>4</v>
      </c>
      <c r="AG656">
        <v>7</v>
      </c>
      <c r="AH656">
        <v>6</v>
      </c>
      <c r="AI656">
        <v>13</v>
      </c>
      <c r="AJ656">
        <v>12</v>
      </c>
      <c r="AK656">
        <v>0</v>
      </c>
      <c r="AL656">
        <v>4</v>
      </c>
      <c r="AM656">
        <v>0</v>
      </c>
      <c r="AN656">
        <v>0</v>
      </c>
      <c r="AO656">
        <v>0</v>
      </c>
      <c r="AP656">
        <v>0</v>
      </c>
      <c r="AQ656">
        <v>1</v>
      </c>
      <c r="AR656">
        <v>0</v>
      </c>
      <c r="AS656">
        <v>0</v>
      </c>
      <c r="AT656">
        <v>0</v>
      </c>
      <c r="AU656">
        <v>4</v>
      </c>
      <c r="AV656">
        <v>2</v>
      </c>
      <c r="AW656">
        <v>1</v>
      </c>
      <c r="AX656">
        <v>15</v>
      </c>
      <c r="AY656">
        <v>247</v>
      </c>
      <c r="AZ656">
        <v>119</v>
      </c>
      <c r="BA656">
        <v>9</v>
      </c>
      <c r="BB656">
        <v>82</v>
      </c>
      <c r="BC656">
        <v>2</v>
      </c>
      <c r="BD656">
        <v>0</v>
      </c>
      <c r="BE656">
        <v>19</v>
      </c>
      <c r="BF656">
        <v>0</v>
      </c>
      <c r="BG656">
        <v>1</v>
      </c>
      <c r="BH656">
        <v>2</v>
      </c>
      <c r="BI656">
        <v>0</v>
      </c>
      <c r="BJ656">
        <v>0</v>
      </c>
      <c r="BK656">
        <v>1</v>
      </c>
      <c r="BL656">
        <v>2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1</v>
      </c>
      <c r="BW656">
        <v>119</v>
      </c>
      <c r="BX656">
        <v>27</v>
      </c>
      <c r="BY656">
        <v>15</v>
      </c>
      <c r="BZ656">
        <v>2</v>
      </c>
      <c r="CA656">
        <v>0</v>
      </c>
      <c r="CB656">
        <v>1</v>
      </c>
      <c r="CC656">
        <v>4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5</v>
      </c>
      <c r="CK656">
        <v>27</v>
      </c>
      <c r="CL656">
        <v>28</v>
      </c>
      <c r="CM656">
        <v>17</v>
      </c>
      <c r="CN656">
        <v>1</v>
      </c>
      <c r="CO656">
        <v>0</v>
      </c>
      <c r="CP656">
        <v>0</v>
      </c>
      <c r="CQ656">
        <v>0</v>
      </c>
      <c r="CR656">
        <v>1</v>
      </c>
      <c r="CS656">
        <v>1</v>
      </c>
      <c r="CT656">
        <v>4</v>
      </c>
      <c r="CU656">
        <v>1</v>
      </c>
      <c r="CV656">
        <v>0</v>
      </c>
      <c r="CW656">
        <v>1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1</v>
      </c>
      <c r="DE656">
        <v>0</v>
      </c>
      <c r="DF656">
        <v>1</v>
      </c>
      <c r="DG656">
        <v>0</v>
      </c>
      <c r="DH656">
        <v>0</v>
      </c>
      <c r="DI656">
        <v>28</v>
      </c>
      <c r="DJ656">
        <v>13</v>
      </c>
      <c r="DK656">
        <v>0</v>
      </c>
      <c r="DL656">
        <v>0</v>
      </c>
      <c r="DM656">
        <v>9</v>
      </c>
      <c r="DN656">
        <v>0</v>
      </c>
      <c r="DO656">
        <v>0</v>
      </c>
      <c r="DP656">
        <v>0</v>
      </c>
      <c r="DQ656">
        <v>0</v>
      </c>
      <c r="DR656">
        <v>0</v>
      </c>
      <c r="DS656">
        <v>0</v>
      </c>
      <c r="DT656">
        <v>1</v>
      </c>
      <c r="DU656">
        <v>0</v>
      </c>
      <c r="DV656">
        <v>0</v>
      </c>
      <c r="DW656">
        <v>0</v>
      </c>
      <c r="DX656">
        <v>1</v>
      </c>
      <c r="DY656">
        <v>0</v>
      </c>
      <c r="DZ656">
        <v>0</v>
      </c>
      <c r="EA656">
        <v>2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13</v>
      </c>
      <c r="EH656">
        <v>51</v>
      </c>
      <c r="EI656">
        <v>6</v>
      </c>
      <c r="EJ656">
        <v>37</v>
      </c>
      <c r="EK656">
        <v>1</v>
      </c>
      <c r="EL656">
        <v>3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0</v>
      </c>
      <c r="ET656">
        <v>0</v>
      </c>
      <c r="EU656">
        <v>0</v>
      </c>
      <c r="EV656">
        <v>0</v>
      </c>
      <c r="EW656">
        <v>2</v>
      </c>
      <c r="EX656">
        <v>0</v>
      </c>
      <c r="EY656">
        <v>0</v>
      </c>
      <c r="EZ656">
        <v>1</v>
      </c>
      <c r="FA656">
        <v>0</v>
      </c>
      <c r="FB656">
        <v>0</v>
      </c>
      <c r="FC656">
        <v>1</v>
      </c>
      <c r="FD656">
        <v>0</v>
      </c>
      <c r="FE656">
        <v>51</v>
      </c>
      <c r="FF656">
        <v>28</v>
      </c>
      <c r="FG656">
        <v>7</v>
      </c>
      <c r="FH656">
        <v>3</v>
      </c>
      <c r="FI656">
        <v>3</v>
      </c>
      <c r="FJ656">
        <v>0</v>
      </c>
      <c r="FK656">
        <v>6</v>
      </c>
      <c r="FL656">
        <v>2</v>
      </c>
      <c r="FM656">
        <v>2</v>
      </c>
      <c r="FN656">
        <v>0</v>
      </c>
      <c r="FO656">
        <v>1</v>
      </c>
      <c r="FP656">
        <v>1</v>
      </c>
      <c r="FQ656">
        <v>0</v>
      </c>
      <c r="FR656">
        <v>1</v>
      </c>
      <c r="FS656">
        <v>0</v>
      </c>
      <c r="FT656">
        <v>0</v>
      </c>
      <c r="FU656">
        <v>0</v>
      </c>
      <c r="FV656">
        <v>0</v>
      </c>
      <c r="FW656">
        <v>0</v>
      </c>
      <c r="FX656">
        <v>2</v>
      </c>
      <c r="FY656">
        <v>0</v>
      </c>
      <c r="FZ656">
        <v>28</v>
      </c>
      <c r="GA656">
        <v>26</v>
      </c>
      <c r="GB656">
        <v>18</v>
      </c>
      <c r="GC656">
        <v>1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0</v>
      </c>
      <c r="GJ656">
        <v>0</v>
      </c>
      <c r="GK656">
        <v>1</v>
      </c>
      <c r="GL656">
        <v>0</v>
      </c>
      <c r="GM656">
        <v>0</v>
      </c>
      <c r="GN656">
        <v>2</v>
      </c>
      <c r="GO656">
        <v>0</v>
      </c>
      <c r="GP656">
        <v>0</v>
      </c>
      <c r="GQ656">
        <v>1</v>
      </c>
      <c r="GR656">
        <v>0</v>
      </c>
      <c r="GS656">
        <v>2</v>
      </c>
      <c r="GT656">
        <v>1</v>
      </c>
      <c r="GU656">
        <v>0</v>
      </c>
      <c r="GV656">
        <v>0</v>
      </c>
      <c r="GW656">
        <v>0</v>
      </c>
      <c r="GX656">
        <v>26</v>
      </c>
      <c r="GY656">
        <v>1</v>
      </c>
      <c r="GZ656">
        <v>1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0</v>
      </c>
      <c r="HV656">
        <v>1</v>
      </c>
      <c r="HW656">
        <v>3</v>
      </c>
      <c r="HX656">
        <v>1</v>
      </c>
      <c r="HY656">
        <v>1</v>
      </c>
      <c r="HZ656">
        <v>0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1</v>
      </c>
      <c r="IH656">
        <v>0</v>
      </c>
      <c r="II656">
        <v>0</v>
      </c>
      <c r="IJ656">
        <v>0</v>
      </c>
      <c r="IK656">
        <v>0</v>
      </c>
      <c r="IL656">
        <v>3</v>
      </c>
      <c r="IM656" t="s">
        <v>0</v>
      </c>
      <c r="IN656" t="s">
        <v>0</v>
      </c>
      <c r="IO656" t="s">
        <v>0</v>
      </c>
      <c r="IP656" t="s">
        <v>0</v>
      </c>
      <c r="IQ656" t="s">
        <v>0</v>
      </c>
      <c r="IR656" t="s">
        <v>0</v>
      </c>
      <c r="IS656" t="s">
        <v>0</v>
      </c>
      <c r="IT656" t="s">
        <v>0</v>
      </c>
      <c r="IU656" t="s">
        <v>0</v>
      </c>
      <c r="IV656" t="s">
        <v>0</v>
      </c>
      <c r="IW656" t="s">
        <v>0</v>
      </c>
      <c r="IX656" t="s">
        <v>0</v>
      </c>
      <c r="IY656" t="s">
        <v>0</v>
      </c>
      <c r="IZ656" t="s">
        <v>0</v>
      </c>
    </row>
    <row r="657" spans="1:260">
      <c r="A657" t="s">
        <v>305</v>
      </c>
      <c r="B657" t="s">
        <v>269</v>
      </c>
      <c r="C657" t="str">
        <f>"181701"</f>
        <v>181701</v>
      </c>
      <c r="D657" t="s">
        <v>304</v>
      </c>
      <c r="E657">
        <v>3</v>
      </c>
      <c r="F657">
        <v>1360</v>
      </c>
      <c r="G657">
        <v>1060</v>
      </c>
      <c r="H657">
        <v>384</v>
      </c>
      <c r="I657">
        <v>676</v>
      </c>
      <c r="J657">
        <v>0</v>
      </c>
      <c r="K657">
        <v>7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676</v>
      </c>
      <c r="T657">
        <v>0</v>
      </c>
      <c r="U657">
        <v>0</v>
      </c>
      <c r="V657">
        <v>676</v>
      </c>
      <c r="W657">
        <v>5</v>
      </c>
      <c r="X657">
        <v>2</v>
      </c>
      <c r="Y657">
        <v>3</v>
      </c>
      <c r="Z657">
        <v>0</v>
      </c>
      <c r="AA657">
        <v>671</v>
      </c>
      <c r="AB657">
        <v>348</v>
      </c>
      <c r="AC657">
        <v>37</v>
      </c>
      <c r="AD657">
        <v>6</v>
      </c>
      <c r="AE657">
        <v>210</v>
      </c>
      <c r="AF657">
        <v>5</v>
      </c>
      <c r="AG657">
        <v>7</v>
      </c>
      <c r="AH657">
        <v>5</v>
      </c>
      <c r="AI657">
        <v>8</v>
      </c>
      <c r="AJ657">
        <v>12</v>
      </c>
      <c r="AK657">
        <v>1</v>
      </c>
      <c r="AL657">
        <v>7</v>
      </c>
      <c r="AM657">
        <v>0</v>
      </c>
      <c r="AN657">
        <v>0</v>
      </c>
      <c r="AO657">
        <v>1</v>
      </c>
      <c r="AP657">
        <v>0</v>
      </c>
      <c r="AQ657">
        <v>0</v>
      </c>
      <c r="AR657">
        <v>0</v>
      </c>
      <c r="AS657">
        <v>0</v>
      </c>
      <c r="AT657">
        <v>4</v>
      </c>
      <c r="AU657">
        <v>8</v>
      </c>
      <c r="AV657">
        <v>2</v>
      </c>
      <c r="AW657">
        <v>1</v>
      </c>
      <c r="AX657">
        <v>34</v>
      </c>
      <c r="AY657">
        <v>348</v>
      </c>
      <c r="AZ657">
        <v>130</v>
      </c>
      <c r="BA657">
        <v>10</v>
      </c>
      <c r="BB657">
        <v>89</v>
      </c>
      <c r="BC657">
        <v>1</v>
      </c>
      <c r="BD657">
        <v>0</v>
      </c>
      <c r="BE657">
        <v>24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2</v>
      </c>
      <c r="BL657">
        <v>0</v>
      </c>
      <c r="BM657">
        <v>0</v>
      </c>
      <c r="BN657">
        <v>0</v>
      </c>
      <c r="BO657">
        <v>0</v>
      </c>
      <c r="BP657">
        <v>1</v>
      </c>
      <c r="BQ657">
        <v>0</v>
      </c>
      <c r="BR657">
        <v>0</v>
      </c>
      <c r="BS657">
        <v>0</v>
      </c>
      <c r="BT657">
        <v>0</v>
      </c>
      <c r="BU657">
        <v>1</v>
      </c>
      <c r="BV657">
        <v>2</v>
      </c>
      <c r="BW657">
        <v>130</v>
      </c>
      <c r="BX657">
        <v>29</v>
      </c>
      <c r="BY657">
        <v>17</v>
      </c>
      <c r="BZ657">
        <v>2</v>
      </c>
      <c r="CA657">
        <v>1</v>
      </c>
      <c r="CB657">
        <v>0</v>
      </c>
      <c r="CC657">
        <v>0</v>
      </c>
      <c r="CD657">
        <v>0</v>
      </c>
      <c r="CE657">
        <v>0</v>
      </c>
      <c r="CF657">
        <v>1</v>
      </c>
      <c r="CG657">
        <v>0</v>
      </c>
      <c r="CH657">
        <v>0</v>
      </c>
      <c r="CI657">
        <v>0</v>
      </c>
      <c r="CJ657">
        <v>8</v>
      </c>
      <c r="CK657">
        <v>29</v>
      </c>
      <c r="CL657">
        <v>21</v>
      </c>
      <c r="CM657">
        <v>14</v>
      </c>
      <c r="CN657">
        <v>0</v>
      </c>
      <c r="CO657">
        <v>1</v>
      </c>
      <c r="CP657">
        <v>0</v>
      </c>
      <c r="CQ657">
        <v>1</v>
      </c>
      <c r="CR657">
        <v>0</v>
      </c>
      <c r="CS657">
        <v>1</v>
      </c>
      <c r="CT657">
        <v>2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1</v>
      </c>
      <c r="DF657">
        <v>0</v>
      </c>
      <c r="DG657">
        <v>0</v>
      </c>
      <c r="DH657">
        <v>1</v>
      </c>
      <c r="DI657">
        <v>21</v>
      </c>
      <c r="DJ657">
        <v>13</v>
      </c>
      <c r="DK657">
        <v>6</v>
      </c>
      <c r="DL657">
        <v>0</v>
      </c>
      <c r="DM657">
        <v>4</v>
      </c>
      <c r="DN657">
        <v>1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1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1</v>
      </c>
      <c r="EG657">
        <v>13</v>
      </c>
      <c r="EH657">
        <v>46</v>
      </c>
      <c r="EI657">
        <v>7</v>
      </c>
      <c r="EJ657">
        <v>25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10</v>
      </c>
      <c r="EQ657">
        <v>1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2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1</v>
      </c>
      <c r="FD657">
        <v>0</v>
      </c>
      <c r="FE657">
        <v>46</v>
      </c>
      <c r="FF657">
        <v>35</v>
      </c>
      <c r="FG657">
        <v>9</v>
      </c>
      <c r="FH657">
        <v>6</v>
      </c>
      <c r="FI657">
        <v>4</v>
      </c>
      <c r="FJ657">
        <v>1</v>
      </c>
      <c r="FK657">
        <v>4</v>
      </c>
      <c r="FL657">
        <v>2</v>
      </c>
      <c r="FM657">
        <v>3</v>
      </c>
      <c r="FN657">
        <v>0</v>
      </c>
      <c r="FO657">
        <v>0</v>
      </c>
      <c r="FP657">
        <v>0</v>
      </c>
      <c r="FQ657">
        <v>0</v>
      </c>
      <c r="FR657">
        <v>0</v>
      </c>
      <c r="FS657">
        <v>0</v>
      </c>
      <c r="FT657">
        <v>1</v>
      </c>
      <c r="FU657">
        <v>0</v>
      </c>
      <c r="FV657">
        <v>0</v>
      </c>
      <c r="FW657">
        <v>0</v>
      </c>
      <c r="FX657">
        <v>4</v>
      </c>
      <c r="FY657">
        <v>1</v>
      </c>
      <c r="FZ657">
        <v>35</v>
      </c>
      <c r="GA657">
        <v>43</v>
      </c>
      <c r="GB657">
        <v>31</v>
      </c>
      <c r="GC657">
        <v>2</v>
      </c>
      <c r="GD657">
        <v>2</v>
      </c>
      <c r="GE657">
        <v>0</v>
      </c>
      <c r="GF657">
        <v>0</v>
      </c>
      <c r="GG657">
        <v>1</v>
      </c>
      <c r="GH657">
        <v>1</v>
      </c>
      <c r="GI657">
        <v>0</v>
      </c>
      <c r="GJ657">
        <v>0</v>
      </c>
      <c r="GK657">
        <v>1</v>
      </c>
      <c r="GL657">
        <v>0</v>
      </c>
      <c r="GM657">
        <v>0</v>
      </c>
      <c r="GN657">
        <v>0</v>
      </c>
      <c r="GO657">
        <v>0</v>
      </c>
      <c r="GP657">
        <v>0</v>
      </c>
      <c r="GQ657">
        <v>0</v>
      </c>
      <c r="GR657">
        <v>0</v>
      </c>
      <c r="GS657">
        <v>1</v>
      </c>
      <c r="GT657">
        <v>0</v>
      </c>
      <c r="GU657">
        <v>1</v>
      </c>
      <c r="GV657">
        <v>0</v>
      </c>
      <c r="GW657">
        <v>3</v>
      </c>
      <c r="GX657">
        <v>43</v>
      </c>
      <c r="GY657">
        <v>4</v>
      </c>
      <c r="GZ657">
        <v>1</v>
      </c>
      <c r="HA657">
        <v>0</v>
      </c>
      <c r="HB657">
        <v>0</v>
      </c>
      <c r="HC657">
        <v>1</v>
      </c>
      <c r="HD657">
        <v>1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1</v>
      </c>
      <c r="HR657">
        <v>0</v>
      </c>
      <c r="HS657">
        <v>0</v>
      </c>
      <c r="HT657">
        <v>0</v>
      </c>
      <c r="HU657">
        <v>0</v>
      </c>
      <c r="HV657">
        <v>4</v>
      </c>
      <c r="HW657">
        <v>2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0</v>
      </c>
      <c r="IG657">
        <v>2</v>
      </c>
      <c r="IH657">
        <v>0</v>
      </c>
      <c r="II657">
        <v>0</v>
      </c>
      <c r="IJ657">
        <v>0</v>
      </c>
      <c r="IK657">
        <v>0</v>
      </c>
      <c r="IL657">
        <v>2</v>
      </c>
      <c r="IM657" t="s">
        <v>0</v>
      </c>
      <c r="IN657" t="s">
        <v>0</v>
      </c>
      <c r="IO657" t="s">
        <v>0</v>
      </c>
      <c r="IP657" t="s">
        <v>0</v>
      </c>
      <c r="IQ657" t="s">
        <v>0</v>
      </c>
      <c r="IR657" t="s">
        <v>0</v>
      </c>
      <c r="IS657" t="s">
        <v>0</v>
      </c>
      <c r="IT657" t="s">
        <v>0</v>
      </c>
      <c r="IU657" t="s">
        <v>0</v>
      </c>
      <c r="IV657" t="s">
        <v>0</v>
      </c>
      <c r="IW657" t="s">
        <v>0</v>
      </c>
      <c r="IX657" t="s">
        <v>0</v>
      </c>
      <c r="IY657" t="s">
        <v>0</v>
      </c>
      <c r="IZ657" t="s">
        <v>0</v>
      </c>
    </row>
    <row r="658" spans="1:260">
      <c r="A658" t="s">
        <v>303</v>
      </c>
      <c r="B658" t="s">
        <v>269</v>
      </c>
      <c r="C658" t="str">
        <f>"181701"</f>
        <v>181701</v>
      </c>
      <c r="D658" t="s">
        <v>302</v>
      </c>
      <c r="E658">
        <v>4</v>
      </c>
      <c r="F658">
        <v>1223</v>
      </c>
      <c r="G658">
        <v>950</v>
      </c>
      <c r="H658">
        <v>357</v>
      </c>
      <c r="I658">
        <v>593</v>
      </c>
      <c r="J658">
        <v>1</v>
      </c>
      <c r="K658">
        <v>6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593</v>
      </c>
      <c r="T658">
        <v>0</v>
      </c>
      <c r="U658">
        <v>0</v>
      </c>
      <c r="V658">
        <v>593</v>
      </c>
      <c r="W658">
        <v>5</v>
      </c>
      <c r="X658">
        <v>0</v>
      </c>
      <c r="Y658">
        <v>5</v>
      </c>
      <c r="Z658">
        <v>0</v>
      </c>
      <c r="AA658">
        <v>588</v>
      </c>
      <c r="AB658">
        <v>258</v>
      </c>
      <c r="AC658">
        <v>22</v>
      </c>
      <c r="AD658">
        <v>0</v>
      </c>
      <c r="AE658">
        <v>180</v>
      </c>
      <c r="AF658">
        <v>6</v>
      </c>
      <c r="AG658">
        <v>0</v>
      </c>
      <c r="AH658">
        <v>2</v>
      </c>
      <c r="AI658">
        <v>12</v>
      </c>
      <c r="AJ658">
        <v>15</v>
      </c>
      <c r="AK658">
        <v>2</v>
      </c>
      <c r="AL658">
        <v>1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2</v>
      </c>
      <c r="AU658">
        <v>2</v>
      </c>
      <c r="AV658">
        <v>1</v>
      </c>
      <c r="AW658">
        <v>2</v>
      </c>
      <c r="AX658">
        <v>11</v>
      </c>
      <c r="AY658">
        <v>258</v>
      </c>
      <c r="AZ658">
        <v>144</v>
      </c>
      <c r="BA658">
        <v>17</v>
      </c>
      <c r="BB658">
        <v>89</v>
      </c>
      <c r="BC658">
        <v>2</v>
      </c>
      <c r="BD658">
        <v>0</v>
      </c>
      <c r="BE658">
        <v>32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1</v>
      </c>
      <c r="BL658">
        <v>0</v>
      </c>
      <c r="BM658">
        <v>1</v>
      </c>
      <c r="BN658">
        <v>0</v>
      </c>
      <c r="BO658">
        <v>0</v>
      </c>
      <c r="BP658">
        <v>1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1</v>
      </c>
      <c r="BW658">
        <v>144</v>
      </c>
      <c r="BX658">
        <v>15</v>
      </c>
      <c r="BY658">
        <v>8</v>
      </c>
      <c r="BZ658">
        <v>1</v>
      </c>
      <c r="CA658">
        <v>0</v>
      </c>
      <c r="CB658">
        <v>1</v>
      </c>
      <c r="CC658">
        <v>1</v>
      </c>
      <c r="CD658">
        <v>0</v>
      </c>
      <c r="CE658">
        <v>1</v>
      </c>
      <c r="CF658">
        <v>0</v>
      </c>
      <c r="CG658">
        <v>1</v>
      </c>
      <c r="CH658">
        <v>0</v>
      </c>
      <c r="CI658">
        <v>0</v>
      </c>
      <c r="CJ658">
        <v>2</v>
      </c>
      <c r="CK658">
        <v>15</v>
      </c>
      <c r="CL658">
        <v>20</v>
      </c>
      <c r="CM658">
        <v>14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2</v>
      </c>
      <c r="CU658">
        <v>0</v>
      </c>
      <c r="CV658">
        <v>1</v>
      </c>
      <c r="CW658">
        <v>1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2</v>
      </c>
      <c r="DI658">
        <v>20</v>
      </c>
      <c r="DJ658">
        <v>10</v>
      </c>
      <c r="DK658">
        <v>3</v>
      </c>
      <c r="DL658">
        <v>0</v>
      </c>
      <c r="DM658">
        <v>6</v>
      </c>
      <c r="DN658">
        <v>0</v>
      </c>
      <c r="DO658">
        <v>0</v>
      </c>
      <c r="DP658">
        <v>0</v>
      </c>
      <c r="DQ658">
        <v>0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1</v>
      </c>
      <c r="EG658">
        <v>10</v>
      </c>
      <c r="EH658">
        <v>50</v>
      </c>
      <c r="EI658">
        <v>6</v>
      </c>
      <c r="EJ658">
        <v>38</v>
      </c>
      <c r="EK658">
        <v>0</v>
      </c>
      <c r="EL658">
        <v>1</v>
      </c>
      <c r="EM658">
        <v>0</v>
      </c>
      <c r="EN658">
        <v>0</v>
      </c>
      <c r="EO658">
        <v>2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1</v>
      </c>
      <c r="EZ658">
        <v>0</v>
      </c>
      <c r="FA658">
        <v>0</v>
      </c>
      <c r="FB658">
        <v>0</v>
      </c>
      <c r="FC658">
        <v>1</v>
      </c>
      <c r="FD658">
        <v>1</v>
      </c>
      <c r="FE658">
        <v>50</v>
      </c>
      <c r="FF658">
        <v>41</v>
      </c>
      <c r="FG658">
        <v>9</v>
      </c>
      <c r="FH658">
        <v>6</v>
      </c>
      <c r="FI658">
        <v>4</v>
      </c>
      <c r="FJ658">
        <v>2</v>
      </c>
      <c r="FK658">
        <v>6</v>
      </c>
      <c r="FL658">
        <v>2</v>
      </c>
      <c r="FM658">
        <v>1</v>
      </c>
      <c r="FN658">
        <v>3</v>
      </c>
      <c r="FO658">
        <v>1</v>
      </c>
      <c r="FP658">
        <v>0</v>
      </c>
      <c r="FQ658">
        <v>0</v>
      </c>
      <c r="FR658">
        <v>2</v>
      </c>
      <c r="FS658">
        <v>1</v>
      </c>
      <c r="FT658">
        <v>1</v>
      </c>
      <c r="FU658">
        <v>0</v>
      </c>
      <c r="FV658">
        <v>0</v>
      </c>
      <c r="FW658">
        <v>1</v>
      </c>
      <c r="FX658">
        <v>2</v>
      </c>
      <c r="FY658">
        <v>0</v>
      </c>
      <c r="FZ658">
        <v>41</v>
      </c>
      <c r="GA658">
        <v>43</v>
      </c>
      <c r="GB658">
        <v>39</v>
      </c>
      <c r="GC658">
        <v>1</v>
      </c>
      <c r="GD658">
        <v>0</v>
      </c>
      <c r="GE658">
        <v>0</v>
      </c>
      <c r="GF658">
        <v>0</v>
      </c>
      <c r="GG658">
        <v>0</v>
      </c>
      <c r="GH658">
        <v>1</v>
      </c>
      <c r="GI658">
        <v>0</v>
      </c>
      <c r="GJ658">
        <v>0</v>
      </c>
      <c r="GK658">
        <v>0</v>
      </c>
      <c r="GL658">
        <v>0</v>
      </c>
      <c r="GM658">
        <v>0</v>
      </c>
      <c r="GN658">
        <v>1</v>
      </c>
      <c r="GO658">
        <v>0</v>
      </c>
      <c r="GP658">
        <v>0</v>
      </c>
      <c r="GQ658">
        <v>0</v>
      </c>
      <c r="GR658">
        <v>0</v>
      </c>
      <c r="GS658">
        <v>1</v>
      </c>
      <c r="GT658">
        <v>0</v>
      </c>
      <c r="GU658">
        <v>0</v>
      </c>
      <c r="GV658">
        <v>0</v>
      </c>
      <c r="GW658">
        <v>0</v>
      </c>
      <c r="GX658">
        <v>43</v>
      </c>
      <c r="GY658">
        <v>2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1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1</v>
      </c>
      <c r="HU658">
        <v>0</v>
      </c>
      <c r="HV658">
        <v>2</v>
      </c>
      <c r="HW658">
        <v>5</v>
      </c>
      <c r="HX658">
        <v>3</v>
      </c>
      <c r="HY658">
        <v>1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1</v>
      </c>
      <c r="IH658">
        <v>0</v>
      </c>
      <c r="II658">
        <v>0</v>
      </c>
      <c r="IJ658">
        <v>0</v>
      </c>
      <c r="IK658">
        <v>0</v>
      </c>
      <c r="IL658">
        <v>5</v>
      </c>
      <c r="IM658" t="s">
        <v>0</v>
      </c>
      <c r="IN658" t="s">
        <v>0</v>
      </c>
      <c r="IO658" t="s">
        <v>0</v>
      </c>
      <c r="IP658" t="s">
        <v>0</v>
      </c>
      <c r="IQ658" t="s">
        <v>0</v>
      </c>
      <c r="IR658" t="s">
        <v>0</v>
      </c>
      <c r="IS658" t="s">
        <v>0</v>
      </c>
      <c r="IT658" t="s">
        <v>0</v>
      </c>
      <c r="IU658" t="s">
        <v>0</v>
      </c>
      <c r="IV658" t="s">
        <v>0</v>
      </c>
      <c r="IW658" t="s">
        <v>0</v>
      </c>
      <c r="IX658" t="s">
        <v>0</v>
      </c>
      <c r="IY658" t="s">
        <v>0</v>
      </c>
      <c r="IZ658" t="s">
        <v>0</v>
      </c>
    </row>
    <row r="659" spans="1:260">
      <c r="A659" t="s">
        <v>301</v>
      </c>
      <c r="B659" t="s">
        <v>269</v>
      </c>
      <c r="C659" t="str">
        <f>"181701"</f>
        <v>181701</v>
      </c>
      <c r="D659" t="s">
        <v>300</v>
      </c>
      <c r="E659">
        <v>5</v>
      </c>
      <c r="F659">
        <v>1439</v>
      </c>
      <c r="G659">
        <v>1130</v>
      </c>
      <c r="H659">
        <v>348</v>
      </c>
      <c r="I659">
        <v>782</v>
      </c>
      <c r="J659">
        <v>1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782</v>
      </c>
      <c r="T659">
        <v>0</v>
      </c>
      <c r="U659">
        <v>0</v>
      </c>
      <c r="V659">
        <v>782</v>
      </c>
      <c r="W659">
        <v>11</v>
      </c>
      <c r="X659">
        <v>9</v>
      </c>
      <c r="Y659">
        <v>2</v>
      </c>
      <c r="Z659">
        <v>0</v>
      </c>
      <c r="AA659">
        <v>771</v>
      </c>
      <c r="AB659">
        <v>351</v>
      </c>
      <c r="AC659">
        <v>38</v>
      </c>
      <c r="AD659">
        <v>2</v>
      </c>
      <c r="AE659">
        <v>213</v>
      </c>
      <c r="AF659">
        <v>7</v>
      </c>
      <c r="AG659">
        <v>1</v>
      </c>
      <c r="AH659">
        <v>2</v>
      </c>
      <c r="AI659">
        <v>13</v>
      </c>
      <c r="AJ659">
        <v>11</v>
      </c>
      <c r="AK659">
        <v>0</v>
      </c>
      <c r="AL659">
        <v>6</v>
      </c>
      <c r="AM659">
        <v>0</v>
      </c>
      <c r="AN659">
        <v>0</v>
      </c>
      <c r="AO659">
        <v>0</v>
      </c>
      <c r="AP659">
        <v>0</v>
      </c>
      <c r="AQ659">
        <v>1</v>
      </c>
      <c r="AR659">
        <v>0</v>
      </c>
      <c r="AS659">
        <v>0</v>
      </c>
      <c r="AT659">
        <v>2</v>
      </c>
      <c r="AU659">
        <v>9</v>
      </c>
      <c r="AV659">
        <v>4</v>
      </c>
      <c r="AW659">
        <v>3</v>
      </c>
      <c r="AX659">
        <v>39</v>
      </c>
      <c r="AY659">
        <v>351</v>
      </c>
      <c r="AZ659">
        <v>142</v>
      </c>
      <c r="BA659">
        <v>13</v>
      </c>
      <c r="BB659">
        <v>91</v>
      </c>
      <c r="BC659">
        <v>7</v>
      </c>
      <c r="BD659">
        <v>2</v>
      </c>
      <c r="BE659">
        <v>21</v>
      </c>
      <c r="BF659">
        <v>1</v>
      </c>
      <c r="BG659">
        <v>1</v>
      </c>
      <c r="BH659">
        <v>0</v>
      </c>
      <c r="BI659">
        <v>0</v>
      </c>
      <c r="BJ659">
        <v>0</v>
      </c>
      <c r="BK659">
        <v>0</v>
      </c>
      <c r="BL659">
        <v>2</v>
      </c>
      <c r="BM659">
        <v>0</v>
      </c>
      <c r="BN659">
        <v>1</v>
      </c>
      <c r="BO659">
        <v>1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2</v>
      </c>
      <c r="BW659">
        <v>142</v>
      </c>
      <c r="BX659">
        <v>30</v>
      </c>
      <c r="BY659">
        <v>17</v>
      </c>
      <c r="BZ659">
        <v>0</v>
      </c>
      <c r="CA659">
        <v>2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11</v>
      </c>
      <c r="CK659">
        <v>30</v>
      </c>
      <c r="CL659">
        <v>39</v>
      </c>
      <c r="CM659">
        <v>22</v>
      </c>
      <c r="CN659">
        <v>1</v>
      </c>
      <c r="CO659">
        <v>1</v>
      </c>
      <c r="CP659">
        <v>0</v>
      </c>
      <c r="CQ659">
        <v>0</v>
      </c>
      <c r="CR659">
        <v>1</v>
      </c>
      <c r="CS659">
        <v>1</v>
      </c>
      <c r="CT659">
        <v>1</v>
      </c>
      <c r="CU659">
        <v>1</v>
      </c>
      <c r="CV659">
        <v>0</v>
      </c>
      <c r="CW659">
        <v>4</v>
      </c>
      <c r="CX659">
        <v>0</v>
      </c>
      <c r="CY659">
        <v>1</v>
      </c>
      <c r="CZ659">
        <v>1</v>
      </c>
      <c r="DA659">
        <v>0</v>
      </c>
      <c r="DB659">
        <v>1</v>
      </c>
      <c r="DC659">
        <v>1</v>
      </c>
      <c r="DD659">
        <v>0</v>
      </c>
      <c r="DE659">
        <v>0</v>
      </c>
      <c r="DF659">
        <v>0</v>
      </c>
      <c r="DG659">
        <v>0</v>
      </c>
      <c r="DH659">
        <v>3</v>
      </c>
      <c r="DI659">
        <v>39</v>
      </c>
      <c r="DJ659">
        <v>25</v>
      </c>
      <c r="DK659">
        <v>1</v>
      </c>
      <c r="DL659">
        <v>4</v>
      </c>
      <c r="DM659">
        <v>17</v>
      </c>
      <c r="DN659">
        <v>0</v>
      </c>
      <c r="DO659">
        <v>0</v>
      </c>
      <c r="DP659">
        <v>0</v>
      </c>
      <c r="DQ659">
        <v>0</v>
      </c>
      <c r="DR659">
        <v>0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1</v>
      </c>
      <c r="DY659">
        <v>1</v>
      </c>
      <c r="DZ659">
        <v>0</v>
      </c>
      <c r="EA659">
        <v>1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25</v>
      </c>
      <c r="EH659">
        <v>41</v>
      </c>
      <c r="EI659">
        <v>10</v>
      </c>
      <c r="EJ659">
        <v>26</v>
      </c>
      <c r="EK659">
        <v>0</v>
      </c>
      <c r="EL659">
        <v>0</v>
      </c>
      <c r="EM659">
        <v>1</v>
      </c>
      <c r="EN659">
        <v>0</v>
      </c>
      <c r="EO659">
        <v>1</v>
      </c>
      <c r="EP659">
        <v>0</v>
      </c>
      <c r="EQ659">
        <v>1</v>
      </c>
      <c r="ER659">
        <v>0</v>
      </c>
      <c r="ES659">
        <v>1</v>
      </c>
      <c r="ET659">
        <v>0</v>
      </c>
      <c r="EU659">
        <v>0</v>
      </c>
      <c r="EV659">
        <v>0</v>
      </c>
      <c r="EW659">
        <v>0</v>
      </c>
      <c r="EX659">
        <v>1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41</v>
      </c>
      <c r="FF659">
        <v>57</v>
      </c>
      <c r="FG659">
        <v>19</v>
      </c>
      <c r="FH659">
        <v>5</v>
      </c>
      <c r="FI659">
        <v>4</v>
      </c>
      <c r="FJ659">
        <v>1</v>
      </c>
      <c r="FK659">
        <v>10</v>
      </c>
      <c r="FL659">
        <v>3</v>
      </c>
      <c r="FM659">
        <v>0</v>
      </c>
      <c r="FN659">
        <v>2</v>
      </c>
      <c r="FO659">
        <v>3</v>
      </c>
      <c r="FP659">
        <v>0</v>
      </c>
      <c r="FQ659">
        <v>0</v>
      </c>
      <c r="FR659">
        <v>0</v>
      </c>
      <c r="FS659">
        <v>2</v>
      </c>
      <c r="FT659">
        <v>0</v>
      </c>
      <c r="FU659">
        <v>0</v>
      </c>
      <c r="FV659">
        <v>1</v>
      </c>
      <c r="FW659">
        <v>0</v>
      </c>
      <c r="FX659">
        <v>2</v>
      </c>
      <c r="FY659">
        <v>5</v>
      </c>
      <c r="FZ659">
        <v>57</v>
      </c>
      <c r="GA659">
        <v>77</v>
      </c>
      <c r="GB659">
        <v>62</v>
      </c>
      <c r="GC659">
        <v>0</v>
      </c>
      <c r="GD659">
        <v>0</v>
      </c>
      <c r="GE659">
        <v>0</v>
      </c>
      <c r="GF659">
        <v>0</v>
      </c>
      <c r="GG659">
        <v>1</v>
      </c>
      <c r="GH659">
        <v>3</v>
      </c>
      <c r="GI659">
        <v>0</v>
      </c>
      <c r="GJ659">
        <v>0</v>
      </c>
      <c r="GK659">
        <v>0</v>
      </c>
      <c r="GL659">
        <v>0</v>
      </c>
      <c r="GM659">
        <v>0</v>
      </c>
      <c r="GN659">
        <v>1</v>
      </c>
      <c r="GO659">
        <v>2</v>
      </c>
      <c r="GP659">
        <v>0</v>
      </c>
      <c r="GQ659">
        <v>0</v>
      </c>
      <c r="GR659">
        <v>0</v>
      </c>
      <c r="GS659">
        <v>8</v>
      </c>
      <c r="GT659">
        <v>0</v>
      </c>
      <c r="GU659">
        <v>0</v>
      </c>
      <c r="GV659">
        <v>0</v>
      </c>
      <c r="GW659">
        <v>0</v>
      </c>
      <c r="GX659">
        <v>77</v>
      </c>
      <c r="GY659">
        <v>4</v>
      </c>
      <c r="GZ659">
        <v>1</v>
      </c>
      <c r="HA659">
        <v>0</v>
      </c>
      <c r="HB659">
        <v>1</v>
      </c>
      <c r="HC659">
        <v>0</v>
      </c>
      <c r="HD659">
        <v>0</v>
      </c>
      <c r="HE659">
        <v>0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0</v>
      </c>
      <c r="HN659">
        <v>0</v>
      </c>
      <c r="HO659">
        <v>0</v>
      </c>
      <c r="HP659">
        <v>0</v>
      </c>
      <c r="HQ659">
        <v>0</v>
      </c>
      <c r="HR659">
        <v>1</v>
      </c>
      <c r="HS659">
        <v>0</v>
      </c>
      <c r="HT659">
        <v>1</v>
      </c>
      <c r="HU659">
        <v>0</v>
      </c>
      <c r="HV659">
        <v>4</v>
      </c>
      <c r="HW659">
        <v>5</v>
      </c>
      <c r="HX659">
        <v>2</v>
      </c>
      <c r="HY659">
        <v>1</v>
      </c>
      <c r="HZ659">
        <v>0</v>
      </c>
      <c r="IA659">
        <v>0</v>
      </c>
      <c r="IB659">
        <v>0</v>
      </c>
      <c r="IC659">
        <v>0</v>
      </c>
      <c r="ID659">
        <v>0</v>
      </c>
      <c r="IE659">
        <v>0</v>
      </c>
      <c r="IF659">
        <v>0</v>
      </c>
      <c r="IG659">
        <v>1</v>
      </c>
      <c r="IH659">
        <v>0</v>
      </c>
      <c r="II659">
        <v>0</v>
      </c>
      <c r="IJ659">
        <v>0</v>
      </c>
      <c r="IK659">
        <v>1</v>
      </c>
      <c r="IL659">
        <v>5</v>
      </c>
      <c r="IM659" t="s">
        <v>0</v>
      </c>
      <c r="IN659" t="s">
        <v>0</v>
      </c>
      <c r="IO659" t="s">
        <v>0</v>
      </c>
      <c r="IP659" t="s">
        <v>0</v>
      </c>
      <c r="IQ659" t="s">
        <v>0</v>
      </c>
      <c r="IR659" t="s">
        <v>0</v>
      </c>
      <c r="IS659" t="s">
        <v>0</v>
      </c>
      <c r="IT659" t="s">
        <v>0</v>
      </c>
      <c r="IU659" t="s">
        <v>0</v>
      </c>
      <c r="IV659" t="s">
        <v>0</v>
      </c>
      <c r="IW659" t="s">
        <v>0</v>
      </c>
      <c r="IX659" t="s">
        <v>0</v>
      </c>
      <c r="IY659" t="s">
        <v>0</v>
      </c>
      <c r="IZ659" t="s">
        <v>0</v>
      </c>
    </row>
    <row r="660" spans="1:260">
      <c r="A660" t="s">
        <v>299</v>
      </c>
      <c r="B660" t="s">
        <v>269</v>
      </c>
      <c r="C660" t="str">
        <f>"181701"</f>
        <v>181701</v>
      </c>
      <c r="D660" t="s">
        <v>298</v>
      </c>
      <c r="E660">
        <v>6</v>
      </c>
      <c r="F660">
        <v>1718</v>
      </c>
      <c r="G660">
        <v>1330</v>
      </c>
      <c r="H660">
        <v>494</v>
      </c>
      <c r="I660">
        <v>836</v>
      </c>
      <c r="J660">
        <v>1</v>
      </c>
      <c r="K660">
        <v>3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835</v>
      </c>
      <c r="T660">
        <v>0</v>
      </c>
      <c r="U660">
        <v>0</v>
      </c>
      <c r="V660">
        <v>835</v>
      </c>
      <c r="W660">
        <v>20</v>
      </c>
      <c r="X660">
        <v>12</v>
      </c>
      <c r="Y660">
        <v>7</v>
      </c>
      <c r="Z660">
        <v>1</v>
      </c>
      <c r="AA660">
        <v>815</v>
      </c>
      <c r="AB660">
        <v>441</v>
      </c>
      <c r="AC660">
        <v>52</v>
      </c>
      <c r="AD660">
        <v>3</v>
      </c>
      <c r="AE660">
        <v>299</v>
      </c>
      <c r="AF660">
        <v>9</v>
      </c>
      <c r="AG660">
        <v>2</v>
      </c>
      <c r="AH660">
        <v>7</v>
      </c>
      <c r="AI660">
        <v>10</v>
      </c>
      <c r="AJ660">
        <v>11</v>
      </c>
      <c r="AK660">
        <v>0</v>
      </c>
      <c r="AL660">
        <v>8</v>
      </c>
      <c r="AM660">
        <v>0</v>
      </c>
      <c r="AN660">
        <v>0</v>
      </c>
      <c r="AO660">
        <v>0</v>
      </c>
      <c r="AP660">
        <v>1</v>
      </c>
      <c r="AQ660">
        <v>4</v>
      </c>
      <c r="AR660">
        <v>0</v>
      </c>
      <c r="AS660">
        <v>0</v>
      </c>
      <c r="AT660">
        <v>3</v>
      </c>
      <c r="AU660">
        <v>11</v>
      </c>
      <c r="AV660">
        <v>2</v>
      </c>
      <c r="AW660">
        <v>0</v>
      </c>
      <c r="AX660">
        <v>19</v>
      </c>
      <c r="AY660">
        <v>441</v>
      </c>
      <c r="AZ660">
        <v>113</v>
      </c>
      <c r="BA660">
        <v>7</v>
      </c>
      <c r="BB660">
        <v>74</v>
      </c>
      <c r="BC660">
        <v>3</v>
      </c>
      <c r="BD660">
        <v>0</v>
      </c>
      <c r="BE660">
        <v>20</v>
      </c>
      <c r="BF660">
        <v>0</v>
      </c>
      <c r="BG660">
        <v>1</v>
      </c>
      <c r="BH660">
        <v>0</v>
      </c>
      <c r="BI660">
        <v>0</v>
      </c>
      <c r="BJ660">
        <v>0</v>
      </c>
      <c r="BK660">
        <v>2</v>
      </c>
      <c r="BL660">
        <v>3</v>
      </c>
      <c r="BM660">
        <v>2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1</v>
      </c>
      <c r="BW660">
        <v>113</v>
      </c>
      <c r="BX660">
        <v>13</v>
      </c>
      <c r="BY660">
        <v>9</v>
      </c>
      <c r="BZ660">
        <v>0</v>
      </c>
      <c r="CA660">
        <v>1</v>
      </c>
      <c r="CB660">
        <v>0</v>
      </c>
      <c r="CC660">
        <v>1</v>
      </c>
      <c r="CD660">
        <v>1</v>
      </c>
      <c r="CE660">
        <v>0</v>
      </c>
      <c r="CF660">
        <v>0</v>
      </c>
      <c r="CG660">
        <v>0</v>
      </c>
      <c r="CH660">
        <v>0</v>
      </c>
      <c r="CI660">
        <v>1</v>
      </c>
      <c r="CJ660">
        <v>0</v>
      </c>
      <c r="CK660">
        <v>13</v>
      </c>
      <c r="CL660">
        <v>45</v>
      </c>
      <c r="CM660">
        <v>26</v>
      </c>
      <c r="CN660">
        <v>1</v>
      </c>
      <c r="CO660">
        <v>2</v>
      </c>
      <c r="CP660">
        <v>1</v>
      </c>
      <c r="CQ660">
        <v>0</v>
      </c>
      <c r="CR660">
        <v>0</v>
      </c>
      <c r="CS660">
        <v>2</v>
      </c>
      <c r="CT660">
        <v>3</v>
      </c>
      <c r="CU660">
        <v>1</v>
      </c>
      <c r="CV660">
        <v>0</v>
      </c>
      <c r="CW660">
        <v>0</v>
      </c>
      <c r="CX660">
        <v>0</v>
      </c>
      <c r="CY660">
        <v>1</v>
      </c>
      <c r="CZ660">
        <v>0</v>
      </c>
      <c r="DA660">
        <v>0</v>
      </c>
      <c r="DB660">
        <v>0</v>
      </c>
      <c r="DC660">
        <v>2</v>
      </c>
      <c r="DD660">
        <v>3</v>
      </c>
      <c r="DE660">
        <v>1</v>
      </c>
      <c r="DF660">
        <v>1</v>
      </c>
      <c r="DG660">
        <v>0</v>
      </c>
      <c r="DH660">
        <v>1</v>
      </c>
      <c r="DI660">
        <v>45</v>
      </c>
      <c r="DJ660">
        <v>33</v>
      </c>
      <c r="DK660">
        <v>4</v>
      </c>
      <c r="DL660">
        <v>3</v>
      </c>
      <c r="DM660">
        <v>20</v>
      </c>
      <c r="DN660">
        <v>2</v>
      </c>
      <c r="DO660">
        <v>0</v>
      </c>
      <c r="DP660">
        <v>1</v>
      </c>
      <c r="DQ660">
        <v>0</v>
      </c>
      <c r="DR660">
        <v>0</v>
      </c>
      <c r="DS660">
        <v>0</v>
      </c>
      <c r="DT660">
        <v>0</v>
      </c>
      <c r="DU660">
        <v>0</v>
      </c>
      <c r="DV660">
        <v>1</v>
      </c>
      <c r="DW660">
        <v>0</v>
      </c>
      <c r="DX660">
        <v>1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1</v>
      </c>
      <c r="EE660">
        <v>0</v>
      </c>
      <c r="EF660">
        <v>0</v>
      </c>
      <c r="EG660">
        <v>33</v>
      </c>
      <c r="EH660">
        <v>40</v>
      </c>
      <c r="EI660">
        <v>8</v>
      </c>
      <c r="EJ660">
        <v>27</v>
      </c>
      <c r="EK660">
        <v>0</v>
      </c>
      <c r="EL660">
        <v>1</v>
      </c>
      <c r="EM660">
        <v>0</v>
      </c>
      <c r="EN660">
        <v>0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0</v>
      </c>
      <c r="EU660">
        <v>0</v>
      </c>
      <c r="EV660">
        <v>0</v>
      </c>
      <c r="EW660">
        <v>1</v>
      </c>
      <c r="EX660">
        <v>2</v>
      </c>
      <c r="EY660">
        <v>0</v>
      </c>
      <c r="EZ660">
        <v>0</v>
      </c>
      <c r="FA660">
        <v>0</v>
      </c>
      <c r="FB660">
        <v>0</v>
      </c>
      <c r="FC660">
        <v>1</v>
      </c>
      <c r="FD660">
        <v>0</v>
      </c>
      <c r="FE660">
        <v>40</v>
      </c>
      <c r="FF660">
        <v>65</v>
      </c>
      <c r="FG660">
        <v>11</v>
      </c>
      <c r="FH660">
        <v>9</v>
      </c>
      <c r="FI660">
        <v>6</v>
      </c>
      <c r="FJ660">
        <v>2</v>
      </c>
      <c r="FK660">
        <v>20</v>
      </c>
      <c r="FL660">
        <v>4</v>
      </c>
      <c r="FM660">
        <v>4</v>
      </c>
      <c r="FN660">
        <v>0</v>
      </c>
      <c r="FO660">
        <v>1</v>
      </c>
      <c r="FP660">
        <v>1</v>
      </c>
      <c r="FQ660">
        <v>0</v>
      </c>
      <c r="FR660">
        <v>0</v>
      </c>
      <c r="FS660">
        <v>0</v>
      </c>
      <c r="FT660">
        <v>1</v>
      </c>
      <c r="FU660">
        <v>3</v>
      </c>
      <c r="FV660">
        <v>0</v>
      </c>
      <c r="FW660">
        <v>1</v>
      </c>
      <c r="FX660">
        <v>1</v>
      </c>
      <c r="FY660">
        <v>1</v>
      </c>
      <c r="FZ660">
        <v>65</v>
      </c>
      <c r="GA660">
        <v>62</v>
      </c>
      <c r="GB660">
        <v>47</v>
      </c>
      <c r="GC660">
        <v>0</v>
      </c>
      <c r="GD660">
        <v>1</v>
      </c>
      <c r="GE660">
        <v>0</v>
      </c>
      <c r="GF660">
        <v>1</v>
      </c>
      <c r="GG660">
        <v>1</v>
      </c>
      <c r="GH660">
        <v>0</v>
      </c>
      <c r="GI660">
        <v>0</v>
      </c>
      <c r="GJ660">
        <v>0</v>
      </c>
      <c r="GK660">
        <v>0</v>
      </c>
      <c r="GL660">
        <v>0</v>
      </c>
      <c r="GM660">
        <v>0</v>
      </c>
      <c r="GN660">
        <v>0</v>
      </c>
      <c r="GO660">
        <v>1</v>
      </c>
      <c r="GP660">
        <v>0</v>
      </c>
      <c r="GQ660">
        <v>0</v>
      </c>
      <c r="GR660">
        <v>1</v>
      </c>
      <c r="GS660">
        <v>9</v>
      </c>
      <c r="GT660">
        <v>0</v>
      </c>
      <c r="GU660">
        <v>0</v>
      </c>
      <c r="GV660">
        <v>0</v>
      </c>
      <c r="GW660">
        <v>1</v>
      </c>
      <c r="GX660">
        <v>62</v>
      </c>
      <c r="GY660">
        <v>0</v>
      </c>
      <c r="GZ660">
        <v>0</v>
      </c>
      <c r="HA660">
        <v>0</v>
      </c>
      <c r="HB660">
        <v>0</v>
      </c>
      <c r="HC660">
        <v>0</v>
      </c>
      <c r="HD660">
        <v>0</v>
      </c>
      <c r="HE660">
        <v>0</v>
      </c>
      <c r="HF660">
        <v>0</v>
      </c>
      <c r="HG660">
        <v>0</v>
      </c>
      <c r="HH660">
        <v>0</v>
      </c>
      <c r="HI660">
        <v>0</v>
      </c>
      <c r="HJ660">
        <v>0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3</v>
      </c>
      <c r="HX660">
        <v>2</v>
      </c>
      <c r="HY660">
        <v>1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3</v>
      </c>
      <c r="IM660" t="s">
        <v>0</v>
      </c>
      <c r="IN660" t="s">
        <v>0</v>
      </c>
      <c r="IO660" t="s">
        <v>0</v>
      </c>
      <c r="IP660" t="s">
        <v>0</v>
      </c>
      <c r="IQ660" t="s">
        <v>0</v>
      </c>
      <c r="IR660" t="s">
        <v>0</v>
      </c>
      <c r="IS660" t="s">
        <v>0</v>
      </c>
      <c r="IT660" t="s">
        <v>0</v>
      </c>
      <c r="IU660" t="s">
        <v>0</v>
      </c>
      <c r="IV660" t="s">
        <v>0</v>
      </c>
      <c r="IW660" t="s">
        <v>0</v>
      </c>
      <c r="IX660" t="s">
        <v>0</v>
      </c>
      <c r="IY660" t="s">
        <v>0</v>
      </c>
      <c r="IZ660" t="s">
        <v>0</v>
      </c>
    </row>
    <row r="661" spans="1:260">
      <c r="A661" t="s">
        <v>297</v>
      </c>
      <c r="B661" t="s">
        <v>269</v>
      </c>
      <c r="C661" t="str">
        <f>"181701"</f>
        <v>181701</v>
      </c>
      <c r="D661" t="s">
        <v>296</v>
      </c>
      <c r="E661">
        <v>7</v>
      </c>
      <c r="F661">
        <v>1530</v>
      </c>
      <c r="G661">
        <v>1180</v>
      </c>
      <c r="H661">
        <v>440</v>
      </c>
      <c r="I661">
        <v>740</v>
      </c>
      <c r="J661">
        <v>0</v>
      </c>
      <c r="K661">
        <v>5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740</v>
      </c>
      <c r="T661">
        <v>0</v>
      </c>
      <c r="U661">
        <v>0</v>
      </c>
      <c r="V661">
        <v>740</v>
      </c>
      <c r="W661">
        <v>11</v>
      </c>
      <c r="X661">
        <v>6</v>
      </c>
      <c r="Y661">
        <v>5</v>
      </c>
      <c r="Z661">
        <v>0</v>
      </c>
      <c r="AA661">
        <v>729</v>
      </c>
      <c r="AB661">
        <v>318</v>
      </c>
      <c r="AC661">
        <v>43</v>
      </c>
      <c r="AD661">
        <v>5</v>
      </c>
      <c r="AE661">
        <v>201</v>
      </c>
      <c r="AF661">
        <v>7</v>
      </c>
      <c r="AG661">
        <v>3</v>
      </c>
      <c r="AH661">
        <v>0</v>
      </c>
      <c r="AI661">
        <v>4</v>
      </c>
      <c r="AJ661">
        <v>12</v>
      </c>
      <c r="AK661">
        <v>0</v>
      </c>
      <c r="AL661">
        <v>2</v>
      </c>
      <c r="AM661">
        <v>1</v>
      </c>
      <c r="AN661">
        <v>1</v>
      </c>
      <c r="AO661">
        <v>0</v>
      </c>
      <c r="AP661">
        <v>0</v>
      </c>
      <c r="AQ661">
        <v>0</v>
      </c>
      <c r="AR661">
        <v>1</v>
      </c>
      <c r="AS661">
        <v>0</v>
      </c>
      <c r="AT661">
        <v>6</v>
      </c>
      <c r="AU661">
        <v>6</v>
      </c>
      <c r="AV661">
        <v>0</v>
      </c>
      <c r="AW661">
        <v>2</v>
      </c>
      <c r="AX661">
        <v>24</v>
      </c>
      <c r="AY661">
        <v>318</v>
      </c>
      <c r="AZ661">
        <v>159</v>
      </c>
      <c r="BA661">
        <v>16</v>
      </c>
      <c r="BB661">
        <v>114</v>
      </c>
      <c r="BC661">
        <v>0</v>
      </c>
      <c r="BD661">
        <v>0</v>
      </c>
      <c r="BE661">
        <v>15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1</v>
      </c>
      <c r="BL661">
        <v>5</v>
      </c>
      <c r="BM661">
        <v>0</v>
      </c>
      <c r="BN661">
        <v>0</v>
      </c>
      <c r="BO661">
        <v>2</v>
      </c>
      <c r="BP661">
        <v>0</v>
      </c>
      <c r="BQ661">
        <v>0</v>
      </c>
      <c r="BR661">
        <v>3</v>
      </c>
      <c r="BS661">
        <v>0</v>
      </c>
      <c r="BT661">
        <v>1</v>
      </c>
      <c r="BU661">
        <v>0</v>
      </c>
      <c r="BV661">
        <v>2</v>
      </c>
      <c r="BW661">
        <v>159</v>
      </c>
      <c r="BX661">
        <v>28</v>
      </c>
      <c r="BY661">
        <v>18</v>
      </c>
      <c r="BZ661">
        <v>0</v>
      </c>
      <c r="CA661">
        <v>2</v>
      </c>
      <c r="CB661">
        <v>0</v>
      </c>
      <c r="CC661">
        <v>1</v>
      </c>
      <c r="CD661">
        <v>0</v>
      </c>
      <c r="CE661">
        <v>0</v>
      </c>
      <c r="CF661">
        <v>0</v>
      </c>
      <c r="CG661">
        <v>1</v>
      </c>
      <c r="CH661">
        <v>1</v>
      </c>
      <c r="CI661">
        <v>0</v>
      </c>
      <c r="CJ661">
        <v>5</v>
      </c>
      <c r="CK661">
        <v>28</v>
      </c>
      <c r="CL661">
        <v>25</v>
      </c>
      <c r="CM661">
        <v>12</v>
      </c>
      <c r="CN661">
        <v>1</v>
      </c>
      <c r="CO661">
        <v>3</v>
      </c>
      <c r="CP661">
        <v>1</v>
      </c>
      <c r="CQ661">
        <v>1</v>
      </c>
      <c r="CR661">
        <v>0</v>
      </c>
      <c r="CS661">
        <v>0</v>
      </c>
      <c r="CT661">
        <v>3</v>
      </c>
      <c r="CU661">
        <v>1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1</v>
      </c>
      <c r="DF661">
        <v>0</v>
      </c>
      <c r="DG661">
        <v>0</v>
      </c>
      <c r="DH661">
        <v>2</v>
      </c>
      <c r="DI661">
        <v>25</v>
      </c>
      <c r="DJ661">
        <v>13</v>
      </c>
      <c r="DK661">
        <v>8</v>
      </c>
      <c r="DL661">
        <v>0</v>
      </c>
      <c r="DM661">
        <v>1</v>
      </c>
      <c r="DN661">
        <v>2</v>
      </c>
      <c r="DO661">
        <v>0</v>
      </c>
      <c r="DP661">
        <v>0</v>
      </c>
      <c r="DQ661">
        <v>0</v>
      </c>
      <c r="DR661">
        <v>0</v>
      </c>
      <c r="DS661">
        <v>0</v>
      </c>
      <c r="DT661">
        <v>0</v>
      </c>
      <c r="DU661">
        <v>0</v>
      </c>
      <c r="DV661">
        <v>0</v>
      </c>
      <c r="DW661">
        <v>0</v>
      </c>
      <c r="DX661">
        <v>0</v>
      </c>
      <c r="DY661">
        <v>0</v>
      </c>
      <c r="DZ661">
        <v>1</v>
      </c>
      <c r="EA661">
        <v>1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13</v>
      </c>
      <c r="EH661">
        <v>72</v>
      </c>
      <c r="EI661">
        <v>11</v>
      </c>
      <c r="EJ661">
        <v>54</v>
      </c>
      <c r="EK661">
        <v>1</v>
      </c>
      <c r="EL661">
        <v>0</v>
      </c>
      <c r="EM661">
        <v>0</v>
      </c>
      <c r="EN661">
        <v>0</v>
      </c>
      <c r="EO661">
        <v>0</v>
      </c>
      <c r="EP661">
        <v>2</v>
      </c>
      <c r="EQ661">
        <v>0</v>
      </c>
      <c r="ER661">
        <v>0</v>
      </c>
      <c r="ES661">
        <v>0</v>
      </c>
      <c r="ET661">
        <v>0</v>
      </c>
      <c r="EU661">
        <v>0</v>
      </c>
      <c r="EV661">
        <v>0</v>
      </c>
      <c r="EW661">
        <v>4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72</v>
      </c>
      <c r="FF661">
        <v>68</v>
      </c>
      <c r="FG661">
        <v>19</v>
      </c>
      <c r="FH661">
        <v>6</v>
      </c>
      <c r="FI661">
        <v>4</v>
      </c>
      <c r="FJ661">
        <v>2</v>
      </c>
      <c r="FK661">
        <v>12</v>
      </c>
      <c r="FL661">
        <v>2</v>
      </c>
      <c r="FM661">
        <v>3</v>
      </c>
      <c r="FN661">
        <v>2</v>
      </c>
      <c r="FO661">
        <v>4</v>
      </c>
      <c r="FP661">
        <v>1</v>
      </c>
      <c r="FQ661">
        <v>0</v>
      </c>
      <c r="FR661">
        <v>2</v>
      </c>
      <c r="FS661">
        <v>0</v>
      </c>
      <c r="FT661">
        <v>0</v>
      </c>
      <c r="FU661">
        <v>1</v>
      </c>
      <c r="FV661">
        <v>1</v>
      </c>
      <c r="FW661">
        <v>3</v>
      </c>
      <c r="FX661">
        <v>2</v>
      </c>
      <c r="FY661">
        <v>4</v>
      </c>
      <c r="FZ661">
        <v>68</v>
      </c>
      <c r="GA661">
        <v>39</v>
      </c>
      <c r="GB661">
        <v>32</v>
      </c>
      <c r="GC661">
        <v>1</v>
      </c>
      <c r="GD661">
        <v>0</v>
      </c>
      <c r="GE661">
        <v>0</v>
      </c>
      <c r="GF661">
        <v>0</v>
      </c>
      <c r="GG661">
        <v>0</v>
      </c>
      <c r="GH661">
        <v>0</v>
      </c>
      <c r="GI661">
        <v>0</v>
      </c>
      <c r="GJ661">
        <v>0</v>
      </c>
      <c r="GK661">
        <v>0</v>
      </c>
      <c r="GL661">
        <v>0</v>
      </c>
      <c r="GM661">
        <v>2</v>
      </c>
      <c r="GN661">
        <v>0</v>
      </c>
      <c r="GO661">
        <v>0</v>
      </c>
      <c r="GP661">
        <v>0</v>
      </c>
      <c r="GQ661">
        <v>0</v>
      </c>
      <c r="GR661">
        <v>0</v>
      </c>
      <c r="GS661">
        <v>1</v>
      </c>
      <c r="GT661">
        <v>0</v>
      </c>
      <c r="GU661">
        <v>1</v>
      </c>
      <c r="GV661">
        <v>0</v>
      </c>
      <c r="GW661">
        <v>2</v>
      </c>
      <c r="GX661">
        <v>39</v>
      </c>
      <c r="GY661">
        <v>3</v>
      </c>
      <c r="GZ661">
        <v>1</v>
      </c>
      <c r="HA661">
        <v>0</v>
      </c>
      <c r="HB661">
        <v>0</v>
      </c>
      <c r="HC661">
        <v>0</v>
      </c>
      <c r="HD661">
        <v>0</v>
      </c>
      <c r="HE661">
        <v>0</v>
      </c>
      <c r="HF661">
        <v>0</v>
      </c>
      <c r="HG661">
        <v>0</v>
      </c>
      <c r="HH661">
        <v>0</v>
      </c>
      <c r="HI661">
        <v>0</v>
      </c>
      <c r="HJ661">
        <v>0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1</v>
      </c>
      <c r="HS661">
        <v>0</v>
      </c>
      <c r="HT661">
        <v>1</v>
      </c>
      <c r="HU661">
        <v>0</v>
      </c>
      <c r="HV661">
        <v>3</v>
      </c>
      <c r="HW661">
        <v>4</v>
      </c>
      <c r="HX661">
        <v>1</v>
      </c>
      <c r="HY661">
        <v>0</v>
      </c>
      <c r="HZ661">
        <v>0</v>
      </c>
      <c r="IA661">
        <v>1</v>
      </c>
      <c r="IB661">
        <v>0</v>
      </c>
      <c r="IC661">
        <v>0</v>
      </c>
      <c r="ID661">
        <v>0</v>
      </c>
      <c r="IE661">
        <v>1</v>
      </c>
      <c r="IF661">
        <v>0</v>
      </c>
      <c r="IG661">
        <v>1</v>
      </c>
      <c r="IH661">
        <v>0</v>
      </c>
      <c r="II661">
        <v>0</v>
      </c>
      <c r="IJ661">
        <v>0</v>
      </c>
      <c r="IK661">
        <v>0</v>
      </c>
      <c r="IL661">
        <v>4</v>
      </c>
      <c r="IM661" t="s">
        <v>0</v>
      </c>
      <c r="IN661" t="s">
        <v>0</v>
      </c>
      <c r="IO661" t="s">
        <v>0</v>
      </c>
      <c r="IP661" t="s">
        <v>0</v>
      </c>
      <c r="IQ661" t="s">
        <v>0</v>
      </c>
      <c r="IR661" t="s">
        <v>0</v>
      </c>
      <c r="IS661" t="s">
        <v>0</v>
      </c>
      <c r="IT661" t="s">
        <v>0</v>
      </c>
      <c r="IU661" t="s">
        <v>0</v>
      </c>
      <c r="IV661" t="s">
        <v>0</v>
      </c>
      <c r="IW661" t="s">
        <v>0</v>
      </c>
      <c r="IX661" t="s">
        <v>0</v>
      </c>
      <c r="IY661" t="s">
        <v>0</v>
      </c>
      <c r="IZ661" t="s">
        <v>0</v>
      </c>
    </row>
    <row r="662" spans="1:260">
      <c r="A662" t="s">
        <v>295</v>
      </c>
      <c r="B662" t="s">
        <v>269</v>
      </c>
      <c r="C662" t="str">
        <f>"181701"</f>
        <v>181701</v>
      </c>
      <c r="D662" t="s">
        <v>294</v>
      </c>
      <c r="E662">
        <v>8</v>
      </c>
      <c r="F662">
        <v>1530</v>
      </c>
      <c r="G662">
        <v>1180</v>
      </c>
      <c r="H662">
        <v>513</v>
      </c>
      <c r="I662">
        <v>667</v>
      </c>
      <c r="J662">
        <v>1</v>
      </c>
      <c r="K662">
        <v>2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667</v>
      </c>
      <c r="T662">
        <v>0</v>
      </c>
      <c r="U662">
        <v>0</v>
      </c>
      <c r="V662">
        <v>667</v>
      </c>
      <c r="W662">
        <v>17</v>
      </c>
      <c r="X662">
        <v>11</v>
      </c>
      <c r="Y662">
        <v>4</v>
      </c>
      <c r="Z662">
        <v>2</v>
      </c>
      <c r="AA662">
        <v>650</v>
      </c>
      <c r="AB662">
        <v>290</v>
      </c>
      <c r="AC662">
        <v>30</v>
      </c>
      <c r="AD662">
        <v>2</v>
      </c>
      <c r="AE662">
        <v>160</v>
      </c>
      <c r="AF662">
        <v>9</v>
      </c>
      <c r="AG662">
        <v>3</v>
      </c>
      <c r="AH662">
        <v>0</v>
      </c>
      <c r="AI662">
        <v>13</v>
      </c>
      <c r="AJ662">
        <v>13</v>
      </c>
      <c r="AK662">
        <v>1</v>
      </c>
      <c r="AL662">
        <v>8</v>
      </c>
      <c r="AM662">
        <v>1</v>
      </c>
      <c r="AN662">
        <v>0</v>
      </c>
      <c r="AO662">
        <v>0</v>
      </c>
      <c r="AP662">
        <v>0</v>
      </c>
      <c r="AQ662">
        <v>1</v>
      </c>
      <c r="AR662">
        <v>3</v>
      </c>
      <c r="AS662">
        <v>1</v>
      </c>
      <c r="AT662">
        <v>3</v>
      </c>
      <c r="AU662">
        <v>2</v>
      </c>
      <c r="AV662">
        <v>6</v>
      </c>
      <c r="AW662">
        <v>1</v>
      </c>
      <c r="AX662">
        <v>33</v>
      </c>
      <c r="AY662">
        <v>290</v>
      </c>
      <c r="AZ662">
        <v>137</v>
      </c>
      <c r="BA662">
        <v>10</v>
      </c>
      <c r="BB662">
        <v>99</v>
      </c>
      <c r="BC662">
        <v>3</v>
      </c>
      <c r="BD662">
        <v>2</v>
      </c>
      <c r="BE662">
        <v>16</v>
      </c>
      <c r="BF662">
        <v>0</v>
      </c>
      <c r="BG662">
        <v>0</v>
      </c>
      <c r="BH662">
        <v>3</v>
      </c>
      <c r="BI662">
        <v>0</v>
      </c>
      <c r="BJ662">
        <v>0</v>
      </c>
      <c r="BK662">
        <v>1</v>
      </c>
      <c r="BL662">
        <v>1</v>
      </c>
      <c r="BM662">
        <v>0</v>
      </c>
      <c r="BN662">
        <v>0</v>
      </c>
      <c r="BO662">
        <v>1</v>
      </c>
      <c r="BP662">
        <v>0</v>
      </c>
      <c r="BQ662">
        <v>0</v>
      </c>
      <c r="BR662">
        <v>0</v>
      </c>
      <c r="BS662">
        <v>0</v>
      </c>
      <c r="BT662">
        <v>1</v>
      </c>
      <c r="BU662">
        <v>0</v>
      </c>
      <c r="BV662">
        <v>0</v>
      </c>
      <c r="BW662">
        <v>137</v>
      </c>
      <c r="BX662">
        <v>27</v>
      </c>
      <c r="BY662">
        <v>12</v>
      </c>
      <c r="BZ662">
        <v>3</v>
      </c>
      <c r="CA662">
        <v>2</v>
      </c>
      <c r="CB662">
        <v>2</v>
      </c>
      <c r="CC662">
        <v>0</v>
      </c>
      <c r="CD662">
        <v>0</v>
      </c>
      <c r="CE662">
        <v>0</v>
      </c>
      <c r="CF662">
        <v>1</v>
      </c>
      <c r="CG662">
        <v>2</v>
      </c>
      <c r="CH662">
        <v>0</v>
      </c>
      <c r="CI662">
        <v>2</v>
      </c>
      <c r="CJ662">
        <v>3</v>
      </c>
      <c r="CK662">
        <v>27</v>
      </c>
      <c r="CL662">
        <v>44</v>
      </c>
      <c r="CM662">
        <v>24</v>
      </c>
      <c r="CN662">
        <v>1</v>
      </c>
      <c r="CO662">
        <v>3</v>
      </c>
      <c r="CP662">
        <v>0</v>
      </c>
      <c r="CQ662">
        <v>1</v>
      </c>
      <c r="CR662">
        <v>0</v>
      </c>
      <c r="CS662">
        <v>0</v>
      </c>
      <c r="CT662">
        <v>7</v>
      </c>
      <c r="CU662">
        <v>0</v>
      </c>
      <c r="CV662">
        <v>0</v>
      </c>
      <c r="CW662">
        <v>3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1</v>
      </c>
      <c r="DD662">
        <v>2</v>
      </c>
      <c r="DE662">
        <v>0</v>
      </c>
      <c r="DF662">
        <v>0</v>
      </c>
      <c r="DG662">
        <v>0</v>
      </c>
      <c r="DH662">
        <v>2</v>
      </c>
      <c r="DI662">
        <v>44</v>
      </c>
      <c r="DJ662">
        <v>24</v>
      </c>
      <c r="DK662">
        <v>3</v>
      </c>
      <c r="DL662">
        <v>1</v>
      </c>
      <c r="DM662">
        <v>13</v>
      </c>
      <c r="DN662">
        <v>1</v>
      </c>
      <c r="DO662">
        <v>0</v>
      </c>
      <c r="DP662">
        <v>0</v>
      </c>
      <c r="DQ662">
        <v>0</v>
      </c>
      <c r="DR662">
        <v>1</v>
      </c>
      <c r="DS662">
        <v>1</v>
      </c>
      <c r="DT662">
        <v>1</v>
      </c>
      <c r="DU662">
        <v>0</v>
      </c>
      <c r="DV662">
        <v>0</v>
      </c>
      <c r="DW662">
        <v>0</v>
      </c>
      <c r="DX662">
        <v>0</v>
      </c>
      <c r="DY662">
        <v>0</v>
      </c>
      <c r="DZ662">
        <v>1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2</v>
      </c>
      <c r="EG662">
        <v>24</v>
      </c>
      <c r="EH662">
        <v>41</v>
      </c>
      <c r="EI662">
        <v>4</v>
      </c>
      <c r="EJ662">
        <v>35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0</v>
      </c>
      <c r="ES662">
        <v>1</v>
      </c>
      <c r="ET662">
        <v>1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41</v>
      </c>
      <c r="FF662">
        <v>49</v>
      </c>
      <c r="FG662">
        <v>14</v>
      </c>
      <c r="FH662">
        <v>7</v>
      </c>
      <c r="FI662">
        <v>2</v>
      </c>
      <c r="FJ662">
        <v>1</v>
      </c>
      <c r="FK662">
        <v>10</v>
      </c>
      <c r="FL662">
        <v>4</v>
      </c>
      <c r="FM662">
        <v>0</v>
      </c>
      <c r="FN662">
        <v>3</v>
      </c>
      <c r="FO662">
        <v>1</v>
      </c>
      <c r="FP662">
        <v>2</v>
      </c>
      <c r="FQ662">
        <v>1</v>
      </c>
      <c r="FR662">
        <v>1</v>
      </c>
      <c r="FS662">
        <v>0</v>
      </c>
      <c r="FT662">
        <v>0</v>
      </c>
      <c r="FU662">
        <v>1</v>
      </c>
      <c r="FV662">
        <v>0</v>
      </c>
      <c r="FW662">
        <v>0</v>
      </c>
      <c r="FX662">
        <v>1</v>
      </c>
      <c r="FY662">
        <v>1</v>
      </c>
      <c r="FZ662">
        <v>49</v>
      </c>
      <c r="GA662">
        <v>32</v>
      </c>
      <c r="GB662">
        <v>26</v>
      </c>
      <c r="GC662">
        <v>0</v>
      </c>
      <c r="GD662">
        <v>0</v>
      </c>
      <c r="GE662">
        <v>0</v>
      </c>
      <c r="GF662">
        <v>1</v>
      </c>
      <c r="GG662">
        <v>2</v>
      </c>
      <c r="GH662">
        <v>0</v>
      </c>
      <c r="GI662">
        <v>0</v>
      </c>
      <c r="GJ662">
        <v>0</v>
      </c>
      <c r="GK662">
        <v>1</v>
      </c>
      <c r="GL662">
        <v>0</v>
      </c>
      <c r="GM662">
        <v>0</v>
      </c>
      <c r="GN662">
        <v>0</v>
      </c>
      <c r="GO662">
        <v>0</v>
      </c>
      <c r="GP662">
        <v>0</v>
      </c>
      <c r="GQ662">
        <v>0</v>
      </c>
      <c r="GR662">
        <v>0</v>
      </c>
      <c r="GS662">
        <v>1</v>
      </c>
      <c r="GT662">
        <v>1</v>
      </c>
      <c r="GU662">
        <v>0</v>
      </c>
      <c r="GV662">
        <v>0</v>
      </c>
      <c r="GW662">
        <v>0</v>
      </c>
      <c r="GX662">
        <v>32</v>
      </c>
      <c r="GY662">
        <v>3</v>
      </c>
      <c r="GZ662">
        <v>1</v>
      </c>
      <c r="HA662">
        <v>0</v>
      </c>
      <c r="HB662">
        <v>0</v>
      </c>
      <c r="HC662">
        <v>0</v>
      </c>
      <c r="HD662">
        <v>0</v>
      </c>
      <c r="HE662">
        <v>0</v>
      </c>
      <c r="HF662">
        <v>0</v>
      </c>
      <c r="HG662">
        <v>0</v>
      </c>
      <c r="HH662">
        <v>0</v>
      </c>
      <c r="HI662">
        <v>0</v>
      </c>
      <c r="HJ662">
        <v>0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0</v>
      </c>
      <c r="HQ662">
        <v>1</v>
      </c>
      <c r="HR662">
        <v>0</v>
      </c>
      <c r="HS662">
        <v>0</v>
      </c>
      <c r="HT662">
        <v>1</v>
      </c>
      <c r="HU662">
        <v>0</v>
      </c>
      <c r="HV662">
        <v>3</v>
      </c>
      <c r="HW662">
        <v>3</v>
      </c>
      <c r="HX662">
        <v>1</v>
      </c>
      <c r="HY662">
        <v>2</v>
      </c>
      <c r="HZ662">
        <v>0</v>
      </c>
      <c r="IA662">
        <v>0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0</v>
      </c>
      <c r="IL662">
        <v>3</v>
      </c>
      <c r="IM662" t="s">
        <v>0</v>
      </c>
      <c r="IN662" t="s">
        <v>0</v>
      </c>
      <c r="IO662" t="s">
        <v>0</v>
      </c>
      <c r="IP662" t="s">
        <v>0</v>
      </c>
      <c r="IQ662" t="s">
        <v>0</v>
      </c>
      <c r="IR662" t="s">
        <v>0</v>
      </c>
      <c r="IS662" t="s">
        <v>0</v>
      </c>
      <c r="IT662" t="s">
        <v>0</v>
      </c>
      <c r="IU662" t="s">
        <v>0</v>
      </c>
      <c r="IV662" t="s">
        <v>0</v>
      </c>
      <c r="IW662" t="s">
        <v>0</v>
      </c>
      <c r="IX662" t="s">
        <v>0</v>
      </c>
      <c r="IY662" t="s">
        <v>0</v>
      </c>
      <c r="IZ662" t="s">
        <v>0</v>
      </c>
    </row>
    <row r="663" spans="1:260">
      <c r="A663" t="s">
        <v>293</v>
      </c>
      <c r="B663" t="s">
        <v>269</v>
      </c>
      <c r="C663" t="str">
        <f>"181701"</f>
        <v>181701</v>
      </c>
      <c r="D663" t="s">
        <v>55</v>
      </c>
      <c r="E663">
        <v>9</v>
      </c>
      <c r="F663">
        <v>1509</v>
      </c>
      <c r="G663">
        <v>1163</v>
      </c>
      <c r="H663">
        <v>446</v>
      </c>
      <c r="I663">
        <v>717</v>
      </c>
      <c r="J663">
        <v>1</v>
      </c>
      <c r="K663">
        <v>2</v>
      </c>
      <c r="L663">
        <v>6</v>
      </c>
      <c r="M663">
        <v>6</v>
      </c>
      <c r="N663">
        <v>0</v>
      </c>
      <c r="O663">
        <v>0</v>
      </c>
      <c r="P663">
        <v>0</v>
      </c>
      <c r="Q663">
        <v>0</v>
      </c>
      <c r="R663">
        <v>6</v>
      </c>
      <c r="S663">
        <v>723</v>
      </c>
      <c r="T663">
        <v>6</v>
      </c>
      <c r="U663">
        <v>0</v>
      </c>
      <c r="V663">
        <v>723</v>
      </c>
      <c r="W663">
        <v>14</v>
      </c>
      <c r="X663">
        <v>10</v>
      </c>
      <c r="Y663">
        <v>3</v>
      </c>
      <c r="Z663">
        <v>1</v>
      </c>
      <c r="AA663">
        <v>709</v>
      </c>
      <c r="AB663">
        <v>321</v>
      </c>
      <c r="AC663">
        <v>42</v>
      </c>
      <c r="AD663">
        <v>3</v>
      </c>
      <c r="AE663">
        <v>199</v>
      </c>
      <c r="AF663">
        <v>3</v>
      </c>
      <c r="AG663">
        <v>2</v>
      </c>
      <c r="AH663">
        <v>3</v>
      </c>
      <c r="AI663">
        <v>12</v>
      </c>
      <c r="AJ663">
        <v>9</v>
      </c>
      <c r="AK663">
        <v>0</v>
      </c>
      <c r="AL663">
        <v>4</v>
      </c>
      <c r="AM663">
        <v>0</v>
      </c>
      <c r="AN663">
        <v>1</v>
      </c>
      <c r="AO663">
        <v>0</v>
      </c>
      <c r="AP663">
        <v>3</v>
      </c>
      <c r="AQ663">
        <v>0</v>
      </c>
      <c r="AR663">
        <v>0</v>
      </c>
      <c r="AS663">
        <v>0</v>
      </c>
      <c r="AT663">
        <v>3</v>
      </c>
      <c r="AU663">
        <v>1</v>
      </c>
      <c r="AV663">
        <v>0</v>
      </c>
      <c r="AW663">
        <v>3</v>
      </c>
      <c r="AX663">
        <v>33</v>
      </c>
      <c r="AY663">
        <v>321</v>
      </c>
      <c r="AZ663">
        <v>168</v>
      </c>
      <c r="BA663">
        <v>11</v>
      </c>
      <c r="BB663">
        <v>125</v>
      </c>
      <c r="BC663">
        <v>0</v>
      </c>
      <c r="BD663">
        <v>0</v>
      </c>
      <c r="BE663">
        <v>28</v>
      </c>
      <c r="BF663">
        <v>1</v>
      </c>
      <c r="BG663">
        <v>1</v>
      </c>
      <c r="BH663">
        <v>0</v>
      </c>
      <c r="BI663">
        <v>0</v>
      </c>
      <c r="BJ663">
        <v>0</v>
      </c>
      <c r="BK663">
        <v>1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1</v>
      </c>
      <c r="BW663">
        <v>168</v>
      </c>
      <c r="BX663">
        <v>13</v>
      </c>
      <c r="BY663">
        <v>11</v>
      </c>
      <c r="BZ663">
        <v>0</v>
      </c>
      <c r="CA663">
        <v>0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1</v>
      </c>
      <c r="CI663">
        <v>0</v>
      </c>
      <c r="CJ663">
        <v>1</v>
      </c>
      <c r="CK663">
        <v>13</v>
      </c>
      <c r="CL663">
        <v>28</v>
      </c>
      <c r="CM663">
        <v>12</v>
      </c>
      <c r="CN663">
        <v>1</v>
      </c>
      <c r="CO663">
        <v>2</v>
      </c>
      <c r="CP663">
        <v>5</v>
      </c>
      <c r="CQ663">
        <v>0</v>
      </c>
      <c r="CR663">
        <v>0</v>
      </c>
      <c r="CS663">
        <v>1</v>
      </c>
      <c r="CT663">
        <v>4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1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1</v>
      </c>
      <c r="DH663">
        <v>1</v>
      </c>
      <c r="DI663">
        <v>28</v>
      </c>
      <c r="DJ663">
        <v>17</v>
      </c>
      <c r="DK663">
        <v>2</v>
      </c>
      <c r="DL663">
        <v>1</v>
      </c>
      <c r="DM663">
        <v>12</v>
      </c>
      <c r="DN663">
        <v>0</v>
      </c>
      <c r="DO663">
        <v>0</v>
      </c>
      <c r="DP663">
        <v>1</v>
      </c>
      <c r="DQ663">
        <v>0</v>
      </c>
      <c r="DR663">
        <v>0</v>
      </c>
      <c r="DS663">
        <v>0</v>
      </c>
      <c r="DT663">
        <v>0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1</v>
      </c>
      <c r="EG663">
        <v>17</v>
      </c>
      <c r="EH663">
        <v>80</v>
      </c>
      <c r="EI663">
        <v>7</v>
      </c>
      <c r="EJ663">
        <v>68</v>
      </c>
      <c r="EK663">
        <v>0</v>
      </c>
      <c r="EL663">
        <v>0</v>
      </c>
      <c r="EM663">
        <v>1</v>
      </c>
      <c r="EN663">
        <v>1</v>
      </c>
      <c r="EO663">
        <v>0</v>
      </c>
      <c r="EP663">
        <v>1</v>
      </c>
      <c r="EQ663">
        <v>0</v>
      </c>
      <c r="ER663">
        <v>0</v>
      </c>
      <c r="ES663">
        <v>0</v>
      </c>
      <c r="ET663">
        <v>0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0</v>
      </c>
      <c r="FA663">
        <v>0</v>
      </c>
      <c r="FB663">
        <v>0</v>
      </c>
      <c r="FC663">
        <v>0</v>
      </c>
      <c r="FD663">
        <v>2</v>
      </c>
      <c r="FE663">
        <v>80</v>
      </c>
      <c r="FF663">
        <v>52</v>
      </c>
      <c r="FG663">
        <v>16</v>
      </c>
      <c r="FH663">
        <v>5</v>
      </c>
      <c r="FI663">
        <v>1</v>
      </c>
      <c r="FJ663">
        <v>2</v>
      </c>
      <c r="FK663">
        <v>8</v>
      </c>
      <c r="FL663">
        <v>4</v>
      </c>
      <c r="FM663">
        <v>1</v>
      </c>
      <c r="FN663">
        <v>2</v>
      </c>
      <c r="FO663">
        <v>2</v>
      </c>
      <c r="FP663">
        <v>0</v>
      </c>
      <c r="FQ663">
        <v>0</v>
      </c>
      <c r="FR663">
        <v>0</v>
      </c>
      <c r="FS663">
        <v>3</v>
      </c>
      <c r="FT663">
        <v>1</v>
      </c>
      <c r="FU663">
        <v>0</v>
      </c>
      <c r="FV663">
        <v>0</v>
      </c>
      <c r="FW663">
        <v>0</v>
      </c>
      <c r="FX663">
        <v>3</v>
      </c>
      <c r="FY663">
        <v>4</v>
      </c>
      <c r="FZ663">
        <v>52</v>
      </c>
      <c r="GA663">
        <v>28</v>
      </c>
      <c r="GB663">
        <v>24</v>
      </c>
      <c r="GC663">
        <v>1</v>
      </c>
      <c r="GD663">
        <v>1</v>
      </c>
      <c r="GE663">
        <v>0</v>
      </c>
      <c r="GF663">
        <v>0</v>
      </c>
      <c r="GG663">
        <v>0</v>
      </c>
      <c r="GH663">
        <v>0</v>
      </c>
      <c r="GI663">
        <v>0</v>
      </c>
      <c r="GJ663">
        <v>0</v>
      </c>
      <c r="GK663">
        <v>0</v>
      </c>
      <c r="GL663">
        <v>0</v>
      </c>
      <c r="GM663">
        <v>0</v>
      </c>
      <c r="GN663">
        <v>0</v>
      </c>
      <c r="GO663">
        <v>0</v>
      </c>
      <c r="GP663">
        <v>0</v>
      </c>
      <c r="GQ663">
        <v>0</v>
      </c>
      <c r="GR663">
        <v>0</v>
      </c>
      <c r="GS663">
        <v>1</v>
      </c>
      <c r="GT663">
        <v>0</v>
      </c>
      <c r="GU663">
        <v>0</v>
      </c>
      <c r="GV663">
        <v>0</v>
      </c>
      <c r="GW663">
        <v>1</v>
      </c>
      <c r="GX663">
        <v>28</v>
      </c>
      <c r="GY663">
        <v>1</v>
      </c>
      <c r="GZ663">
        <v>0</v>
      </c>
      <c r="HA663">
        <v>1</v>
      </c>
      <c r="HB663">
        <v>0</v>
      </c>
      <c r="HC663">
        <v>0</v>
      </c>
      <c r="HD663">
        <v>0</v>
      </c>
      <c r="HE663">
        <v>0</v>
      </c>
      <c r="HF663">
        <v>0</v>
      </c>
      <c r="HG663">
        <v>0</v>
      </c>
      <c r="HH663">
        <v>0</v>
      </c>
      <c r="HI663">
        <v>0</v>
      </c>
      <c r="HJ663">
        <v>0</v>
      </c>
      <c r="HK663">
        <v>0</v>
      </c>
      <c r="HL663">
        <v>0</v>
      </c>
      <c r="HM663">
        <v>0</v>
      </c>
      <c r="HN663">
        <v>0</v>
      </c>
      <c r="HO663">
        <v>0</v>
      </c>
      <c r="HP663">
        <v>0</v>
      </c>
      <c r="HQ663">
        <v>0</v>
      </c>
      <c r="HR663">
        <v>0</v>
      </c>
      <c r="HS663">
        <v>0</v>
      </c>
      <c r="HT663">
        <v>0</v>
      </c>
      <c r="HU663">
        <v>0</v>
      </c>
      <c r="HV663">
        <v>1</v>
      </c>
      <c r="HW663">
        <v>1</v>
      </c>
      <c r="HX663">
        <v>0</v>
      </c>
      <c r="HY663">
        <v>0</v>
      </c>
      <c r="HZ663">
        <v>1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1</v>
      </c>
      <c r="IM663" t="s">
        <v>0</v>
      </c>
      <c r="IN663" t="s">
        <v>0</v>
      </c>
      <c r="IO663" t="s">
        <v>0</v>
      </c>
      <c r="IP663" t="s">
        <v>0</v>
      </c>
      <c r="IQ663" t="s">
        <v>0</v>
      </c>
      <c r="IR663" t="s">
        <v>0</v>
      </c>
      <c r="IS663" t="s">
        <v>0</v>
      </c>
      <c r="IT663" t="s">
        <v>0</v>
      </c>
      <c r="IU663" t="s">
        <v>0</v>
      </c>
      <c r="IV663" t="s">
        <v>0</v>
      </c>
      <c r="IW663" t="s">
        <v>0</v>
      </c>
      <c r="IX663" t="s">
        <v>0</v>
      </c>
      <c r="IY663" t="s">
        <v>0</v>
      </c>
      <c r="IZ663" t="s">
        <v>0</v>
      </c>
    </row>
    <row r="664" spans="1:260">
      <c r="A664" t="s">
        <v>292</v>
      </c>
      <c r="B664" t="s">
        <v>269</v>
      </c>
      <c r="C664" t="str">
        <f>"181701"</f>
        <v>181701</v>
      </c>
      <c r="D664" t="s">
        <v>288</v>
      </c>
      <c r="E664">
        <v>10</v>
      </c>
      <c r="F664">
        <v>1212</v>
      </c>
      <c r="G664">
        <v>930</v>
      </c>
      <c r="H664">
        <v>400</v>
      </c>
      <c r="I664">
        <v>530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530</v>
      </c>
      <c r="T664">
        <v>0</v>
      </c>
      <c r="U664">
        <v>0</v>
      </c>
      <c r="V664">
        <v>530</v>
      </c>
      <c r="W664">
        <v>9</v>
      </c>
      <c r="X664">
        <v>7</v>
      </c>
      <c r="Y664">
        <v>1</v>
      </c>
      <c r="Z664">
        <v>1</v>
      </c>
      <c r="AA664">
        <v>521</v>
      </c>
      <c r="AB664">
        <v>221</v>
      </c>
      <c r="AC664">
        <v>18</v>
      </c>
      <c r="AD664">
        <v>0</v>
      </c>
      <c r="AE664">
        <v>144</v>
      </c>
      <c r="AF664">
        <v>3</v>
      </c>
      <c r="AG664">
        <v>1</v>
      </c>
      <c r="AH664">
        <v>6</v>
      </c>
      <c r="AI664">
        <v>3</v>
      </c>
      <c r="AJ664">
        <v>7</v>
      </c>
      <c r="AK664">
        <v>1</v>
      </c>
      <c r="AL664">
        <v>3</v>
      </c>
      <c r="AM664">
        <v>0</v>
      </c>
      <c r="AN664">
        <v>1</v>
      </c>
      <c r="AO664">
        <v>0</v>
      </c>
      <c r="AP664">
        <v>0</v>
      </c>
      <c r="AQ664">
        <v>1</v>
      </c>
      <c r="AR664">
        <v>1</v>
      </c>
      <c r="AS664">
        <v>0</v>
      </c>
      <c r="AT664">
        <v>1</v>
      </c>
      <c r="AU664">
        <v>4</v>
      </c>
      <c r="AV664">
        <v>1</v>
      </c>
      <c r="AW664">
        <v>3</v>
      </c>
      <c r="AX664">
        <v>23</v>
      </c>
      <c r="AY664">
        <v>221</v>
      </c>
      <c r="AZ664">
        <v>127</v>
      </c>
      <c r="BA664">
        <v>13</v>
      </c>
      <c r="BB664">
        <v>86</v>
      </c>
      <c r="BC664">
        <v>4</v>
      </c>
      <c r="BD664">
        <v>2</v>
      </c>
      <c r="BE664">
        <v>14</v>
      </c>
      <c r="BF664">
        <v>0</v>
      </c>
      <c r="BG664">
        <v>0</v>
      </c>
      <c r="BH664">
        <v>0</v>
      </c>
      <c r="BI664">
        <v>1</v>
      </c>
      <c r="BJ664">
        <v>1</v>
      </c>
      <c r="BK664">
        <v>0</v>
      </c>
      <c r="BL664">
        <v>2</v>
      </c>
      <c r="BM664">
        <v>0</v>
      </c>
      <c r="BN664">
        <v>0</v>
      </c>
      <c r="BO664">
        <v>2</v>
      </c>
      <c r="BP664">
        <v>0</v>
      </c>
      <c r="BQ664">
        <v>0</v>
      </c>
      <c r="BR664">
        <v>1</v>
      </c>
      <c r="BS664">
        <v>0</v>
      </c>
      <c r="BT664">
        <v>0</v>
      </c>
      <c r="BU664">
        <v>0</v>
      </c>
      <c r="BV664">
        <v>1</v>
      </c>
      <c r="BW664">
        <v>127</v>
      </c>
      <c r="BX664">
        <v>24</v>
      </c>
      <c r="BY664">
        <v>13</v>
      </c>
      <c r="BZ664">
        <v>1</v>
      </c>
      <c r="CA664">
        <v>3</v>
      </c>
      <c r="CB664">
        <v>0</v>
      </c>
      <c r="CC664">
        <v>0</v>
      </c>
      <c r="CD664">
        <v>0</v>
      </c>
      <c r="CE664">
        <v>1</v>
      </c>
      <c r="CF664">
        <v>1</v>
      </c>
      <c r="CG664">
        <v>1</v>
      </c>
      <c r="CH664">
        <v>1</v>
      </c>
      <c r="CI664">
        <v>0</v>
      </c>
      <c r="CJ664">
        <v>3</v>
      </c>
      <c r="CK664">
        <v>24</v>
      </c>
      <c r="CL664">
        <v>23</v>
      </c>
      <c r="CM664">
        <v>13</v>
      </c>
      <c r="CN664">
        <v>0</v>
      </c>
      <c r="CO664">
        <v>1</v>
      </c>
      <c r="CP664">
        <v>0</v>
      </c>
      <c r="CQ664">
        <v>0</v>
      </c>
      <c r="CR664">
        <v>0</v>
      </c>
      <c r="CS664">
        <v>1</v>
      </c>
      <c r="CT664">
        <v>2</v>
      </c>
      <c r="CU664">
        <v>1</v>
      </c>
      <c r="CV664">
        <v>0</v>
      </c>
      <c r="CW664">
        <v>0</v>
      </c>
      <c r="CX664">
        <v>0</v>
      </c>
      <c r="CY664">
        <v>0</v>
      </c>
      <c r="CZ664">
        <v>1</v>
      </c>
      <c r="DA664">
        <v>0</v>
      </c>
      <c r="DB664">
        <v>0</v>
      </c>
      <c r="DC664">
        <v>2</v>
      </c>
      <c r="DD664">
        <v>0</v>
      </c>
      <c r="DE664">
        <v>0</v>
      </c>
      <c r="DF664">
        <v>1</v>
      </c>
      <c r="DG664">
        <v>0</v>
      </c>
      <c r="DH664">
        <v>1</v>
      </c>
      <c r="DI664">
        <v>23</v>
      </c>
      <c r="DJ664">
        <v>5</v>
      </c>
      <c r="DK664">
        <v>0</v>
      </c>
      <c r="DL664">
        <v>0</v>
      </c>
      <c r="DM664">
        <v>3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0</v>
      </c>
      <c r="DW664">
        <v>0</v>
      </c>
      <c r="DX664">
        <v>0</v>
      </c>
      <c r="DY664">
        <v>0</v>
      </c>
      <c r="DZ664">
        <v>0</v>
      </c>
      <c r="EA664">
        <v>2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5</v>
      </c>
      <c r="EH664">
        <v>56</v>
      </c>
      <c r="EI664">
        <v>6</v>
      </c>
      <c r="EJ664">
        <v>47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1</v>
      </c>
      <c r="FC664">
        <v>1</v>
      </c>
      <c r="FD664">
        <v>1</v>
      </c>
      <c r="FE664">
        <v>56</v>
      </c>
      <c r="FF664">
        <v>38</v>
      </c>
      <c r="FG664">
        <v>12</v>
      </c>
      <c r="FH664">
        <v>3</v>
      </c>
      <c r="FI664">
        <v>2</v>
      </c>
      <c r="FJ664">
        <v>0</v>
      </c>
      <c r="FK664">
        <v>10</v>
      </c>
      <c r="FL664">
        <v>1</v>
      </c>
      <c r="FM664">
        <v>0</v>
      </c>
      <c r="FN664">
        <v>0</v>
      </c>
      <c r="FO664">
        <v>1</v>
      </c>
      <c r="FP664">
        <v>2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0</v>
      </c>
      <c r="FW664">
        <v>1</v>
      </c>
      <c r="FX664">
        <v>4</v>
      </c>
      <c r="FY664">
        <v>2</v>
      </c>
      <c r="FZ664">
        <v>38</v>
      </c>
      <c r="GA664">
        <v>27</v>
      </c>
      <c r="GB664">
        <v>18</v>
      </c>
      <c r="GC664">
        <v>0</v>
      </c>
      <c r="GD664">
        <v>1</v>
      </c>
      <c r="GE664">
        <v>0</v>
      </c>
      <c r="GF664">
        <v>0</v>
      </c>
      <c r="GG664">
        <v>2</v>
      </c>
      <c r="GH664">
        <v>2</v>
      </c>
      <c r="GI664">
        <v>0</v>
      </c>
      <c r="GJ664">
        <v>2</v>
      </c>
      <c r="GK664">
        <v>1</v>
      </c>
      <c r="GL664">
        <v>0</v>
      </c>
      <c r="GM664">
        <v>0</v>
      </c>
      <c r="GN664">
        <v>0</v>
      </c>
      <c r="GO664">
        <v>1</v>
      </c>
      <c r="GP664">
        <v>0</v>
      </c>
      <c r="GQ664">
        <v>0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27</v>
      </c>
      <c r="GY664">
        <v>0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0</v>
      </c>
      <c r="HF664">
        <v>0</v>
      </c>
      <c r="HG664">
        <v>0</v>
      </c>
      <c r="HH664">
        <v>0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 t="s">
        <v>0</v>
      </c>
      <c r="IN664" t="s">
        <v>0</v>
      </c>
      <c r="IO664" t="s">
        <v>0</v>
      </c>
      <c r="IP664" t="s">
        <v>0</v>
      </c>
      <c r="IQ664" t="s">
        <v>0</v>
      </c>
      <c r="IR664" t="s">
        <v>0</v>
      </c>
      <c r="IS664" t="s">
        <v>0</v>
      </c>
      <c r="IT664" t="s">
        <v>0</v>
      </c>
      <c r="IU664" t="s">
        <v>0</v>
      </c>
      <c r="IV664" t="s">
        <v>0</v>
      </c>
      <c r="IW664" t="s">
        <v>0</v>
      </c>
      <c r="IX664" t="s">
        <v>0</v>
      </c>
      <c r="IY664" t="s">
        <v>0</v>
      </c>
      <c r="IZ664" t="s">
        <v>0</v>
      </c>
    </row>
    <row r="665" spans="1:260">
      <c r="A665" t="s">
        <v>291</v>
      </c>
      <c r="B665" t="s">
        <v>269</v>
      </c>
      <c r="C665" t="str">
        <f>"181701"</f>
        <v>181701</v>
      </c>
      <c r="D665" t="s">
        <v>290</v>
      </c>
      <c r="E665">
        <v>11</v>
      </c>
      <c r="F665">
        <v>1412</v>
      </c>
      <c r="G665">
        <v>1080</v>
      </c>
      <c r="H665">
        <v>394</v>
      </c>
      <c r="I665">
        <v>686</v>
      </c>
      <c r="J665">
        <v>1</v>
      </c>
      <c r="K665">
        <v>3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686</v>
      </c>
      <c r="T665">
        <v>0</v>
      </c>
      <c r="U665">
        <v>0</v>
      </c>
      <c r="V665">
        <v>686</v>
      </c>
      <c r="W665">
        <v>19</v>
      </c>
      <c r="X665">
        <v>17</v>
      </c>
      <c r="Y665">
        <v>0</v>
      </c>
      <c r="Z665">
        <v>2</v>
      </c>
      <c r="AA665">
        <v>667</v>
      </c>
      <c r="AB665">
        <v>309</v>
      </c>
      <c r="AC665">
        <v>40</v>
      </c>
      <c r="AD665">
        <v>4</v>
      </c>
      <c r="AE665">
        <v>192</v>
      </c>
      <c r="AF665">
        <v>6</v>
      </c>
      <c r="AG665">
        <v>3</v>
      </c>
      <c r="AH665">
        <v>2</v>
      </c>
      <c r="AI665">
        <v>8</v>
      </c>
      <c r="AJ665">
        <v>11</v>
      </c>
      <c r="AK665">
        <v>2</v>
      </c>
      <c r="AL665">
        <v>6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1</v>
      </c>
      <c r="AU665">
        <v>2</v>
      </c>
      <c r="AV665">
        <v>0</v>
      </c>
      <c r="AW665">
        <v>1</v>
      </c>
      <c r="AX665">
        <v>31</v>
      </c>
      <c r="AY665">
        <v>309</v>
      </c>
      <c r="AZ665">
        <v>162</v>
      </c>
      <c r="BA665">
        <v>4</v>
      </c>
      <c r="BB665">
        <v>133</v>
      </c>
      <c r="BC665">
        <v>1</v>
      </c>
      <c r="BD665">
        <v>1</v>
      </c>
      <c r="BE665">
        <v>19</v>
      </c>
      <c r="BF665">
        <v>0</v>
      </c>
      <c r="BG665">
        <v>0</v>
      </c>
      <c r="BH665">
        <v>1</v>
      </c>
      <c r="BI665">
        <v>0</v>
      </c>
      <c r="BJ665">
        <v>0</v>
      </c>
      <c r="BK665">
        <v>0</v>
      </c>
      <c r="BL665">
        <v>1</v>
      </c>
      <c r="BM665">
        <v>0</v>
      </c>
      <c r="BN665">
        <v>1</v>
      </c>
      <c r="BO665">
        <v>0</v>
      </c>
      <c r="BP665">
        <v>0</v>
      </c>
      <c r="BQ665">
        <v>0</v>
      </c>
      <c r="BR665">
        <v>1</v>
      </c>
      <c r="BS665">
        <v>0</v>
      </c>
      <c r="BT665">
        <v>0</v>
      </c>
      <c r="BU665">
        <v>0</v>
      </c>
      <c r="BV665">
        <v>0</v>
      </c>
      <c r="BW665">
        <v>162</v>
      </c>
      <c r="BX665">
        <v>21</v>
      </c>
      <c r="BY665">
        <v>14</v>
      </c>
      <c r="BZ665">
        <v>1</v>
      </c>
      <c r="CA665">
        <v>1</v>
      </c>
      <c r="CB665">
        <v>1</v>
      </c>
      <c r="CC665">
        <v>1</v>
      </c>
      <c r="CD665">
        <v>0</v>
      </c>
      <c r="CE665">
        <v>0</v>
      </c>
      <c r="CF665">
        <v>0</v>
      </c>
      <c r="CG665">
        <v>0</v>
      </c>
      <c r="CH665">
        <v>1</v>
      </c>
      <c r="CI665">
        <v>0</v>
      </c>
      <c r="CJ665">
        <v>2</v>
      </c>
      <c r="CK665">
        <v>21</v>
      </c>
      <c r="CL665">
        <v>27</v>
      </c>
      <c r="CM665">
        <v>17</v>
      </c>
      <c r="CN665">
        <v>1</v>
      </c>
      <c r="CO665">
        <v>0</v>
      </c>
      <c r="CP665">
        <v>2</v>
      </c>
      <c r="CQ665">
        <v>1</v>
      </c>
      <c r="CR665">
        <v>0</v>
      </c>
      <c r="CS665">
        <v>0</v>
      </c>
      <c r="CT665">
        <v>4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2</v>
      </c>
      <c r="DE665">
        <v>0</v>
      </c>
      <c r="DF665">
        <v>0</v>
      </c>
      <c r="DG665">
        <v>0</v>
      </c>
      <c r="DH665">
        <v>0</v>
      </c>
      <c r="DI665">
        <v>27</v>
      </c>
      <c r="DJ665">
        <v>6</v>
      </c>
      <c r="DK665">
        <v>0</v>
      </c>
      <c r="DL665">
        <v>0</v>
      </c>
      <c r="DM665">
        <v>5</v>
      </c>
      <c r="DN665">
        <v>0</v>
      </c>
      <c r="DO665">
        <v>0</v>
      </c>
      <c r="DP665">
        <v>1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6</v>
      </c>
      <c r="EH665">
        <v>68</v>
      </c>
      <c r="EI665">
        <v>12</v>
      </c>
      <c r="EJ665">
        <v>51</v>
      </c>
      <c r="EK665">
        <v>0</v>
      </c>
      <c r="EL665">
        <v>0</v>
      </c>
      <c r="EM665">
        <v>0</v>
      </c>
      <c r="EN665">
        <v>0</v>
      </c>
      <c r="EO665">
        <v>1</v>
      </c>
      <c r="EP665">
        <v>0</v>
      </c>
      <c r="EQ665">
        <v>0</v>
      </c>
      <c r="ER665">
        <v>0</v>
      </c>
      <c r="ES665">
        <v>1</v>
      </c>
      <c r="ET665">
        <v>0</v>
      </c>
      <c r="EU665">
        <v>1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2</v>
      </c>
      <c r="FC665">
        <v>0</v>
      </c>
      <c r="FD665">
        <v>0</v>
      </c>
      <c r="FE665">
        <v>68</v>
      </c>
      <c r="FF665">
        <v>43</v>
      </c>
      <c r="FG665">
        <v>14</v>
      </c>
      <c r="FH665">
        <v>3</v>
      </c>
      <c r="FI665">
        <v>1</v>
      </c>
      <c r="FJ665">
        <v>3</v>
      </c>
      <c r="FK665">
        <v>11</v>
      </c>
      <c r="FL665">
        <v>3</v>
      </c>
      <c r="FM665">
        <v>0</v>
      </c>
      <c r="FN665">
        <v>1</v>
      </c>
      <c r="FO665">
        <v>2</v>
      </c>
      <c r="FP665">
        <v>0</v>
      </c>
      <c r="FQ665">
        <v>0</v>
      </c>
      <c r="FR665">
        <v>1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4</v>
      </c>
      <c r="FY665">
        <v>0</v>
      </c>
      <c r="FZ665">
        <v>43</v>
      </c>
      <c r="GA665">
        <v>30</v>
      </c>
      <c r="GB665">
        <v>25</v>
      </c>
      <c r="GC665">
        <v>1</v>
      </c>
      <c r="GD665">
        <v>1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1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2</v>
      </c>
      <c r="GX665">
        <v>30</v>
      </c>
      <c r="GY665">
        <v>1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1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1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 t="s">
        <v>0</v>
      </c>
      <c r="IN665" t="s">
        <v>0</v>
      </c>
      <c r="IO665" t="s">
        <v>0</v>
      </c>
      <c r="IP665" t="s">
        <v>0</v>
      </c>
      <c r="IQ665" t="s">
        <v>0</v>
      </c>
      <c r="IR665" t="s">
        <v>0</v>
      </c>
      <c r="IS665" t="s">
        <v>0</v>
      </c>
      <c r="IT665" t="s">
        <v>0</v>
      </c>
      <c r="IU665" t="s">
        <v>0</v>
      </c>
      <c r="IV665" t="s">
        <v>0</v>
      </c>
      <c r="IW665" t="s">
        <v>0</v>
      </c>
      <c r="IX665" t="s">
        <v>0</v>
      </c>
      <c r="IY665" t="s">
        <v>0</v>
      </c>
      <c r="IZ665" t="s">
        <v>0</v>
      </c>
    </row>
    <row r="666" spans="1:260">
      <c r="A666" t="s">
        <v>289</v>
      </c>
      <c r="B666" t="s">
        <v>269</v>
      </c>
      <c r="C666" t="str">
        <f>"181701"</f>
        <v>181701</v>
      </c>
      <c r="D666" t="s">
        <v>288</v>
      </c>
      <c r="E666">
        <v>12</v>
      </c>
      <c r="F666">
        <v>1440</v>
      </c>
      <c r="G666">
        <v>1120</v>
      </c>
      <c r="H666">
        <v>496</v>
      </c>
      <c r="I666">
        <v>624</v>
      </c>
      <c r="J666">
        <v>1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624</v>
      </c>
      <c r="T666">
        <v>0</v>
      </c>
      <c r="U666">
        <v>0</v>
      </c>
      <c r="V666">
        <v>624</v>
      </c>
      <c r="W666">
        <v>18</v>
      </c>
      <c r="X666">
        <v>14</v>
      </c>
      <c r="Y666">
        <v>4</v>
      </c>
      <c r="Z666">
        <v>0</v>
      </c>
      <c r="AA666">
        <v>606</v>
      </c>
      <c r="AB666">
        <v>266</v>
      </c>
      <c r="AC666">
        <v>38</v>
      </c>
      <c r="AD666">
        <v>2</v>
      </c>
      <c r="AE666">
        <v>153</v>
      </c>
      <c r="AF666">
        <v>7</v>
      </c>
      <c r="AG666">
        <v>3</v>
      </c>
      <c r="AH666">
        <v>3</v>
      </c>
      <c r="AI666">
        <v>17</v>
      </c>
      <c r="AJ666">
        <v>15</v>
      </c>
      <c r="AK666">
        <v>0</v>
      </c>
      <c r="AL666">
        <v>3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1</v>
      </c>
      <c r="AU666">
        <v>2</v>
      </c>
      <c r="AV666">
        <v>0</v>
      </c>
      <c r="AW666">
        <v>2</v>
      </c>
      <c r="AX666">
        <v>20</v>
      </c>
      <c r="AY666">
        <v>266</v>
      </c>
      <c r="AZ666">
        <v>144</v>
      </c>
      <c r="BA666">
        <v>11</v>
      </c>
      <c r="BB666">
        <v>108</v>
      </c>
      <c r="BC666">
        <v>0</v>
      </c>
      <c r="BD666">
        <v>0</v>
      </c>
      <c r="BE666">
        <v>12</v>
      </c>
      <c r="BF666">
        <v>1</v>
      </c>
      <c r="BG666">
        <v>0</v>
      </c>
      <c r="BH666">
        <v>1</v>
      </c>
      <c r="BI666">
        <v>0</v>
      </c>
      <c r="BJ666">
        <v>1</v>
      </c>
      <c r="BK666">
        <v>3</v>
      </c>
      <c r="BL666">
        <v>3</v>
      </c>
      <c r="BM666">
        <v>0</v>
      </c>
      <c r="BN666">
        <v>0</v>
      </c>
      <c r="BO666">
        <v>0</v>
      </c>
      <c r="BP666">
        <v>1</v>
      </c>
      <c r="BQ666">
        <v>0</v>
      </c>
      <c r="BR666">
        <v>1</v>
      </c>
      <c r="BS666">
        <v>0</v>
      </c>
      <c r="BT666">
        <v>1</v>
      </c>
      <c r="BU666">
        <v>0</v>
      </c>
      <c r="BV666">
        <v>1</v>
      </c>
      <c r="BW666">
        <v>144</v>
      </c>
      <c r="BX666">
        <v>21</v>
      </c>
      <c r="BY666">
        <v>8</v>
      </c>
      <c r="BZ666">
        <v>2</v>
      </c>
      <c r="CA666">
        <v>0</v>
      </c>
      <c r="CB666">
        <v>3</v>
      </c>
      <c r="CC666">
        <v>3</v>
      </c>
      <c r="CD666">
        <v>0</v>
      </c>
      <c r="CE666">
        <v>1</v>
      </c>
      <c r="CF666">
        <v>0</v>
      </c>
      <c r="CG666">
        <v>0</v>
      </c>
      <c r="CH666">
        <v>0</v>
      </c>
      <c r="CI666">
        <v>1</v>
      </c>
      <c r="CJ666">
        <v>3</v>
      </c>
      <c r="CK666">
        <v>21</v>
      </c>
      <c r="CL666">
        <v>20</v>
      </c>
      <c r="CM666">
        <v>11</v>
      </c>
      <c r="CN666">
        <v>5</v>
      </c>
      <c r="CO666">
        <v>1</v>
      </c>
      <c r="CP666">
        <v>0</v>
      </c>
      <c r="CQ666">
        <v>0</v>
      </c>
      <c r="CR666">
        <v>0</v>
      </c>
      <c r="CS666">
        <v>1</v>
      </c>
      <c r="CT666">
        <v>1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1</v>
      </c>
      <c r="DI666">
        <v>20</v>
      </c>
      <c r="DJ666">
        <v>21</v>
      </c>
      <c r="DK666">
        <v>1</v>
      </c>
      <c r="DL666">
        <v>1</v>
      </c>
      <c r="DM666">
        <v>10</v>
      </c>
      <c r="DN666">
        <v>2</v>
      </c>
      <c r="DO666">
        <v>0</v>
      </c>
      <c r="DP666">
        <v>1</v>
      </c>
      <c r="DQ666">
        <v>0</v>
      </c>
      <c r="DR666">
        <v>0</v>
      </c>
      <c r="DS666">
        <v>2</v>
      </c>
      <c r="DT666">
        <v>1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1</v>
      </c>
      <c r="EA666">
        <v>1</v>
      </c>
      <c r="EB666">
        <v>0</v>
      </c>
      <c r="EC666">
        <v>0</v>
      </c>
      <c r="ED666">
        <v>0</v>
      </c>
      <c r="EE666">
        <v>0</v>
      </c>
      <c r="EF666">
        <v>1</v>
      </c>
      <c r="EG666">
        <v>21</v>
      </c>
      <c r="EH666">
        <v>64</v>
      </c>
      <c r="EI666">
        <v>10</v>
      </c>
      <c r="EJ666">
        <v>47</v>
      </c>
      <c r="EK666">
        <v>1</v>
      </c>
      <c r="EL666">
        <v>1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1</v>
      </c>
      <c r="ET666">
        <v>0</v>
      </c>
      <c r="EU666">
        <v>3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1</v>
      </c>
      <c r="FC666">
        <v>0</v>
      </c>
      <c r="FD666">
        <v>0</v>
      </c>
      <c r="FE666">
        <v>64</v>
      </c>
      <c r="FF666">
        <v>44</v>
      </c>
      <c r="FG666">
        <v>10</v>
      </c>
      <c r="FH666">
        <v>4</v>
      </c>
      <c r="FI666">
        <v>0</v>
      </c>
      <c r="FJ666">
        <v>1</v>
      </c>
      <c r="FK666">
        <v>15</v>
      </c>
      <c r="FL666">
        <v>2</v>
      </c>
      <c r="FM666">
        <v>1</v>
      </c>
      <c r="FN666">
        <v>1</v>
      </c>
      <c r="FO666">
        <v>1</v>
      </c>
      <c r="FP666">
        <v>0</v>
      </c>
      <c r="FQ666">
        <v>1</v>
      </c>
      <c r="FR666">
        <v>1</v>
      </c>
      <c r="FS666">
        <v>0</v>
      </c>
      <c r="FT666">
        <v>1</v>
      </c>
      <c r="FU666">
        <v>2</v>
      </c>
      <c r="FV666">
        <v>0</v>
      </c>
      <c r="FW666">
        <v>1</v>
      </c>
      <c r="FX666">
        <v>2</v>
      </c>
      <c r="FY666">
        <v>1</v>
      </c>
      <c r="FZ666">
        <v>44</v>
      </c>
      <c r="GA666">
        <v>22</v>
      </c>
      <c r="GB666">
        <v>16</v>
      </c>
      <c r="GC666">
        <v>1</v>
      </c>
      <c r="GD666">
        <v>0</v>
      </c>
      <c r="GE666">
        <v>0</v>
      </c>
      <c r="GF666">
        <v>0</v>
      </c>
      <c r="GG666">
        <v>0</v>
      </c>
      <c r="GH666">
        <v>1</v>
      </c>
      <c r="GI666">
        <v>1</v>
      </c>
      <c r="GJ666">
        <v>0</v>
      </c>
      <c r="GK666">
        <v>0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1</v>
      </c>
      <c r="GT666">
        <v>0</v>
      </c>
      <c r="GU666">
        <v>0</v>
      </c>
      <c r="GV666">
        <v>1</v>
      </c>
      <c r="GW666">
        <v>1</v>
      </c>
      <c r="GX666">
        <v>22</v>
      </c>
      <c r="GY666">
        <v>3</v>
      </c>
      <c r="GZ666">
        <v>1</v>
      </c>
      <c r="HA666">
        <v>0</v>
      </c>
      <c r="HB666">
        <v>0</v>
      </c>
      <c r="HC666">
        <v>0</v>
      </c>
      <c r="HD666">
        <v>0</v>
      </c>
      <c r="HE666">
        <v>1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1</v>
      </c>
      <c r="HV666">
        <v>3</v>
      </c>
      <c r="HW666">
        <v>1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1</v>
      </c>
      <c r="IJ666">
        <v>0</v>
      </c>
      <c r="IK666">
        <v>0</v>
      </c>
      <c r="IL666">
        <v>1</v>
      </c>
      <c r="IM666" t="s">
        <v>0</v>
      </c>
      <c r="IN666" t="s">
        <v>0</v>
      </c>
      <c r="IO666" t="s">
        <v>0</v>
      </c>
      <c r="IP666" t="s">
        <v>0</v>
      </c>
      <c r="IQ666" t="s">
        <v>0</v>
      </c>
      <c r="IR666" t="s">
        <v>0</v>
      </c>
      <c r="IS666" t="s">
        <v>0</v>
      </c>
      <c r="IT666" t="s">
        <v>0</v>
      </c>
      <c r="IU666" t="s">
        <v>0</v>
      </c>
      <c r="IV666" t="s">
        <v>0</v>
      </c>
      <c r="IW666" t="s">
        <v>0</v>
      </c>
      <c r="IX666" t="s">
        <v>0</v>
      </c>
      <c r="IY666" t="s">
        <v>0</v>
      </c>
      <c r="IZ666" t="s">
        <v>0</v>
      </c>
    </row>
    <row r="667" spans="1:260">
      <c r="A667" t="s">
        <v>287</v>
      </c>
      <c r="B667" t="s">
        <v>269</v>
      </c>
      <c r="C667" t="str">
        <f>"181701"</f>
        <v>181701</v>
      </c>
      <c r="D667" t="s">
        <v>286</v>
      </c>
      <c r="E667">
        <v>13</v>
      </c>
      <c r="F667">
        <v>1395</v>
      </c>
      <c r="G667">
        <v>1080</v>
      </c>
      <c r="H667">
        <v>355</v>
      </c>
      <c r="I667">
        <v>725</v>
      </c>
      <c r="J667">
        <v>0</v>
      </c>
      <c r="K667">
        <v>5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725</v>
      </c>
      <c r="T667">
        <v>0</v>
      </c>
      <c r="U667">
        <v>0</v>
      </c>
      <c r="V667">
        <v>725</v>
      </c>
      <c r="W667">
        <v>15</v>
      </c>
      <c r="X667">
        <v>11</v>
      </c>
      <c r="Y667">
        <v>3</v>
      </c>
      <c r="Z667">
        <v>1</v>
      </c>
      <c r="AA667">
        <v>710</v>
      </c>
      <c r="AB667">
        <v>276</v>
      </c>
      <c r="AC667">
        <v>25</v>
      </c>
      <c r="AD667">
        <v>1</v>
      </c>
      <c r="AE667">
        <v>177</v>
      </c>
      <c r="AF667">
        <v>3</v>
      </c>
      <c r="AG667">
        <v>1</v>
      </c>
      <c r="AH667">
        <v>1</v>
      </c>
      <c r="AI667">
        <v>18</v>
      </c>
      <c r="AJ667">
        <v>17</v>
      </c>
      <c r="AK667">
        <v>0</v>
      </c>
      <c r="AL667">
        <v>2</v>
      </c>
      <c r="AM667">
        <v>1</v>
      </c>
      <c r="AN667">
        <v>1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4</v>
      </c>
      <c r="AU667">
        <v>1</v>
      </c>
      <c r="AV667">
        <v>3</v>
      </c>
      <c r="AW667">
        <v>3</v>
      </c>
      <c r="AX667">
        <v>18</v>
      </c>
      <c r="AY667">
        <v>276</v>
      </c>
      <c r="AZ667">
        <v>163</v>
      </c>
      <c r="BA667">
        <v>19</v>
      </c>
      <c r="BB667">
        <v>115</v>
      </c>
      <c r="BC667">
        <v>2</v>
      </c>
      <c r="BD667">
        <v>1</v>
      </c>
      <c r="BE667">
        <v>20</v>
      </c>
      <c r="BF667">
        <v>1</v>
      </c>
      <c r="BG667">
        <v>0</v>
      </c>
      <c r="BH667">
        <v>0</v>
      </c>
      <c r="BI667">
        <v>0</v>
      </c>
      <c r="BJ667">
        <v>0</v>
      </c>
      <c r="BK667">
        <v>1</v>
      </c>
      <c r="BL667">
        <v>0</v>
      </c>
      <c r="BM667">
        <v>0</v>
      </c>
      <c r="BN667">
        <v>0</v>
      </c>
      <c r="BO667">
        <v>1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3</v>
      </c>
      <c r="BW667">
        <v>163</v>
      </c>
      <c r="BX667">
        <v>26</v>
      </c>
      <c r="BY667">
        <v>17</v>
      </c>
      <c r="BZ667">
        <v>0</v>
      </c>
      <c r="CA667">
        <v>0</v>
      </c>
      <c r="CB667">
        <v>1</v>
      </c>
      <c r="CC667">
        <v>2</v>
      </c>
      <c r="CD667">
        <v>0</v>
      </c>
      <c r="CE667">
        <v>0</v>
      </c>
      <c r="CF667">
        <v>0</v>
      </c>
      <c r="CG667">
        <v>1</v>
      </c>
      <c r="CH667">
        <v>0</v>
      </c>
      <c r="CI667">
        <v>0</v>
      </c>
      <c r="CJ667">
        <v>5</v>
      </c>
      <c r="CK667">
        <v>26</v>
      </c>
      <c r="CL667">
        <v>17</v>
      </c>
      <c r="CM667">
        <v>12</v>
      </c>
      <c r="CN667">
        <v>0</v>
      </c>
      <c r="CO667">
        <v>1</v>
      </c>
      <c r="CP667">
        <v>0</v>
      </c>
      <c r="CQ667">
        <v>0</v>
      </c>
      <c r="CR667">
        <v>1</v>
      </c>
      <c r="CS667">
        <v>0</v>
      </c>
      <c r="CT667">
        <v>1</v>
      </c>
      <c r="CU667">
        <v>1</v>
      </c>
      <c r="CV667">
        <v>1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17</v>
      </c>
      <c r="DJ667">
        <v>23</v>
      </c>
      <c r="DK667">
        <v>1</v>
      </c>
      <c r="DL667">
        <v>2</v>
      </c>
      <c r="DM667">
        <v>11</v>
      </c>
      <c r="DN667">
        <v>0</v>
      </c>
      <c r="DO667">
        <v>2</v>
      </c>
      <c r="DP667">
        <v>0</v>
      </c>
      <c r="DQ667">
        <v>1</v>
      </c>
      <c r="DR667">
        <v>0</v>
      </c>
      <c r="DS667">
        <v>2</v>
      </c>
      <c r="DT667">
        <v>0</v>
      </c>
      <c r="DU667">
        <v>0</v>
      </c>
      <c r="DV667">
        <v>0</v>
      </c>
      <c r="DW667">
        <v>0</v>
      </c>
      <c r="DX667">
        <v>1</v>
      </c>
      <c r="DY667">
        <v>0</v>
      </c>
      <c r="DZ667">
        <v>0</v>
      </c>
      <c r="EA667">
        <v>3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23</v>
      </c>
      <c r="EH667">
        <v>95</v>
      </c>
      <c r="EI667">
        <v>10</v>
      </c>
      <c r="EJ667">
        <v>78</v>
      </c>
      <c r="EK667">
        <v>1</v>
      </c>
      <c r="EL667">
        <v>0</v>
      </c>
      <c r="EM667">
        <v>0</v>
      </c>
      <c r="EN667">
        <v>0</v>
      </c>
      <c r="EO667">
        <v>2</v>
      </c>
      <c r="EP667">
        <v>0</v>
      </c>
      <c r="EQ667">
        <v>1</v>
      </c>
      <c r="ER667">
        <v>0</v>
      </c>
      <c r="ES667">
        <v>1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2</v>
      </c>
      <c r="FD667">
        <v>0</v>
      </c>
      <c r="FE667">
        <v>95</v>
      </c>
      <c r="FF667">
        <v>61</v>
      </c>
      <c r="FG667">
        <v>17</v>
      </c>
      <c r="FH667">
        <v>8</v>
      </c>
      <c r="FI667">
        <v>1</v>
      </c>
      <c r="FJ667">
        <v>3</v>
      </c>
      <c r="FK667">
        <v>19</v>
      </c>
      <c r="FL667">
        <v>1</v>
      </c>
      <c r="FM667">
        <v>1</v>
      </c>
      <c r="FN667">
        <v>2</v>
      </c>
      <c r="FO667">
        <v>2</v>
      </c>
      <c r="FP667">
        <v>0</v>
      </c>
      <c r="FQ667">
        <v>1</v>
      </c>
      <c r="FR667">
        <v>1</v>
      </c>
      <c r="FS667">
        <v>1</v>
      </c>
      <c r="FT667">
        <v>0</v>
      </c>
      <c r="FU667">
        <v>0</v>
      </c>
      <c r="FV667">
        <v>0</v>
      </c>
      <c r="FW667">
        <v>0</v>
      </c>
      <c r="FX667">
        <v>3</v>
      </c>
      <c r="FY667">
        <v>1</v>
      </c>
      <c r="FZ667">
        <v>61</v>
      </c>
      <c r="GA667">
        <v>39</v>
      </c>
      <c r="GB667">
        <v>31</v>
      </c>
      <c r="GC667">
        <v>3</v>
      </c>
      <c r="GD667">
        <v>0</v>
      </c>
      <c r="GE667">
        <v>0</v>
      </c>
      <c r="GF667">
        <v>0</v>
      </c>
      <c r="GG667">
        <v>3</v>
      </c>
      <c r="GH667">
        <v>0</v>
      </c>
      <c r="GI667">
        <v>0</v>
      </c>
      <c r="GJ667">
        <v>0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1</v>
      </c>
      <c r="GW667">
        <v>1</v>
      </c>
      <c r="GX667">
        <v>39</v>
      </c>
      <c r="GY667">
        <v>5</v>
      </c>
      <c r="GZ667">
        <v>1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1</v>
      </c>
      <c r="HH667">
        <v>0</v>
      </c>
      <c r="HI667">
        <v>0</v>
      </c>
      <c r="HJ667">
        <v>0</v>
      </c>
      <c r="HK667">
        <v>2</v>
      </c>
      <c r="HL667">
        <v>0</v>
      </c>
      <c r="HM667">
        <v>0</v>
      </c>
      <c r="HN667">
        <v>0</v>
      </c>
      <c r="HO667">
        <v>1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5</v>
      </c>
      <c r="HW667">
        <v>5</v>
      </c>
      <c r="HX667">
        <v>4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1</v>
      </c>
      <c r="IH667">
        <v>0</v>
      </c>
      <c r="II667">
        <v>0</v>
      </c>
      <c r="IJ667">
        <v>0</v>
      </c>
      <c r="IK667">
        <v>0</v>
      </c>
      <c r="IL667">
        <v>5</v>
      </c>
      <c r="IM667" t="s">
        <v>0</v>
      </c>
      <c r="IN667" t="s">
        <v>0</v>
      </c>
      <c r="IO667" t="s">
        <v>0</v>
      </c>
      <c r="IP667" t="s">
        <v>0</v>
      </c>
      <c r="IQ667" t="s">
        <v>0</v>
      </c>
      <c r="IR667" t="s">
        <v>0</v>
      </c>
      <c r="IS667" t="s">
        <v>0</v>
      </c>
      <c r="IT667" t="s">
        <v>0</v>
      </c>
      <c r="IU667" t="s">
        <v>0</v>
      </c>
      <c r="IV667" t="s">
        <v>0</v>
      </c>
      <c r="IW667" t="s">
        <v>0</v>
      </c>
      <c r="IX667" t="s">
        <v>0</v>
      </c>
      <c r="IY667" t="s">
        <v>0</v>
      </c>
      <c r="IZ667" t="s">
        <v>0</v>
      </c>
    </row>
    <row r="668" spans="1:260">
      <c r="A668" t="s">
        <v>285</v>
      </c>
      <c r="B668" t="s">
        <v>269</v>
      </c>
      <c r="C668" t="str">
        <f>"181701"</f>
        <v>181701</v>
      </c>
      <c r="D668" t="s">
        <v>284</v>
      </c>
      <c r="E668">
        <v>14</v>
      </c>
      <c r="F668">
        <v>1463</v>
      </c>
      <c r="G668">
        <v>1140</v>
      </c>
      <c r="H668">
        <v>330</v>
      </c>
      <c r="I668">
        <v>810</v>
      </c>
      <c r="J668">
        <v>1</v>
      </c>
      <c r="K668">
        <v>5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810</v>
      </c>
      <c r="T668">
        <v>0</v>
      </c>
      <c r="U668">
        <v>0</v>
      </c>
      <c r="V668">
        <v>810</v>
      </c>
      <c r="W668">
        <v>17</v>
      </c>
      <c r="X668">
        <v>10</v>
      </c>
      <c r="Y668">
        <v>3</v>
      </c>
      <c r="Z668">
        <v>2</v>
      </c>
      <c r="AA668">
        <v>793</v>
      </c>
      <c r="AB668">
        <v>350</v>
      </c>
      <c r="AC668">
        <v>42</v>
      </c>
      <c r="AD668">
        <v>1</v>
      </c>
      <c r="AE668">
        <v>222</v>
      </c>
      <c r="AF668">
        <v>11</v>
      </c>
      <c r="AG668">
        <v>0</v>
      </c>
      <c r="AH668">
        <v>1</v>
      </c>
      <c r="AI668">
        <v>9</v>
      </c>
      <c r="AJ668">
        <v>21</v>
      </c>
      <c r="AK668">
        <v>1</v>
      </c>
      <c r="AL668">
        <v>4</v>
      </c>
      <c r="AM668">
        <v>1</v>
      </c>
      <c r="AN668">
        <v>2</v>
      </c>
      <c r="AO668">
        <v>1</v>
      </c>
      <c r="AP668">
        <v>1</v>
      </c>
      <c r="AQ668">
        <v>1</v>
      </c>
      <c r="AR668">
        <v>0</v>
      </c>
      <c r="AS668">
        <v>0</v>
      </c>
      <c r="AT668">
        <v>3</v>
      </c>
      <c r="AU668">
        <v>0</v>
      </c>
      <c r="AV668">
        <v>3</v>
      </c>
      <c r="AW668">
        <v>2</v>
      </c>
      <c r="AX668">
        <v>24</v>
      </c>
      <c r="AY668">
        <v>350</v>
      </c>
      <c r="AZ668">
        <v>176</v>
      </c>
      <c r="BA668">
        <v>12</v>
      </c>
      <c r="BB668">
        <v>122</v>
      </c>
      <c r="BC668">
        <v>5</v>
      </c>
      <c r="BD668">
        <v>0</v>
      </c>
      <c r="BE668">
        <v>29</v>
      </c>
      <c r="BF668">
        <v>1</v>
      </c>
      <c r="BG668">
        <v>0</v>
      </c>
      <c r="BH668">
        <v>1</v>
      </c>
      <c r="BI668">
        <v>1</v>
      </c>
      <c r="BJ668">
        <v>0</v>
      </c>
      <c r="BK668">
        <v>1</v>
      </c>
      <c r="BL668">
        <v>2</v>
      </c>
      <c r="BM668">
        <v>0</v>
      </c>
      <c r="BN668">
        <v>0</v>
      </c>
      <c r="BO668">
        <v>1</v>
      </c>
      <c r="BP668">
        <v>0</v>
      </c>
      <c r="BQ668">
        <v>0</v>
      </c>
      <c r="BR668">
        <v>0</v>
      </c>
      <c r="BS668">
        <v>0</v>
      </c>
      <c r="BT668">
        <v>1</v>
      </c>
      <c r="BU668">
        <v>0</v>
      </c>
      <c r="BV668">
        <v>0</v>
      </c>
      <c r="BW668">
        <v>176</v>
      </c>
      <c r="BX668">
        <v>21</v>
      </c>
      <c r="BY668">
        <v>15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1</v>
      </c>
      <c r="CF668">
        <v>1</v>
      </c>
      <c r="CG668">
        <v>0</v>
      </c>
      <c r="CH668">
        <v>0</v>
      </c>
      <c r="CI668">
        <v>0</v>
      </c>
      <c r="CJ668">
        <v>4</v>
      </c>
      <c r="CK668">
        <v>21</v>
      </c>
      <c r="CL668">
        <v>26</v>
      </c>
      <c r="CM668">
        <v>14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1</v>
      </c>
      <c r="CT668">
        <v>3</v>
      </c>
      <c r="CU668">
        <v>1</v>
      </c>
      <c r="CV668">
        <v>1</v>
      </c>
      <c r="CW668">
        <v>1</v>
      </c>
      <c r="CX668">
        <v>0</v>
      </c>
      <c r="CY668">
        <v>0</v>
      </c>
      <c r="CZ668">
        <v>1</v>
      </c>
      <c r="DA668">
        <v>2</v>
      </c>
      <c r="DB668">
        <v>0</v>
      </c>
      <c r="DC668">
        <v>0</v>
      </c>
      <c r="DD668">
        <v>1</v>
      </c>
      <c r="DE668">
        <v>0</v>
      </c>
      <c r="DF668">
        <v>0</v>
      </c>
      <c r="DG668">
        <v>1</v>
      </c>
      <c r="DH668">
        <v>0</v>
      </c>
      <c r="DI668">
        <v>26</v>
      </c>
      <c r="DJ668">
        <v>20</v>
      </c>
      <c r="DK668">
        <v>1</v>
      </c>
      <c r="DL668">
        <v>0</v>
      </c>
      <c r="DM668">
        <v>14</v>
      </c>
      <c r="DN668">
        <v>4</v>
      </c>
      <c r="DO668">
        <v>0</v>
      </c>
      <c r="DP668">
        <v>0</v>
      </c>
      <c r="DQ668">
        <v>0</v>
      </c>
      <c r="DR668">
        <v>1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20</v>
      </c>
      <c r="EH668">
        <v>74</v>
      </c>
      <c r="EI668">
        <v>19</v>
      </c>
      <c r="EJ668">
        <v>45</v>
      </c>
      <c r="EK668">
        <v>1</v>
      </c>
      <c r="EL668">
        <v>0</v>
      </c>
      <c r="EM668">
        <v>0</v>
      </c>
      <c r="EN668">
        <v>1</v>
      </c>
      <c r="EO668">
        <v>1</v>
      </c>
      <c r="EP668">
        <v>1</v>
      </c>
      <c r="EQ668">
        <v>0</v>
      </c>
      <c r="ER668">
        <v>0</v>
      </c>
      <c r="ES668">
        <v>0</v>
      </c>
      <c r="ET668">
        <v>3</v>
      </c>
      <c r="EU668">
        <v>0</v>
      </c>
      <c r="EV668">
        <v>0</v>
      </c>
      <c r="EW668">
        <v>0</v>
      </c>
      <c r="EX668">
        <v>1</v>
      </c>
      <c r="EY668">
        <v>0</v>
      </c>
      <c r="EZ668">
        <v>0</v>
      </c>
      <c r="FA668">
        <v>0</v>
      </c>
      <c r="FB668">
        <v>2</v>
      </c>
      <c r="FC668">
        <v>0</v>
      </c>
      <c r="FD668">
        <v>0</v>
      </c>
      <c r="FE668">
        <v>74</v>
      </c>
      <c r="FF668">
        <v>55</v>
      </c>
      <c r="FG668">
        <v>12</v>
      </c>
      <c r="FH668">
        <v>4</v>
      </c>
      <c r="FI668">
        <v>2</v>
      </c>
      <c r="FJ668">
        <v>0</v>
      </c>
      <c r="FK668">
        <v>18</v>
      </c>
      <c r="FL668">
        <v>3</v>
      </c>
      <c r="FM668">
        <v>1</v>
      </c>
      <c r="FN668">
        <v>2</v>
      </c>
      <c r="FO668">
        <v>0</v>
      </c>
      <c r="FP668">
        <v>0</v>
      </c>
      <c r="FQ668">
        <v>0</v>
      </c>
      <c r="FR668">
        <v>1</v>
      </c>
      <c r="FS668">
        <v>1</v>
      </c>
      <c r="FT668">
        <v>1</v>
      </c>
      <c r="FU668">
        <v>0</v>
      </c>
      <c r="FV668">
        <v>1</v>
      </c>
      <c r="FW668">
        <v>1</v>
      </c>
      <c r="FX668">
        <v>7</v>
      </c>
      <c r="FY668">
        <v>1</v>
      </c>
      <c r="FZ668">
        <v>55</v>
      </c>
      <c r="GA668">
        <v>62</v>
      </c>
      <c r="GB668">
        <v>53</v>
      </c>
      <c r="GC668">
        <v>1</v>
      </c>
      <c r="GD668">
        <v>0</v>
      </c>
      <c r="GE668">
        <v>1</v>
      </c>
      <c r="GF668">
        <v>0</v>
      </c>
      <c r="GG668">
        <v>1</v>
      </c>
      <c r="GH668">
        <v>1</v>
      </c>
      <c r="GI668">
        <v>0</v>
      </c>
      <c r="GJ668">
        <v>0</v>
      </c>
      <c r="GK668">
        <v>1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0</v>
      </c>
      <c r="GU668">
        <v>1</v>
      </c>
      <c r="GV668">
        <v>2</v>
      </c>
      <c r="GW668">
        <v>1</v>
      </c>
      <c r="GX668">
        <v>62</v>
      </c>
      <c r="GY668">
        <v>4</v>
      </c>
      <c r="GZ668">
        <v>0</v>
      </c>
      <c r="HA668">
        <v>0</v>
      </c>
      <c r="HB668">
        <v>1</v>
      </c>
      <c r="HC668">
        <v>0</v>
      </c>
      <c r="HD668">
        <v>0</v>
      </c>
      <c r="HE668">
        <v>1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2</v>
      </c>
      <c r="HU668">
        <v>0</v>
      </c>
      <c r="HV668">
        <v>4</v>
      </c>
      <c r="HW668">
        <v>5</v>
      </c>
      <c r="HX668">
        <v>1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4</v>
      </c>
      <c r="IH668">
        <v>0</v>
      </c>
      <c r="II668">
        <v>0</v>
      </c>
      <c r="IJ668">
        <v>0</v>
      </c>
      <c r="IK668">
        <v>0</v>
      </c>
      <c r="IL668">
        <v>5</v>
      </c>
      <c r="IM668" t="s">
        <v>0</v>
      </c>
      <c r="IN668" t="s">
        <v>0</v>
      </c>
      <c r="IO668" t="s">
        <v>0</v>
      </c>
      <c r="IP668" t="s">
        <v>0</v>
      </c>
      <c r="IQ668" t="s">
        <v>0</v>
      </c>
      <c r="IR668" t="s">
        <v>0</v>
      </c>
      <c r="IS668" t="s">
        <v>0</v>
      </c>
      <c r="IT668" t="s">
        <v>0</v>
      </c>
      <c r="IU668" t="s">
        <v>0</v>
      </c>
      <c r="IV668" t="s">
        <v>0</v>
      </c>
      <c r="IW668" t="s">
        <v>0</v>
      </c>
      <c r="IX668" t="s">
        <v>0</v>
      </c>
      <c r="IY668" t="s">
        <v>0</v>
      </c>
      <c r="IZ668" t="s">
        <v>0</v>
      </c>
    </row>
    <row r="669" spans="1:260">
      <c r="A669" t="s">
        <v>283</v>
      </c>
      <c r="B669" t="s">
        <v>269</v>
      </c>
      <c r="C669" t="str">
        <f>"181701"</f>
        <v>181701</v>
      </c>
      <c r="D669" t="s">
        <v>36</v>
      </c>
      <c r="E669">
        <v>15</v>
      </c>
      <c r="F669">
        <v>1387</v>
      </c>
      <c r="G669">
        <v>1080</v>
      </c>
      <c r="H669">
        <v>377</v>
      </c>
      <c r="I669">
        <v>703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703</v>
      </c>
      <c r="T669">
        <v>0</v>
      </c>
      <c r="U669">
        <v>0</v>
      </c>
      <c r="V669">
        <v>703</v>
      </c>
      <c r="W669">
        <v>18</v>
      </c>
      <c r="X669">
        <v>10</v>
      </c>
      <c r="Y669">
        <v>5</v>
      </c>
      <c r="Z669">
        <v>3</v>
      </c>
      <c r="AA669">
        <v>685</v>
      </c>
      <c r="AB669">
        <v>284</v>
      </c>
      <c r="AC669">
        <v>27</v>
      </c>
      <c r="AD669">
        <v>1</v>
      </c>
      <c r="AE669">
        <v>198</v>
      </c>
      <c r="AF669">
        <v>11</v>
      </c>
      <c r="AG669">
        <v>4</v>
      </c>
      <c r="AH669">
        <v>1</v>
      </c>
      <c r="AI669">
        <v>11</v>
      </c>
      <c r="AJ669">
        <v>11</v>
      </c>
      <c r="AK669">
        <v>1</v>
      </c>
      <c r="AL669">
        <v>2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2</v>
      </c>
      <c r="AU669">
        <v>4</v>
      </c>
      <c r="AV669">
        <v>0</v>
      </c>
      <c r="AW669">
        <v>0</v>
      </c>
      <c r="AX669">
        <v>11</v>
      </c>
      <c r="AY669">
        <v>284</v>
      </c>
      <c r="AZ669">
        <v>174</v>
      </c>
      <c r="BA669">
        <v>17</v>
      </c>
      <c r="BB669">
        <v>119</v>
      </c>
      <c r="BC669">
        <v>4</v>
      </c>
      <c r="BD669">
        <v>1</v>
      </c>
      <c r="BE669">
        <v>28</v>
      </c>
      <c r="BF669">
        <v>0</v>
      </c>
      <c r="BG669">
        <v>1</v>
      </c>
      <c r="BH669">
        <v>1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1</v>
      </c>
      <c r="BV669">
        <v>2</v>
      </c>
      <c r="BW669">
        <v>174</v>
      </c>
      <c r="BX669">
        <v>32</v>
      </c>
      <c r="BY669">
        <v>20</v>
      </c>
      <c r="BZ669">
        <v>3</v>
      </c>
      <c r="CA669">
        <v>1</v>
      </c>
      <c r="CB669">
        <v>2</v>
      </c>
      <c r="CC669">
        <v>0</v>
      </c>
      <c r="CD669">
        <v>0</v>
      </c>
      <c r="CE669">
        <v>0</v>
      </c>
      <c r="CF669">
        <v>2</v>
      </c>
      <c r="CG669">
        <v>1</v>
      </c>
      <c r="CH669">
        <v>1</v>
      </c>
      <c r="CI669">
        <v>0</v>
      </c>
      <c r="CJ669">
        <v>2</v>
      </c>
      <c r="CK669">
        <v>32</v>
      </c>
      <c r="CL669">
        <v>26</v>
      </c>
      <c r="CM669">
        <v>16</v>
      </c>
      <c r="CN669">
        <v>0</v>
      </c>
      <c r="CO669">
        <v>0</v>
      </c>
      <c r="CP669">
        <v>0</v>
      </c>
      <c r="CQ669">
        <v>2</v>
      </c>
      <c r="CR669">
        <v>2</v>
      </c>
      <c r="CS669">
        <v>1</v>
      </c>
      <c r="CT669">
        <v>1</v>
      </c>
      <c r="CU669">
        <v>1</v>
      </c>
      <c r="CV669">
        <v>1</v>
      </c>
      <c r="CW669">
        <v>1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1</v>
      </c>
      <c r="DI669">
        <v>26</v>
      </c>
      <c r="DJ669">
        <v>16</v>
      </c>
      <c r="DK669">
        <v>5</v>
      </c>
      <c r="DL669">
        <v>3</v>
      </c>
      <c r="DM669">
        <v>3</v>
      </c>
      <c r="DN669">
        <v>1</v>
      </c>
      <c r="DO669">
        <v>0</v>
      </c>
      <c r="DP669">
        <v>0</v>
      </c>
      <c r="DQ669">
        <v>0</v>
      </c>
      <c r="DR669">
        <v>1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3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16</v>
      </c>
      <c r="EH669">
        <v>61</v>
      </c>
      <c r="EI669">
        <v>8</v>
      </c>
      <c r="EJ669">
        <v>47</v>
      </c>
      <c r="EK669">
        <v>1</v>
      </c>
      <c r="EL669">
        <v>1</v>
      </c>
      <c r="EM669">
        <v>0</v>
      </c>
      <c r="EN669">
        <v>0</v>
      </c>
      <c r="EO669">
        <v>0</v>
      </c>
      <c r="EP669">
        <v>2</v>
      </c>
      <c r="EQ669">
        <v>0</v>
      </c>
      <c r="ER669">
        <v>0</v>
      </c>
      <c r="ES669">
        <v>0</v>
      </c>
      <c r="ET669">
        <v>1</v>
      </c>
      <c r="EU669">
        <v>1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61</v>
      </c>
      <c r="FF669">
        <v>54</v>
      </c>
      <c r="FG669">
        <v>6</v>
      </c>
      <c r="FH669">
        <v>4</v>
      </c>
      <c r="FI669">
        <v>0</v>
      </c>
      <c r="FJ669">
        <v>2</v>
      </c>
      <c r="FK669">
        <v>26</v>
      </c>
      <c r="FL669">
        <v>0</v>
      </c>
      <c r="FM669">
        <v>2</v>
      </c>
      <c r="FN669">
        <v>3</v>
      </c>
      <c r="FO669">
        <v>2</v>
      </c>
      <c r="FP669">
        <v>1</v>
      </c>
      <c r="FQ669">
        <v>0</v>
      </c>
      <c r="FR669">
        <v>0</v>
      </c>
      <c r="FS669">
        <v>0</v>
      </c>
      <c r="FT669">
        <v>1</v>
      </c>
      <c r="FU669">
        <v>0</v>
      </c>
      <c r="FV669">
        <v>0</v>
      </c>
      <c r="FW669">
        <v>0</v>
      </c>
      <c r="FX669">
        <v>4</v>
      </c>
      <c r="FY669">
        <v>3</v>
      </c>
      <c r="FZ669">
        <v>54</v>
      </c>
      <c r="GA669">
        <v>31</v>
      </c>
      <c r="GB669">
        <v>24</v>
      </c>
      <c r="GC669">
        <v>3</v>
      </c>
      <c r="GD669">
        <v>0</v>
      </c>
      <c r="GE669">
        <v>0</v>
      </c>
      <c r="GF669">
        <v>0</v>
      </c>
      <c r="GG669">
        <v>0</v>
      </c>
      <c r="GH669">
        <v>1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3</v>
      </c>
      <c r="GX669">
        <v>31</v>
      </c>
      <c r="GY669">
        <v>2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1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1</v>
      </c>
      <c r="HU669">
        <v>0</v>
      </c>
      <c r="HV669">
        <v>2</v>
      </c>
      <c r="HW669">
        <v>5</v>
      </c>
      <c r="HX669">
        <v>1</v>
      </c>
      <c r="HY669">
        <v>0</v>
      </c>
      <c r="HZ669">
        <v>2</v>
      </c>
      <c r="IA669">
        <v>0</v>
      </c>
      <c r="IB669">
        <v>2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5</v>
      </c>
      <c r="IM669" t="s">
        <v>0</v>
      </c>
      <c r="IN669" t="s">
        <v>0</v>
      </c>
      <c r="IO669" t="s">
        <v>0</v>
      </c>
      <c r="IP669" t="s">
        <v>0</v>
      </c>
      <c r="IQ669" t="s">
        <v>0</v>
      </c>
      <c r="IR669" t="s">
        <v>0</v>
      </c>
      <c r="IS669" t="s">
        <v>0</v>
      </c>
      <c r="IT669" t="s">
        <v>0</v>
      </c>
      <c r="IU669" t="s">
        <v>0</v>
      </c>
      <c r="IV669" t="s">
        <v>0</v>
      </c>
      <c r="IW669" t="s">
        <v>0</v>
      </c>
      <c r="IX669" t="s">
        <v>0</v>
      </c>
      <c r="IY669" t="s">
        <v>0</v>
      </c>
      <c r="IZ669" t="s">
        <v>0</v>
      </c>
    </row>
    <row r="670" spans="1:260">
      <c r="A670" t="s">
        <v>282</v>
      </c>
      <c r="B670" t="s">
        <v>269</v>
      </c>
      <c r="C670" t="str">
        <f>"181701"</f>
        <v>181701</v>
      </c>
      <c r="D670" t="s">
        <v>281</v>
      </c>
      <c r="E670">
        <v>16</v>
      </c>
      <c r="F670">
        <v>1354</v>
      </c>
      <c r="G670">
        <v>1050</v>
      </c>
      <c r="H670">
        <v>452</v>
      </c>
      <c r="I670">
        <v>598</v>
      </c>
      <c r="J670">
        <v>1</v>
      </c>
      <c r="K670">
        <v>4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598</v>
      </c>
      <c r="T670">
        <v>0</v>
      </c>
      <c r="U670">
        <v>0</v>
      </c>
      <c r="V670">
        <v>598</v>
      </c>
      <c r="W670">
        <v>12</v>
      </c>
      <c r="X670">
        <v>8</v>
      </c>
      <c r="Y670">
        <v>4</v>
      </c>
      <c r="Z670">
        <v>0</v>
      </c>
      <c r="AA670">
        <v>586</v>
      </c>
      <c r="AB670">
        <v>254</v>
      </c>
      <c r="AC670">
        <v>34</v>
      </c>
      <c r="AD670">
        <v>2</v>
      </c>
      <c r="AE670">
        <v>161</v>
      </c>
      <c r="AF670">
        <v>2</v>
      </c>
      <c r="AG670">
        <v>0</v>
      </c>
      <c r="AH670">
        <v>0</v>
      </c>
      <c r="AI670">
        <v>9</v>
      </c>
      <c r="AJ670">
        <v>12</v>
      </c>
      <c r="AK670">
        <v>0</v>
      </c>
      <c r="AL670">
        <v>3</v>
      </c>
      <c r="AM670">
        <v>0</v>
      </c>
      <c r="AN670">
        <v>1</v>
      </c>
      <c r="AO670">
        <v>1</v>
      </c>
      <c r="AP670">
        <v>0</v>
      </c>
      <c r="AQ670">
        <v>1</v>
      </c>
      <c r="AR670">
        <v>0</v>
      </c>
      <c r="AS670">
        <v>0</v>
      </c>
      <c r="AT670">
        <v>3</v>
      </c>
      <c r="AU670">
        <v>3</v>
      </c>
      <c r="AV670">
        <v>3</v>
      </c>
      <c r="AW670">
        <v>2</v>
      </c>
      <c r="AX670">
        <v>17</v>
      </c>
      <c r="AY670">
        <v>254</v>
      </c>
      <c r="AZ670">
        <v>118</v>
      </c>
      <c r="BA670">
        <v>12</v>
      </c>
      <c r="BB670">
        <v>80</v>
      </c>
      <c r="BC670">
        <v>1</v>
      </c>
      <c r="BD670">
        <v>0</v>
      </c>
      <c r="BE670">
        <v>17</v>
      </c>
      <c r="BF670">
        <v>0</v>
      </c>
      <c r="BG670">
        <v>1</v>
      </c>
      <c r="BH670">
        <v>1</v>
      </c>
      <c r="BI670">
        <v>0</v>
      </c>
      <c r="BJ670">
        <v>0</v>
      </c>
      <c r="BK670">
        <v>0</v>
      </c>
      <c r="BL670">
        <v>2</v>
      </c>
      <c r="BM670">
        <v>0</v>
      </c>
      <c r="BN670">
        <v>1</v>
      </c>
      <c r="BO670">
        <v>1</v>
      </c>
      <c r="BP670">
        <v>2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118</v>
      </c>
      <c r="BX670">
        <v>12</v>
      </c>
      <c r="BY670">
        <v>9</v>
      </c>
      <c r="BZ670">
        <v>1</v>
      </c>
      <c r="CA670">
        <v>0</v>
      </c>
      <c r="CB670">
        <v>0</v>
      </c>
      <c r="CC670">
        <v>1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1</v>
      </c>
      <c r="CJ670">
        <v>0</v>
      </c>
      <c r="CK670">
        <v>12</v>
      </c>
      <c r="CL670">
        <v>29</v>
      </c>
      <c r="CM670">
        <v>22</v>
      </c>
      <c r="CN670">
        <v>0</v>
      </c>
      <c r="CO670">
        <v>0</v>
      </c>
      <c r="CP670">
        <v>1</v>
      </c>
      <c r="CQ670">
        <v>1</v>
      </c>
      <c r="CR670">
        <v>0</v>
      </c>
      <c r="CS670">
        <v>2</v>
      </c>
      <c r="CT670">
        <v>1</v>
      </c>
      <c r="CU670">
        <v>0</v>
      </c>
      <c r="CV670">
        <v>1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1</v>
      </c>
      <c r="DI670">
        <v>29</v>
      </c>
      <c r="DJ670">
        <v>13</v>
      </c>
      <c r="DK670">
        <v>1</v>
      </c>
      <c r="DL670">
        <v>0</v>
      </c>
      <c r="DM670">
        <v>7</v>
      </c>
      <c r="DN670">
        <v>1</v>
      </c>
      <c r="DO670">
        <v>0</v>
      </c>
      <c r="DP670">
        <v>0</v>
      </c>
      <c r="DQ670">
        <v>0</v>
      </c>
      <c r="DR670">
        <v>0</v>
      </c>
      <c r="DS670">
        <v>3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1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13</v>
      </c>
      <c r="EH670">
        <v>66</v>
      </c>
      <c r="EI670">
        <v>13</v>
      </c>
      <c r="EJ670">
        <v>46</v>
      </c>
      <c r="EK670">
        <v>2</v>
      </c>
      <c r="EL670">
        <v>2</v>
      </c>
      <c r="EM670">
        <v>0</v>
      </c>
      <c r="EN670">
        <v>0</v>
      </c>
      <c r="EO670">
        <v>1</v>
      </c>
      <c r="EP670">
        <v>1</v>
      </c>
      <c r="EQ670">
        <v>0</v>
      </c>
      <c r="ER670">
        <v>0</v>
      </c>
      <c r="ES670">
        <v>1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66</v>
      </c>
      <c r="FF670">
        <v>45</v>
      </c>
      <c r="FG670">
        <v>12</v>
      </c>
      <c r="FH670">
        <v>3</v>
      </c>
      <c r="FI670">
        <v>4</v>
      </c>
      <c r="FJ670">
        <v>3</v>
      </c>
      <c r="FK670">
        <v>14</v>
      </c>
      <c r="FL670">
        <v>1</v>
      </c>
      <c r="FM670">
        <v>0</v>
      </c>
      <c r="FN670">
        <v>0</v>
      </c>
      <c r="FO670">
        <v>2</v>
      </c>
      <c r="FP670">
        <v>1</v>
      </c>
      <c r="FQ670">
        <v>1</v>
      </c>
      <c r="FR670">
        <v>0</v>
      </c>
      <c r="FS670">
        <v>1</v>
      </c>
      <c r="FT670">
        <v>0</v>
      </c>
      <c r="FU670">
        <v>0</v>
      </c>
      <c r="FV670">
        <v>0</v>
      </c>
      <c r="FW670">
        <v>1</v>
      </c>
      <c r="FX670">
        <v>1</v>
      </c>
      <c r="FY670">
        <v>1</v>
      </c>
      <c r="FZ670">
        <v>45</v>
      </c>
      <c r="GA670">
        <v>48</v>
      </c>
      <c r="GB670">
        <v>42</v>
      </c>
      <c r="GC670">
        <v>1</v>
      </c>
      <c r="GD670">
        <v>1</v>
      </c>
      <c r="GE670">
        <v>0</v>
      </c>
      <c r="GF670">
        <v>1</v>
      </c>
      <c r="GG670">
        <v>2</v>
      </c>
      <c r="GH670">
        <v>1</v>
      </c>
      <c r="GI670">
        <v>0</v>
      </c>
      <c r="GJ670">
        <v>0</v>
      </c>
      <c r="GK670">
        <v>0</v>
      </c>
      <c r="GL670">
        <v>0</v>
      </c>
      <c r="GM670">
        <v>0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0</v>
      </c>
      <c r="GT670">
        <v>0</v>
      </c>
      <c r="GU670">
        <v>0</v>
      </c>
      <c r="GV670">
        <v>0</v>
      </c>
      <c r="GW670">
        <v>0</v>
      </c>
      <c r="GX670">
        <v>48</v>
      </c>
      <c r="GY670">
        <v>1</v>
      </c>
      <c r="GZ670">
        <v>0</v>
      </c>
      <c r="HA670">
        <v>0</v>
      </c>
      <c r="HB670">
        <v>0</v>
      </c>
      <c r="HC670">
        <v>1</v>
      </c>
      <c r="HD670">
        <v>0</v>
      </c>
      <c r="HE670">
        <v>0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1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 t="s">
        <v>0</v>
      </c>
      <c r="IN670" t="s">
        <v>0</v>
      </c>
      <c r="IO670" t="s">
        <v>0</v>
      </c>
      <c r="IP670" t="s">
        <v>0</v>
      </c>
      <c r="IQ670" t="s">
        <v>0</v>
      </c>
      <c r="IR670" t="s">
        <v>0</v>
      </c>
      <c r="IS670" t="s">
        <v>0</v>
      </c>
      <c r="IT670" t="s">
        <v>0</v>
      </c>
      <c r="IU670" t="s">
        <v>0</v>
      </c>
      <c r="IV670" t="s">
        <v>0</v>
      </c>
      <c r="IW670" t="s">
        <v>0</v>
      </c>
      <c r="IX670" t="s">
        <v>0</v>
      </c>
      <c r="IY670" t="s">
        <v>0</v>
      </c>
      <c r="IZ670" t="s">
        <v>0</v>
      </c>
    </row>
    <row r="671" spans="1:260">
      <c r="A671" t="s">
        <v>280</v>
      </c>
      <c r="B671" t="s">
        <v>269</v>
      </c>
      <c r="C671" t="str">
        <f>"181701"</f>
        <v>181701</v>
      </c>
      <c r="D671" t="s">
        <v>279</v>
      </c>
      <c r="E671">
        <v>17</v>
      </c>
      <c r="F671">
        <v>2002</v>
      </c>
      <c r="G671">
        <v>1510</v>
      </c>
      <c r="H671">
        <v>509</v>
      </c>
      <c r="I671">
        <v>1001</v>
      </c>
      <c r="J671">
        <v>0</v>
      </c>
      <c r="K671">
        <v>5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1001</v>
      </c>
      <c r="T671">
        <v>0</v>
      </c>
      <c r="U671">
        <v>0</v>
      </c>
      <c r="V671">
        <v>1001</v>
      </c>
      <c r="W671">
        <v>28</v>
      </c>
      <c r="X671">
        <v>15</v>
      </c>
      <c r="Y671">
        <v>13</v>
      </c>
      <c r="Z671">
        <v>0</v>
      </c>
      <c r="AA671">
        <v>973</v>
      </c>
      <c r="AB671">
        <v>437</v>
      </c>
      <c r="AC671">
        <v>56</v>
      </c>
      <c r="AD671">
        <v>6</v>
      </c>
      <c r="AE671">
        <v>280</v>
      </c>
      <c r="AF671">
        <v>4</v>
      </c>
      <c r="AG671">
        <v>2</v>
      </c>
      <c r="AH671">
        <v>2</v>
      </c>
      <c r="AI671">
        <v>17</v>
      </c>
      <c r="AJ671">
        <v>20</v>
      </c>
      <c r="AK671">
        <v>0</v>
      </c>
      <c r="AL671">
        <v>9</v>
      </c>
      <c r="AM671">
        <v>0</v>
      </c>
      <c r="AN671">
        <v>0</v>
      </c>
      <c r="AO671">
        <v>0</v>
      </c>
      <c r="AP671">
        <v>2</v>
      </c>
      <c r="AQ671">
        <v>2</v>
      </c>
      <c r="AR671">
        <v>0</v>
      </c>
      <c r="AS671">
        <v>2</v>
      </c>
      <c r="AT671">
        <v>12</v>
      </c>
      <c r="AU671">
        <v>1</v>
      </c>
      <c r="AV671">
        <v>3</v>
      </c>
      <c r="AW671">
        <v>2</v>
      </c>
      <c r="AX671">
        <v>17</v>
      </c>
      <c r="AY671">
        <v>437</v>
      </c>
      <c r="AZ671">
        <v>207</v>
      </c>
      <c r="BA671">
        <v>19</v>
      </c>
      <c r="BB671">
        <v>133</v>
      </c>
      <c r="BC671">
        <v>16</v>
      </c>
      <c r="BD671">
        <v>0</v>
      </c>
      <c r="BE671">
        <v>16</v>
      </c>
      <c r="BF671">
        <v>0</v>
      </c>
      <c r="BG671">
        <v>3</v>
      </c>
      <c r="BH671">
        <v>1</v>
      </c>
      <c r="BI671">
        <v>0</v>
      </c>
      <c r="BJ671">
        <v>0</v>
      </c>
      <c r="BK671">
        <v>4</v>
      </c>
      <c r="BL671">
        <v>4</v>
      </c>
      <c r="BM671">
        <v>0</v>
      </c>
      <c r="BN671">
        <v>0</v>
      </c>
      <c r="BO671">
        <v>3</v>
      </c>
      <c r="BP671">
        <v>5</v>
      </c>
      <c r="BQ671">
        <v>1</v>
      </c>
      <c r="BR671">
        <v>0</v>
      </c>
      <c r="BS671">
        <v>1</v>
      </c>
      <c r="BT671">
        <v>0</v>
      </c>
      <c r="BU671">
        <v>0</v>
      </c>
      <c r="BV671">
        <v>1</v>
      </c>
      <c r="BW671">
        <v>207</v>
      </c>
      <c r="BX671">
        <v>35</v>
      </c>
      <c r="BY671">
        <v>12</v>
      </c>
      <c r="BZ671">
        <v>11</v>
      </c>
      <c r="CA671">
        <v>2</v>
      </c>
      <c r="CB671">
        <v>5</v>
      </c>
      <c r="CC671">
        <v>0</v>
      </c>
      <c r="CD671">
        <v>2</v>
      </c>
      <c r="CE671">
        <v>1</v>
      </c>
      <c r="CF671">
        <v>0</v>
      </c>
      <c r="CG671">
        <v>0</v>
      </c>
      <c r="CH671">
        <v>0</v>
      </c>
      <c r="CI671">
        <v>0</v>
      </c>
      <c r="CJ671">
        <v>2</v>
      </c>
      <c r="CK671">
        <v>35</v>
      </c>
      <c r="CL671">
        <v>41</v>
      </c>
      <c r="CM671">
        <v>27</v>
      </c>
      <c r="CN671">
        <v>1</v>
      </c>
      <c r="CO671">
        <v>0</v>
      </c>
      <c r="CP671">
        <v>0</v>
      </c>
      <c r="CQ671">
        <v>0</v>
      </c>
      <c r="CR671">
        <v>1</v>
      </c>
      <c r="CS671">
        <v>2</v>
      </c>
      <c r="CT671">
        <v>0</v>
      </c>
      <c r="CU671">
        <v>0</v>
      </c>
      <c r="CV671">
        <v>0</v>
      </c>
      <c r="CW671">
        <v>0</v>
      </c>
      <c r="CX671">
        <v>1</v>
      </c>
      <c r="CY671">
        <v>0</v>
      </c>
      <c r="CZ671">
        <v>1</v>
      </c>
      <c r="DA671">
        <v>0</v>
      </c>
      <c r="DB671">
        <v>0</v>
      </c>
      <c r="DC671">
        <v>0</v>
      </c>
      <c r="DD671">
        <v>1</v>
      </c>
      <c r="DE671">
        <v>1</v>
      </c>
      <c r="DF671">
        <v>2</v>
      </c>
      <c r="DG671">
        <v>0</v>
      </c>
      <c r="DH671">
        <v>4</v>
      </c>
      <c r="DI671">
        <v>41</v>
      </c>
      <c r="DJ671">
        <v>27</v>
      </c>
      <c r="DK671">
        <v>2</v>
      </c>
      <c r="DL671">
        <v>4</v>
      </c>
      <c r="DM671">
        <v>15</v>
      </c>
      <c r="DN671">
        <v>2</v>
      </c>
      <c r="DO671">
        <v>1</v>
      </c>
      <c r="DP671">
        <v>0</v>
      </c>
      <c r="DQ671">
        <v>0</v>
      </c>
      <c r="DR671">
        <v>0</v>
      </c>
      <c r="DS671">
        <v>0</v>
      </c>
      <c r="DT671">
        <v>2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1</v>
      </c>
      <c r="EE671">
        <v>0</v>
      </c>
      <c r="EF671">
        <v>0</v>
      </c>
      <c r="EG671">
        <v>27</v>
      </c>
      <c r="EH671">
        <v>52</v>
      </c>
      <c r="EI671">
        <v>10</v>
      </c>
      <c r="EJ671">
        <v>38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1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0</v>
      </c>
      <c r="EW671">
        <v>1</v>
      </c>
      <c r="EX671">
        <v>1</v>
      </c>
      <c r="EY671">
        <v>0</v>
      </c>
      <c r="EZ671">
        <v>0</v>
      </c>
      <c r="FA671">
        <v>0</v>
      </c>
      <c r="FB671">
        <v>1</v>
      </c>
      <c r="FC671">
        <v>0</v>
      </c>
      <c r="FD671">
        <v>0</v>
      </c>
      <c r="FE671">
        <v>52</v>
      </c>
      <c r="FF671">
        <v>88</v>
      </c>
      <c r="FG671">
        <v>25</v>
      </c>
      <c r="FH671">
        <v>9</v>
      </c>
      <c r="FI671">
        <v>4</v>
      </c>
      <c r="FJ671">
        <v>2</v>
      </c>
      <c r="FK671">
        <v>13</v>
      </c>
      <c r="FL671">
        <v>10</v>
      </c>
      <c r="FM671">
        <v>5</v>
      </c>
      <c r="FN671">
        <v>2</v>
      </c>
      <c r="FO671">
        <v>4</v>
      </c>
      <c r="FP671">
        <v>1</v>
      </c>
      <c r="FQ671">
        <v>0</v>
      </c>
      <c r="FR671">
        <v>4</v>
      </c>
      <c r="FS671">
        <v>4</v>
      </c>
      <c r="FT671">
        <v>1</v>
      </c>
      <c r="FU671">
        <v>1</v>
      </c>
      <c r="FV671">
        <v>0</v>
      </c>
      <c r="FW671">
        <v>1</v>
      </c>
      <c r="FX671">
        <v>2</v>
      </c>
      <c r="FY671">
        <v>0</v>
      </c>
      <c r="FZ671">
        <v>88</v>
      </c>
      <c r="GA671">
        <v>79</v>
      </c>
      <c r="GB671">
        <v>61</v>
      </c>
      <c r="GC671">
        <v>1</v>
      </c>
      <c r="GD671">
        <v>1</v>
      </c>
      <c r="GE671">
        <v>0</v>
      </c>
      <c r="GF671">
        <v>1</v>
      </c>
      <c r="GG671">
        <v>1</v>
      </c>
      <c r="GH671">
        <v>0</v>
      </c>
      <c r="GI671">
        <v>0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10</v>
      </c>
      <c r="GT671">
        <v>0</v>
      </c>
      <c r="GU671">
        <v>1</v>
      </c>
      <c r="GV671">
        <v>1</v>
      </c>
      <c r="GW671">
        <v>2</v>
      </c>
      <c r="GX671">
        <v>79</v>
      </c>
      <c r="GY671">
        <v>1</v>
      </c>
      <c r="GZ671">
        <v>1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1</v>
      </c>
      <c r="HW671">
        <v>6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5</v>
      </c>
      <c r="IH671">
        <v>0</v>
      </c>
      <c r="II671">
        <v>0</v>
      </c>
      <c r="IJ671">
        <v>1</v>
      </c>
      <c r="IK671">
        <v>0</v>
      </c>
      <c r="IL671">
        <v>6</v>
      </c>
      <c r="IM671" t="s">
        <v>0</v>
      </c>
      <c r="IN671" t="s">
        <v>0</v>
      </c>
      <c r="IO671" t="s">
        <v>0</v>
      </c>
      <c r="IP671" t="s">
        <v>0</v>
      </c>
      <c r="IQ671" t="s">
        <v>0</v>
      </c>
      <c r="IR671" t="s">
        <v>0</v>
      </c>
      <c r="IS671" t="s">
        <v>0</v>
      </c>
      <c r="IT671" t="s">
        <v>0</v>
      </c>
      <c r="IU671" t="s">
        <v>0</v>
      </c>
      <c r="IV671" t="s">
        <v>0</v>
      </c>
      <c r="IW671" t="s">
        <v>0</v>
      </c>
      <c r="IX671" t="s">
        <v>0</v>
      </c>
      <c r="IY671" t="s">
        <v>0</v>
      </c>
      <c r="IZ671" t="s">
        <v>0</v>
      </c>
    </row>
    <row r="672" spans="1:260">
      <c r="A672" t="s">
        <v>278</v>
      </c>
      <c r="B672" t="s">
        <v>269</v>
      </c>
      <c r="C672" t="str">
        <f>"181701"</f>
        <v>181701</v>
      </c>
      <c r="D672" t="s">
        <v>277</v>
      </c>
      <c r="E672">
        <v>18</v>
      </c>
      <c r="F672">
        <v>1597</v>
      </c>
      <c r="G672">
        <v>1222</v>
      </c>
      <c r="H672">
        <v>442</v>
      </c>
      <c r="I672">
        <v>780</v>
      </c>
      <c r="J672">
        <v>2</v>
      </c>
      <c r="K672">
        <v>9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780</v>
      </c>
      <c r="T672">
        <v>0</v>
      </c>
      <c r="U672">
        <v>0</v>
      </c>
      <c r="V672">
        <v>780</v>
      </c>
      <c r="W672">
        <v>18</v>
      </c>
      <c r="X672">
        <v>12</v>
      </c>
      <c r="Y672">
        <v>5</v>
      </c>
      <c r="Z672">
        <v>1</v>
      </c>
      <c r="AA672">
        <v>762</v>
      </c>
      <c r="AB672">
        <v>377</v>
      </c>
      <c r="AC672">
        <v>27</v>
      </c>
      <c r="AD672">
        <v>4</v>
      </c>
      <c r="AE672">
        <v>238</v>
      </c>
      <c r="AF672">
        <v>9</v>
      </c>
      <c r="AG672">
        <v>0</v>
      </c>
      <c r="AH672">
        <v>4</v>
      </c>
      <c r="AI672">
        <v>21</v>
      </c>
      <c r="AJ672">
        <v>12</v>
      </c>
      <c r="AK672">
        <v>1</v>
      </c>
      <c r="AL672">
        <v>4</v>
      </c>
      <c r="AM672">
        <v>0</v>
      </c>
      <c r="AN672">
        <v>1</v>
      </c>
      <c r="AO672">
        <v>0</v>
      </c>
      <c r="AP672">
        <v>1</v>
      </c>
      <c r="AQ672">
        <v>3</v>
      </c>
      <c r="AR672">
        <v>0</v>
      </c>
      <c r="AS672">
        <v>0</v>
      </c>
      <c r="AT672">
        <v>4</v>
      </c>
      <c r="AU672">
        <v>5</v>
      </c>
      <c r="AV672">
        <v>1</v>
      </c>
      <c r="AW672">
        <v>4</v>
      </c>
      <c r="AX672">
        <v>38</v>
      </c>
      <c r="AY672">
        <v>377</v>
      </c>
      <c r="AZ672">
        <v>152</v>
      </c>
      <c r="BA672">
        <v>13</v>
      </c>
      <c r="BB672">
        <v>102</v>
      </c>
      <c r="BC672">
        <v>4</v>
      </c>
      <c r="BD672">
        <v>0</v>
      </c>
      <c r="BE672">
        <v>15</v>
      </c>
      <c r="BF672">
        <v>2</v>
      </c>
      <c r="BG672">
        <v>1</v>
      </c>
      <c r="BH672">
        <v>1</v>
      </c>
      <c r="BI672">
        <v>0</v>
      </c>
      <c r="BJ672">
        <v>0</v>
      </c>
      <c r="BK672">
        <v>3</v>
      </c>
      <c r="BL672">
        <v>3</v>
      </c>
      <c r="BM672">
        <v>0</v>
      </c>
      <c r="BN672">
        <v>0</v>
      </c>
      <c r="BO672">
        <v>1</v>
      </c>
      <c r="BP672">
        <v>3</v>
      </c>
      <c r="BQ672">
        <v>0</v>
      </c>
      <c r="BR672">
        <v>1</v>
      </c>
      <c r="BS672">
        <v>0</v>
      </c>
      <c r="BT672">
        <v>0</v>
      </c>
      <c r="BU672">
        <v>2</v>
      </c>
      <c r="BV672">
        <v>1</v>
      </c>
      <c r="BW672">
        <v>152</v>
      </c>
      <c r="BX672">
        <v>18</v>
      </c>
      <c r="BY672">
        <v>9</v>
      </c>
      <c r="BZ672">
        <v>0</v>
      </c>
      <c r="CA672">
        <v>3</v>
      </c>
      <c r="CB672">
        <v>1</v>
      </c>
      <c r="CC672">
        <v>0</v>
      </c>
      <c r="CD672">
        <v>0</v>
      </c>
      <c r="CE672">
        <v>2</v>
      </c>
      <c r="CF672">
        <v>1</v>
      </c>
      <c r="CG672">
        <v>0</v>
      </c>
      <c r="CH672">
        <v>0</v>
      </c>
      <c r="CI672">
        <v>1</v>
      </c>
      <c r="CJ672">
        <v>1</v>
      </c>
      <c r="CK672">
        <v>18</v>
      </c>
      <c r="CL672">
        <v>25</v>
      </c>
      <c r="CM672">
        <v>16</v>
      </c>
      <c r="CN672">
        <v>0</v>
      </c>
      <c r="CO672">
        <v>1</v>
      </c>
      <c r="CP672">
        <v>0</v>
      </c>
      <c r="CQ672">
        <v>1</v>
      </c>
      <c r="CR672">
        <v>0</v>
      </c>
      <c r="CS672">
        <v>0</v>
      </c>
      <c r="CT672">
        <v>1</v>
      </c>
      <c r="CU672">
        <v>2</v>
      </c>
      <c r="CV672">
        <v>0</v>
      </c>
      <c r="CW672">
        <v>0</v>
      </c>
      <c r="CX672">
        <v>0</v>
      </c>
      <c r="CY672">
        <v>0</v>
      </c>
      <c r="CZ672">
        <v>1</v>
      </c>
      <c r="DA672">
        <v>0</v>
      </c>
      <c r="DB672">
        <v>1</v>
      </c>
      <c r="DC672">
        <v>0</v>
      </c>
      <c r="DD672">
        <v>0</v>
      </c>
      <c r="DE672">
        <v>0</v>
      </c>
      <c r="DF672">
        <v>0</v>
      </c>
      <c r="DG672">
        <v>1</v>
      </c>
      <c r="DH672">
        <v>1</v>
      </c>
      <c r="DI672">
        <v>25</v>
      </c>
      <c r="DJ672">
        <v>16</v>
      </c>
      <c r="DK672">
        <v>5</v>
      </c>
      <c r="DL672">
        <v>1</v>
      </c>
      <c r="DM672">
        <v>6</v>
      </c>
      <c r="DN672">
        <v>1</v>
      </c>
      <c r="DO672">
        <v>0</v>
      </c>
      <c r="DP672">
        <v>1</v>
      </c>
      <c r="DQ672">
        <v>0</v>
      </c>
      <c r="DR672">
        <v>0</v>
      </c>
      <c r="DS672">
        <v>0</v>
      </c>
      <c r="DT672">
        <v>0</v>
      </c>
      <c r="DU672">
        <v>1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1</v>
      </c>
      <c r="EG672">
        <v>16</v>
      </c>
      <c r="EH672">
        <v>56</v>
      </c>
      <c r="EI672">
        <v>7</v>
      </c>
      <c r="EJ672">
        <v>41</v>
      </c>
      <c r="EK672">
        <v>0</v>
      </c>
      <c r="EL672">
        <v>1</v>
      </c>
      <c r="EM672">
        <v>0</v>
      </c>
      <c r="EN672">
        <v>0</v>
      </c>
      <c r="EO672">
        <v>0</v>
      </c>
      <c r="EP672">
        <v>1</v>
      </c>
      <c r="EQ672">
        <v>0</v>
      </c>
      <c r="ER672">
        <v>0</v>
      </c>
      <c r="ES672">
        <v>2</v>
      </c>
      <c r="ET672">
        <v>0</v>
      </c>
      <c r="EU672">
        <v>0</v>
      </c>
      <c r="EV672">
        <v>0</v>
      </c>
      <c r="EW672">
        <v>2</v>
      </c>
      <c r="EX672">
        <v>0</v>
      </c>
      <c r="EY672">
        <v>1</v>
      </c>
      <c r="EZ672">
        <v>0</v>
      </c>
      <c r="FA672">
        <v>0</v>
      </c>
      <c r="FB672">
        <v>0</v>
      </c>
      <c r="FC672">
        <v>1</v>
      </c>
      <c r="FD672">
        <v>0</v>
      </c>
      <c r="FE672">
        <v>56</v>
      </c>
      <c r="FF672">
        <v>65</v>
      </c>
      <c r="FG672">
        <v>18</v>
      </c>
      <c r="FH672">
        <v>3</v>
      </c>
      <c r="FI672">
        <v>4</v>
      </c>
      <c r="FJ672">
        <v>3</v>
      </c>
      <c r="FK672">
        <v>24</v>
      </c>
      <c r="FL672">
        <v>3</v>
      </c>
      <c r="FM672">
        <v>1</v>
      </c>
      <c r="FN672">
        <v>1</v>
      </c>
      <c r="FO672">
        <v>1</v>
      </c>
      <c r="FP672">
        <v>0</v>
      </c>
      <c r="FQ672">
        <v>0</v>
      </c>
      <c r="FR672">
        <v>1</v>
      </c>
      <c r="FS672">
        <v>0</v>
      </c>
      <c r="FT672">
        <v>3</v>
      </c>
      <c r="FU672">
        <v>0</v>
      </c>
      <c r="FV672">
        <v>0</v>
      </c>
      <c r="FW672">
        <v>0</v>
      </c>
      <c r="FX672">
        <v>2</v>
      </c>
      <c r="FY672">
        <v>1</v>
      </c>
      <c r="FZ672">
        <v>65</v>
      </c>
      <c r="GA672">
        <v>48</v>
      </c>
      <c r="GB672">
        <v>26</v>
      </c>
      <c r="GC672">
        <v>3</v>
      </c>
      <c r="GD672">
        <v>1</v>
      </c>
      <c r="GE672">
        <v>0</v>
      </c>
      <c r="GF672">
        <v>0</v>
      </c>
      <c r="GG672">
        <v>4</v>
      </c>
      <c r="GH672">
        <v>0</v>
      </c>
      <c r="GI672">
        <v>1</v>
      </c>
      <c r="GJ672">
        <v>0</v>
      </c>
      <c r="GK672">
        <v>1</v>
      </c>
      <c r="GL672">
        <v>0</v>
      </c>
      <c r="GM672">
        <v>4</v>
      </c>
      <c r="GN672">
        <v>1</v>
      </c>
      <c r="GO672">
        <v>0</v>
      </c>
      <c r="GP672">
        <v>0</v>
      </c>
      <c r="GQ672">
        <v>1</v>
      </c>
      <c r="GR672">
        <v>0</v>
      </c>
      <c r="GS672">
        <v>0</v>
      </c>
      <c r="GT672">
        <v>0</v>
      </c>
      <c r="GU672">
        <v>3</v>
      </c>
      <c r="GV672">
        <v>2</v>
      </c>
      <c r="GW672">
        <v>1</v>
      </c>
      <c r="GX672">
        <v>48</v>
      </c>
      <c r="GY672">
        <v>2</v>
      </c>
      <c r="GZ672">
        <v>2</v>
      </c>
      <c r="HA672">
        <v>0</v>
      </c>
      <c r="HB672">
        <v>0</v>
      </c>
      <c r="HC672">
        <v>0</v>
      </c>
      <c r="HD672">
        <v>0</v>
      </c>
      <c r="HE672">
        <v>0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2</v>
      </c>
      <c r="HW672">
        <v>3</v>
      </c>
      <c r="HX672">
        <v>2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1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3</v>
      </c>
      <c r="IM672" t="s">
        <v>0</v>
      </c>
      <c r="IN672" t="s">
        <v>0</v>
      </c>
      <c r="IO672" t="s">
        <v>0</v>
      </c>
      <c r="IP672" t="s">
        <v>0</v>
      </c>
      <c r="IQ672" t="s">
        <v>0</v>
      </c>
      <c r="IR672" t="s">
        <v>0</v>
      </c>
      <c r="IS672" t="s">
        <v>0</v>
      </c>
      <c r="IT672" t="s">
        <v>0</v>
      </c>
      <c r="IU672" t="s">
        <v>0</v>
      </c>
      <c r="IV672" t="s">
        <v>0</v>
      </c>
      <c r="IW672" t="s">
        <v>0</v>
      </c>
      <c r="IX672" t="s">
        <v>0</v>
      </c>
      <c r="IY672" t="s">
        <v>0</v>
      </c>
      <c r="IZ672" t="s">
        <v>0</v>
      </c>
    </row>
    <row r="673" spans="1:260">
      <c r="A673" t="s">
        <v>276</v>
      </c>
      <c r="B673" t="s">
        <v>269</v>
      </c>
      <c r="C673" t="str">
        <f>"181701"</f>
        <v>181701</v>
      </c>
      <c r="D673" t="s">
        <v>118</v>
      </c>
      <c r="E673">
        <v>19</v>
      </c>
      <c r="F673">
        <v>1855</v>
      </c>
      <c r="G673">
        <v>1426</v>
      </c>
      <c r="H673">
        <v>531</v>
      </c>
      <c r="I673">
        <v>895</v>
      </c>
      <c r="J673">
        <v>1</v>
      </c>
      <c r="K673">
        <v>4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895</v>
      </c>
      <c r="T673">
        <v>0</v>
      </c>
      <c r="U673">
        <v>0</v>
      </c>
      <c r="V673">
        <v>895</v>
      </c>
      <c r="W673">
        <v>18</v>
      </c>
      <c r="X673">
        <v>16</v>
      </c>
      <c r="Y673">
        <v>1</v>
      </c>
      <c r="Z673">
        <v>0</v>
      </c>
      <c r="AA673">
        <v>877</v>
      </c>
      <c r="AB673">
        <v>377</v>
      </c>
      <c r="AC673">
        <v>37</v>
      </c>
      <c r="AD673">
        <v>0</v>
      </c>
      <c r="AE673">
        <v>244</v>
      </c>
      <c r="AF673">
        <v>3</v>
      </c>
      <c r="AG673">
        <v>1</v>
      </c>
      <c r="AH673">
        <v>2</v>
      </c>
      <c r="AI673">
        <v>20</v>
      </c>
      <c r="AJ673">
        <v>16</v>
      </c>
      <c r="AK673">
        <v>0</v>
      </c>
      <c r="AL673">
        <v>9</v>
      </c>
      <c r="AM673">
        <v>1</v>
      </c>
      <c r="AN673">
        <v>0</v>
      </c>
      <c r="AO673">
        <v>1</v>
      </c>
      <c r="AP673">
        <v>0</v>
      </c>
      <c r="AQ673">
        <v>0</v>
      </c>
      <c r="AR673">
        <v>0</v>
      </c>
      <c r="AS673">
        <v>0</v>
      </c>
      <c r="AT673">
        <v>6</v>
      </c>
      <c r="AU673">
        <v>1</v>
      </c>
      <c r="AV673">
        <v>4</v>
      </c>
      <c r="AW673">
        <v>4</v>
      </c>
      <c r="AX673">
        <v>28</v>
      </c>
      <c r="AY673">
        <v>377</v>
      </c>
      <c r="AZ673">
        <v>195</v>
      </c>
      <c r="BA673">
        <v>35</v>
      </c>
      <c r="BB673">
        <v>101</v>
      </c>
      <c r="BC673">
        <v>8</v>
      </c>
      <c r="BD673">
        <v>0</v>
      </c>
      <c r="BE673">
        <v>28</v>
      </c>
      <c r="BF673">
        <v>1</v>
      </c>
      <c r="BG673">
        <v>5</v>
      </c>
      <c r="BH673">
        <v>0</v>
      </c>
      <c r="BI673">
        <v>0</v>
      </c>
      <c r="BJ673">
        <v>0</v>
      </c>
      <c r="BK673">
        <v>1</v>
      </c>
      <c r="BL673">
        <v>3</v>
      </c>
      <c r="BM673">
        <v>0</v>
      </c>
      <c r="BN673">
        <v>0</v>
      </c>
      <c r="BO673">
        <v>4</v>
      </c>
      <c r="BP673">
        <v>3</v>
      </c>
      <c r="BQ673">
        <v>0</v>
      </c>
      <c r="BR673">
        <v>0</v>
      </c>
      <c r="BS673">
        <v>0</v>
      </c>
      <c r="BT673">
        <v>1</v>
      </c>
      <c r="BU673">
        <v>1</v>
      </c>
      <c r="BV673">
        <v>4</v>
      </c>
      <c r="BW673">
        <v>195</v>
      </c>
      <c r="BX673">
        <v>35</v>
      </c>
      <c r="BY673">
        <v>26</v>
      </c>
      <c r="BZ673">
        <v>4</v>
      </c>
      <c r="CA673">
        <v>0</v>
      </c>
      <c r="CB673">
        <v>1</v>
      </c>
      <c r="CC673">
        <v>1</v>
      </c>
      <c r="CD673">
        <v>0</v>
      </c>
      <c r="CE673">
        <v>0</v>
      </c>
      <c r="CF673">
        <v>0</v>
      </c>
      <c r="CG673">
        <v>2</v>
      </c>
      <c r="CH673">
        <v>0</v>
      </c>
      <c r="CI673">
        <v>0</v>
      </c>
      <c r="CJ673">
        <v>1</v>
      </c>
      <c r="CK673">
        <v>35</v>
      </c>
      <c r="CL673">
        <v>34</v>
      </c>
      <c r="CM673">
        <v>23</v>
      </c>
      <c r="CN673">
        <v>2</v>
      </c>
      <c r="CO673">
        <v>1</v>
      </c>
      <c r="CP673">
        <v>0</v>
      </c>
      <c r="CQ673">
        <v>3</v>
      </c>
      <c r="CR673">
        <v>0</v>
      </c>
      <c r="CS673">
        <v>0</v>
      </c>
      <c r="CT673">
        <v>3</v>
      </c>
      <c r="CU673">
        <v>0</v>
      </c>
      <c r="CV673">
        <v>0</v>
      </c>
      <c r="CW673">
        <v>1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1</v>
      </c>
      <c r="DI673">
        <v>34</v>
      </c>
      <c r="DJ673">
        <v>19</v>
      </c>
      <c r="DK673">
        <v>1</v>
      </c>
      <c r="DL673">
        <v>1</v>
      </c>
      <c r="DM673">
        <v>15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0</v>
      </c>
      <c r="DT673">
        <v>0</v>
      </c>
      <c r="DU673">
        <v>0</v>
      </c>
      <c r="DV673">
        <v>0</v>
      </c>
      <c r="DW673">
        <v>0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2</v>
      </c>
      <c r="EG673">
        <v>19</v>
      </c>
      <c r="EH673">
        <v>71</v>
      </c>
      <c r="EI673">
        <v>17</v>
      </c>
      <c r="EJ673">
        <v>40</v>
      </c>
      <c r="EK673">
        <v>1</v>
      </c>
      <c r="EL673">
        <v>0</v>
      </c>
      <c r="EM673">
        <v>2</v>
      </c>
      <c r="EN673">
        <v>1</v>
      </c>
      <c r="EO673">
        <v>1</v>
      </c>
      <c r="EP673">
        <v>2</v>
      </c>
      <c r="EQ673">
        <v>0</v>
      </c>
      <c r="ER673">
        <v>1</v>
      </c>
      <c r="ES673">
        <v>0</v>
      </c>
      <c r="ET673">
        <v>2</v>
      </c>
      <c r="EU673">
        <v>0</v>
      </c>
      <c r="EV673">
        <v>0</v>
      </c>
      <c r="EW673">
        <v>1</v>
      </c>
      <c r="EX673">
        <v>0</v>
      </c>
      <c r="EY673">
        <v>2</v>
      </c>
      <c r="EZ673">
        <v>0</v>
      </c>
      <c r="FA673">
        <v>0</v>
      </c>
      <c r="FB673">
        <v>0</v>
      </c>
      <c r="FC673">
        <v>0</v>
      </c>
      <c r="FD673">
        <v>1</v>
      </c>
      <c r="FE673">
        <v>71</v>
      </c>
      <c r="FF673">
        <v>87</v>
      </c>
      <c r="FG673">
        <v>22</v>
      </c>
      <c r="FH673">
        <v>8</v>
      </c>
      <c r="FI673">
        <v>2</v>
      </c>
      <c r="FJ673">
        <v>0</v>
      </c>
      <c r="FK673">
        <v>33</v>
      </c>
      <c r="FL673">
        <v>4</v>
      </c>
      <c r="FM673">
        <v>1</v>
      </c>
      <c r="FN673">
        <v>2</v>
      </c>
      <c r="FO673">
        <v>1</v>
      </c>
      <c r="FP673">
        <v>0</v>
      </c>
      <c r="FQ673">
        <v>0</v>
      </c>
      <c r="FR673">
        <v>0</v>
      </c>
      <c r="FS673">
        <v>3</v>
      </c>
      <c r="FT673">
        <v>0</v>
      </c>
      <c r="FU673">
        <v>1</v>
      </c>
      <c r="FV673">
        <v>0</v>
      </c>
      <c r="FW673">
        <v>4</v>
      </c>
      <c r="FX673">
        <v>4</v>
      </c>
      <c r="FY673">
        <v>2</v>
      </c>
      <c r="FZ673">
        <v>87</v>
      </c>
      <c r="GA673">
        <v>55</v>
      </c>
      <c r="GB673">
        <v>49</v>
      </c>
      <c r="GC673">
        <v>1</v>
      </c>
      <c r="GD673">
        <v>0</v>
      </c>
      <c r="GE673">
        <v>0</v>
      </c>
      <c r="GF673">
        <v>0</v>
      </c>
      <c r="GG673">
        <v>1</v>
      </c>
      <c r="GH673">
        <v>0</v>
      </c>
      <c r="GI673">
        <v>0</v>
      </c>
      <c r="GJ673">
        <v>0</v>
      </c>
      <c r="GK673">
        <v>0</v>
      </c>
      <c r="GL673">
        <v>0</v>
      </c>
      <c r="GM673">
        <v>1</v>
      </c>
      <c r="GN673">
        <v>0</v>
      </c>
      <c r="GO673">
        <v>0</v>
      </c>
      <c r="GP673">
        <v>0</v>
      </c>
      <c r="GQ673">
        <v>0</v>
      </c>
      <c r="GR673">
        <v>0</v>
      </c>
      <c r="GS673">
        <v>0</v>
      </c>
      <c r="GT673">
        <v>0</v>
      </c>
      <c r="GU673">
        <v>0</v>
      </c>
      <c r="GV673">
        <v>1</v>
      </c>
      <c r="GW673">
        <v>2</v>
      </c>
      <c r="GX673">
        <v>55</v>
      </c>
      <c r="GY673">
        <v>0</v>
      </c>
      <c r="GZ673">
        <v>0</v>
      </c>
      <c r="HA673">
        <v>0</v>
      </c>
      <c r="HB673">
        <v>0</v>
      </c>
      <c r="HC673">
        <v>0</v>
      </c>
      <c r="HD673">
        <v>0</v>
      </c>
      <c r="HE673">
        <v>0</v>
      </c>
      <c r="HF673">
        <v>0</v>
      </c>
      <c r="HG673">
        <v>0</v>
      </c>
      <c r="HH673">
        <v>0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4</v>
      </c>
      <c r="HX673">
        <v>3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1</v>
      </c>
      <c r="IJ673">
        <v>0</v>
      </c>
      <c r="IK673">
        <v>0</v>
      </c>
      <c r="IL673">
        <v>4</v>
      </c>
      <c r="IM673" t="s">
        <v>0</v>
      </c>
      <c r="IN673" t="s">
        <v>0</v>
      </c>
      <c r="IO673" t="s">
        <v>0</v>
      </c>
      <c r="IP673" t="s">
        <v>0</v>
      </c>
      <c r="IQ673" t="s">
        <v>0</v>
      </c>
      <c r="IR673" t="s">
        <v>0</v>
      </c>
      <c r="IS673" t="s">
        <v>0</v>
      </c>
      <c r="IT673" t="s">
        <v>0</v>
      </c>
      <c r="IU673" t="s">
        <v>0</v>
      </c>
      <c r="IV673" t="s">
        <v>0</v>
      </c>
      <c r="IW673" t="s">
        <v>0</v>
      </c>
      <c r="IX673" t="s">
        <v>0</v>
      </c>
      <c r="IY673" t="s">
        <v>0</v>
      </c>
      <c r="IZ673" t="s">
        <v>0</v>
      </c>
    </row>
    <row r="674" spans="1:260">
      <c r="A674" t="s">
        <v>275</v>
      </c>
      <c r="B674" t="s">
        <v>269</v>
      </c>
      <c r="C674" t="str">
        <f>"181701"</f>
        <v>181701</v>
      </c>
      <c r="D674" t="s">
        <v>274</v>
      </c>
      <c r="E674">
        <v>20</v>
      </c>
      <c r="F674">
        <v>1505</v>
      </c>
      <c r="G674">
        <v>1151</v>
      </c>
      <c r="H674">
        <v>484</v>
      </c>
      <c r="I674">
        <v>667</v>
      </c>
      <c r="J674">
        <v>0</v>
      </c>
      <c r="K674">
        <v>11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667</v>
      </c>
      <c r="T674">
        <v>0</v>
      </c>
      <c r="U674">
        <v>0</v>
      </c>
      <c r="V674">
        <v>667</v>
      </c>
      <c r="W674">
        <v>14</v>
      </c>
      <c r="X674">
        <v>14</v>
      </c>
      <c r="Y674">
        <v>0</v>
      </c>
      <c r="Z674">
        <v>0</v>
      </c>
      <c r="AA674">
        <v>653</v>
      </c>
      <c r="AB674">
        <v>313</v>
      </c>
      <c r="AC674">
        <v>28</v>
      </c>
      <c r="AD674">
        <v>1</v>
      </c>
      <c r="AE674">
        <v>202</v>
      </c>
      <c r="AF674">
        <v>7</v>
      </c>
      <c r="AG674">
        <v>1</v>
      </c>
      <c r="AH674">
        <v>1</v>
      </c>
      <c r="AI674">
        <v>9</v>
      </c>
      <c r="AJ674">
        <v>8</v>
      </c>
      <c r="AK674">
        <v>3</v>
      </c>
      <c r="AL674">
        <v>4</v>
      </c>
      <c r="AM674">
        <v>1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1</v>
      </c>
      <c r="AT674">
        <v>3</v>
      </c>
      <c r="AU674">
        <v>3</v>
      </c>
      <c r="AV674">
        <v>3</v>
      </c>
      <c r="AW674">
        <v>2</v>
      </c>
      <c r="AX674">
        <v>36</v>
      </c>
      <c r="AY674">
        <v>313</v>
      </c>
      <c r="AZ674">
        <v>136</v>
      </c>
      <c r="BA674">
        <v>15</v>
      </c>
      <c r="BB674">
        <v>91</v>
      </c>
      <c r="BC674">
        <v>9</v>
      </c>
      <c r="BD674">
        <v>2</v>
      </c>
      <c r="BE674">
        <v>13</v>
      </c>
      <c r="BF674">
        <v>0</v>
      </c>
      <c r="BG674">
        <v>1</v>
      </c>
      <c r="BH674">
        <v>2</v>
      </c>
      <c r="BI674">
        <v>0</v>
      </c>
      <c r="BJ674">
        <v>0</v>
      </c>
      <c r="BK674">
        <v>2</v>
      </c>
      <c r="BL674">
        <v>0</v>
      </c>
      <c r="BM674">
        <v>0</v>
      </c>
      <c r="BN674">
        <v>0</v>
      </c>
      <c r="BO674">
        <v>1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136</v>
      </c>
      <c r="BX674">
        <v>25</v>
      </c>
      <c r="BY674">
        <v>17</v>
      </c>
      <c r="BZ674">
        <v>0</v>
      </c>
      <c r="CA674">
        <v>1</v>
      </c>
      <c r="CB674">
        <v>0</v>
      </c>
      <c r="CC674">
        <v>4</v>
      </c>
      <c r="CD674">
        <v>0</v>
      </c>
      <c r="CE674">
        <v>0</v>
      </c>
      <c r="CF674">
        <v>1</v>
      </c>
      <c r="CG674">
        <v>0</v>
      </c>
      <c r="CH674">
        <v>0</v>
      </c>
      <c r="CI674">
        <v>0</v>
      </c>
      <c r="CJ674">
        <v>2</v>
      </c>
      <c r="CK674">
        <v>25</v>
      </c>
      <c r="CL674">
        <v>23</v>
      </c>
      <c r="CM674">
        <v>12</v>
      </c>
      <c r="CN674">
        <v>1</v>
      </c>
      <c r="CO674">
        <v>4</v>
      </c>
      <c r="CP674">
        <v>0</v>
      </c>
      <c r="CQ674">
        <v>0</v>
      </c>
      <c r="CR674">
        <v>0</v>
      </c>
      <c r="CS674">
        <v>0</v>
      </c>
      <c r="CT674">
        <v>4</v>
      </c>
      <c r="CU674">
        <v>0</v>
      </c>
      <c r="CV674">
        <v>1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1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23</v>
      </c>
      <c r="DJ674">
        <v>14</v>
      </c>
      <c r="DK674">
        <v>1</v>
      </c>
      <c r="DL674">
        <v>2</v>
      </c>
      <c r="DM674">
        <v>7</v>
      </c>
      <c r="DN674">
        <v>0</v>
      </c>
      <c r="DO674">
        <v>1</v>
      </c>
      <c r="DP674">
        <v>0</v>
      </c>
      <c r="DQ674">
        <v>0</v>
      </c>
      <c r="DR674">
        <v>1</v>
      </c>
      <c r="DS674">
        <v>2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14</v>
      </c>
      <c r="EH674">
        <v>49</v>
      </c>
      <c r="EI674">
        <v>9</v>
      </c>
      <c r="EJ674">
        <v>30</v>
      </c>
      <c r="EK674">
        <v>0</v>
      </c>
      <c r="EL674">
        <v>2</v>
      </c>
      <c r="EM674">
        <v>0</v>
      </c>
      <c r="EN674">
        <v>0</v>
      </c>
      <c r="EO674">
        <v>0</v>
      </c>
      <c r="EP674">
        <v>0</v>
      </c>
      <c r="EQ674">
        <v>1</v>
      </c>
      <c r="ER674">
        <v>0</v>
      </c>
      <c r="ES674">
        <v>3</v>
      </c>
      <c r="ET674">
        <v>0</v>
      </c>
      <c r="EU674">
        <v>0</v>
      </c>
      <c r="EV674">
        <v>0</v>
      </c>
      <c r="EW674">
        <v>1</v>
      </c>
      <c r="EX674">
        <v>0</v>
      </c>
      <c r="EY674">
        <v>2</v>
      </c>
      <c r="EZ674">
        <v>0</v>
      </c>
      <c r="FA674">
        <v>1</v>
      </c>
      <c r="FB674">
        <v>0</v>
      </c>
      <c r="FC674">
        <v>0</v>
      </c>
      <c r="FD674">
        <v>0</v>
      </c>
      <c r="FE674">
        <v>49</v>
      </c>
      <c r="FF674">
        <v>51</v>
      </c>
      <c r="FG674">
        <v>14</v>
      </c>
      <c r="FH674">
        <v>3</v>
      </c>
      <c r="FI674">
        <v>2</v>
      </c>
      <c r="FJ674">
        <v>1</v>
      </c>
      <c r="FK674">
        <v>19</v>
      </c>
      <c r="FL674">
        <v>3</v>
      </c>
      <c r="FM674">
        <v>2</v>
      </c>
      <c r="FN674">
        <v>0</v>
      </c>
      <c r="FO674">
        <v>1</v>
      </c>
      <c r="FP674">
        <v>0</v>
      </c>
      <c r="FQ674">
        <v>0</v>
      </c>
      <c r="FR674">
        <v>2</v>
      </c>
      <c r="FS674">
        <v>0</v>
      </c>
      <c r="FT674">
        <v>1</v>
      </c>
      <c r="FU674">
        <v>0</v>
      </c>
      <c r="FV674">
        <v>0</v>
      </c>
      <c r="FW674">
        <v>0</v>
      </c>
      <c r="FX674">
        <v>2</v>
      </c>
      <c r="FY674">
        <v>1</v>
      </c>
      <c r="FZ674">
        <v>51</v>
      </c>
      <c r="GA674">
        <v>40</v>
      </c>
      <c r="GB674">
        <v>30</v>
      </c>
      <c r="GC674">
        <v>1</v>
      </c>
      <c r="GD674">
        <v>1</v>
      </c>
      <c r="GE674">
        <v>0</v>
      </c>
      <c r="GF674">
        <v>0</v>
      </c>
      <c r="GG674">
        <v>0</v>
      </c>
      <c r="GH674">
        <v>0</v>
      </c>
      <c r="GI674">
        <v>1</v>
      </c>
      <c r="GJ674">
        <v>0</v>
      </c>
      <c r="GK674">
        <v>0</v>
      </c>
      <c r="GL674">
        <v>0</v>
      </c>
      <c r="GM674">
        <v>2</v>
      </c>
      <c r="GN674">
        <v>0</v>
      </c>
      <c r="GO674">
        <v>0</v>
      </c>
      <c r="GP674">
        <v>0</v>
      </c>
      <c r="GQ674">
        <v>1</v>
      </c>
      <c r="GR674">
        <v>0</v>
      </c>
      <c r="GS674">
        <v>0</v>
      </c>
      <c r="GT674">
        <v>0</v>
      </c>
      <c r="GU674">
        <v>0</v>
      </c>
      <c r="GV674">
        <v>2</v>
      </c>
      <c r="GW674">
        <v>2</v>
      </c>
      <c r="GX674">
        <v>40</v>
      </c>
      <c r="GY674">
        <v>2</v>
      </c>
      <c r="GZ674">
        <v>1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0</v>
      </c>
      <c r="HR674">
        <v>1</v>
      </c>
      <c r="HS674">
        <v>0</v>
      </c>
      <c r="HT674">
        <v>0</v>
      </c>
      <c r="HU674">
        <v>0</v>
      </c>
      <c r="HV674">
        <v>2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 t="s">
        <v>0</v>
      </c>
      <c r="IN674" t="s">
        <v>0</v>
      </c>
      <c r="IO674" t="s">
        <v>0</v>
      </c>
      <c r="IP674" t="s">
        <v>0</v>
      </c>
      <c r="IQ674" t="s">
        <v>0</v>
      </c>
      <c r="IR674" t="s">
        <v>0</v>
      </c>
      <c r="IS674" t="s">
        <v>0</v>
      </c>
      <c r="IT674" t="s">
        <v>0</v>
      </c>
      <c r="IU674" t="s">
        <v>0</v>
      </c>
      <c r="IV674" t="s">
        <v>0</v>
      </c>
      <c r="IW674" t="s">
        <v>0</v>
      </c>
      <c r="IX674" t="s">
        <v>0</v>
      </c>
      <c r="IY674" t="s">
        <v>0</v>
      </c>
      <c r="IZ674" t="s">
        <v>0</v>
      </c>
    </row>
    <row r="675" spans="1:260">
      <c r="A675" t="s">
        <v>273</v>
      </c>
      <c r="B675" t="s">
        <v>269</v>
      </c>
      <c r="C675" t="str">
        <f>"181701"</f>
        <v>181701</v>
      </c>
      <c r="D675" t="s">
        <v>26</v>
      </c>
      <c r="E675">
        <v>21</v>
      </c>
      <c r="F675">
        <v>1364</v>
      </c>
      <c r="G675">
        <v>1040</v>
      </c>
      <c r="H675">
        <v>297</v>
      </c>
      <c r="I675">
        <v>743</v>
      </c>
      <c r="J675">
        <v>0</v>
      </c>
      <c r="K675">
        <v>9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743</v>
      </c>
      <c r="T675">
        <v>0</v>
      </c>
      <c r="U675">
        <v>0</v>
      </c>
      <c r="V675">
        <v>743</v>
      </c>
      <c r="W675">
        <v>13</v>
      </c>
      <c r="X675">
        <v>10</v>
      </c>
      <c r="Y675">
        <v>2</v>
      </c>
      <c r="Z675">
        <v>1</v>
      </c>
      <c r="AA675">
        <v>730</v>
      </c>
      <c r="AB675">
        <v>299</v>
      </c>
      <c r="AC675">
        <v>28</v>
      </c>
      <c r="AD675">
        <v>0</v>
      </c>
      <c r="AE675">
        <v>208</v>
      </c>
      <c r="AF675">
        <v>10</v>
      </c>
      <c r="AG675">
        <v>0</v>
      </c>
      <c r="AH675">
        <v>2</v>
      </c>
      <c r="AI675">
        <v>7</v>
      </c>
      <c r="AJ675">
        <v>7</v>
      </c>
      <c r="AK675">
        <v>0</v>
      </c>
      <c r="AL675">
        <v>6</v>
      </c>
      <c r="AM675">
        <v>0</v>
      </c>
      <c r="AN675">
        <v>0</v>
      </c>
      <c r="AO675">
        <v>0</v>
      </c>
      <c r="AP675">
        <v>0</v>
      </c>
      <c r="AQ675">
        <v>1</v>
      </c>
      <c r="AR675">
        <v>0</v>
      </c>
      <c r="AS675">
        <v>0</v>
      </c>
      <c r="AT675">
        <v>1</v>
      </c>
      <c r="AU675">
        <v>0</v>
      </c>
      <c r="AV675">
        <v>1</v>
      </c>
      <c r="AW675">
        <v>2</v>
      </c>
      <c r="AX675">
        <v>26</v>
      </c>
      <c r="AY675">
        <v>299</v>
      </c>
      <c r="AZ675">
        <v>167</v>
      </c>
      <c r="BA675">
        <v>16</v>
      </c>
      <c r="BB675">
        <v>90</v>
      </c>
      <c r="BC675">
        <v>5</v>
      </c>
      <c r="BD675">
        <v>2</v>
      </c>
      <c r="BE675">
        <v>48</v>
      </c>
      <c r="BF675">
        <v>1</v>
      </c>
      <c r="BG675">
        <v>0</v>
      </c>
      <c r="BH675">
        <v>1</v>
      </c>
      <c r="BI675">
        <v>0</v>
      </c>
      <c r="BJ675">
        <v>0</v>
      </c>
      <c r="BK675">
        <v>3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1</v>
      </c>
      <c r="BW675">
        <v>167</v>
      </c>
      <c r="BX675">
        <v>32</v>
      </c>
      <c r="BY675">
        <v>24</v>
      </c>
      <c r="BZ675">
        <v>2</v>
      </c>
      <c r="CA675">
        <v>0</v>
      </c>
      <c r="CB675">
        <v>2</v>
      </c>
      <c r="CC675">
        <v>0</v>
      </c>
      <c r="CD675">
        <v>0</v>
      </c>
      <c r="CE675">
        <v>2</v>
      </c>
      <c r="CF675">
        <v>0</v>
      </c>
      <c r="CG675">
        <v>0</v>
      </c>
      <c r="CH675">
        <v>0</v>
      </c>
      <c r="CI675">
        <v>1</v>
      </c>
      <c r="CJ675">
        <v>1</v>
      </c>
      <c r="CK675">
        <v>32</v>
      </c>
      <c r="CL675">
        <v>46</v>
      </c>
      <c r="CM675">
        <v>25</v>
      </c>
      <c r="CN675">
        <v>0</v>
      </c>
      <c r="CO675">
        <v>4</v>
      </c>
      <c r="CP675">
        <v>0</v>
      </c>
      <c r="CQ675">
        <v>0</v>
      </c>
      <c r="CR675">
        <v>0</v>
      </c>
      <c r="CS675">
        <v>4</v>
      </c>
      <c r="CT675">
        <v>3</v>
      </c>
      <c r="CU675">
        <v>0</v>
      </c>
      <c r="CV675">
        <v>0</v>
      </c>
      <c r="CW675">
        <v>1</v>
      </c>
      <c r="CX675">
        <v>0</v>
      </c>
      <c r="CY675">
        <v>0</v>
      </c>
      <c r="CZ675">
        <v>1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1</v>
      </c>
      <c r="DH675">
        <v>7</v>
      </c>
      <c r="DI675">
        <v>46</v>
      </c>
      <c r="DJ675">
        <v>18</v>
      </c>
      <c r="DK675">
        <v>2</v>
      </c>
      <c r="DL675">
        <v>3</v>
      </c>
      <c r="DM675">
        <v>12</v>
      </c>
      <c r="DN675">
        <v>0</v>
      </c>
      <c r="DO675">
        <v>1</v>
      </c>
      <c r="DP675">
        <v>0</v>
      </c>
      <c r="DQ675">
        <v>0</v>
      </c>
      <c r="DR675">
        <v>0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18</v>
      </c>
      <c r="EH675">
        <v>39</v>
      </c>
      <c r="EI675">
        <v>7</v>
      </c>
      <c r="EJ675">
        <v>27</v>
      </c>
      <c r="EK675">
        <v>0</v>
      </c>
      <c r="EL675">
        <v>0</v>
      </c>
      <c r="EM675">
        <v>0</v>
      </c>
      <c r="EN675">
        <v>0</v>
      </c>
      <c r="EO675">
        <v>1</v>
      </c>
      <c r="EP675">
        <v>0</v>
      </c>
      <c r="EQ675">
        <v>0</v>
      </c>
      <c r="ER675">
        <v>0</v>
      </c>
      <c r="ES675">
        <v>0</v>
      </c>
      <c r="ET675">
        <v>3</v>
      </c>
      <c r="EU675">
        <v>0</v>
      </c>
      <c r="EV675">
        <v>0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1</v>
      </c>
      <c r="FE675">
        <v>39</v>
      </c>
      <c r="FF675">
        <v>43</v>
      </c>
      <c r="FG675">
        <v>13</v>
      </c>
      <c r="FH675">
        <v>4</v>
      </c>
      <c r="FI675">
        <v>1</v>
      </c>
      <c r="FJ675">
        <v>1</v>
      </c>
      <c r="FK675">
        <v>7</v>
      </c>
      <c r="FL675">
        <v>3</v>
      </c>
      <c r="FM675">
        <v>0</v>
      </c>
      <c r="FN675">
        <v>2</v>
      </c>
      <c r="FO675">
        <v>1</v>
      </c>
      <c r="FP675">
        <v>0</v>
      </c>
      <c r="FQ675">
        <v>0</v>
      </c>
      <c r="FR675">
        <v>2</v>
      </c>
      <c r="FS675">
        <v>2</v>
      </c>
      <c r="FT675">
        <v>0</v>
      </c>
      <c r="FU675">
        <v>1</v>
      </c>
      <c r="FV675">
        <v>0</v>
      </c>
      <c r="FW675">
        <v>0</v>
      </c>
      <c r="FX675">
        <v>3</v>
      </c>
      <c r="FY675">
        <v>3</v>
      </c>
      <c r="FZ675">
        <v>43</v>
      </c>
      <c r="GA675">
        <v>84</v>
      </c>
      <c r="GB675">
        <v>78</v>
      </c>
      <c r="GC675">
        <v>0</v>
      </c>
      <c r="GD675">
        <v>0</v>
      </c>
      <c r="GE675">
        <v>0</v>
      </c>
      <c r="GF675">
        <v>0</v>
      </c>
      <c r="GG675">
        <v>1</v>
      </c>
      <c r="GH675">
        <v>2</v>
      </c>
      <c r="GI675">
        <v>0</v>
      </c>
      <c r="GJ675">
        <v>0</v>
      </c>
      <c r="GK675">
        <v>0</v>
      </c>
      <c r="GL675">
        <v>0</v>
      </c>
      <c r="GM675">
        <v>0</v>
      </c>
      <c r="GN675">
        <v>0</v>
      </c>
      <c r="GO675">
        <v>1</v>
      </c>
      <c r="GP675">
        <v>0</v>
      </c>
      <c r="GQ675">
        <v>0</v>
      </c>
      <c r="GR675">
        <v>0</v>
      </c>
      <c r="GS675">
        <v>0</v>
      </c>
      <c r="GT675">
        <v>0</v>
      </c>
      <c r="GU675">
        <v>1</v>
      </c>
      <c r="GV675">
        <v>0</v>
      </c>
      <c r="GW675">
        <v>1</v>
      </c>
      <c r="GX675">
        <v>84</v>
      </c>
      <c r="GY675">
        <v>1</v>
      </c>
      <c r="GZ675">
        <v>0</v>
      </c>
      <c r="HA675">
        <v>0</v>
      </c>
      <c r="HB675">
        <v>0</v>
      </c>
      <c r="HC675">
        <v>1</v>
      </c>
      <c r="HD675">
        <v>0</v>
      </c>
      <c r="HE675">
        <v>0</v>
      </c>
      <c r="HF675">
        <v>0</v>
      </c>
      <c r="HG675">
        <v>0</v>
      </c>
      <c r="HH675">
        <v>0</v>
      </c>
      <c r="HI675">
        <v>0</v>
      </c>
      <c r="HJ675">
        <v>0</v>
      </c>
      <c r="HK675">
        <v>0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1</v>
      </c>
      <c r="HW675">
        <v>1</v>
      </c>
      <c r="HX675">
        <v>0</v>
      </c>
      <c r="HY675">
        <v>1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0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1</v>
      </c>
      <c r="IM675" t="s">
        <v>0</v>
      </c>
      <c r="IN675" t="s">
        <v>0</v>
      </c>
      <c r="IO675" t="s">
        <v>0</v>
      </c>
      <c r="IP675" t="s">
        <v>0</v>
      </c>
      <c r="IQ675" t="s">
        <v>0</v>
      </c>
      <c r="IR675" t="s">
        <v>0</v>
      </c>
      <c r="IS675" t="s">
        <v>0</v>
      </c>
      <c r="IT675" t="s">
        <v>0</v>
      </c>
      <c r="IU675" t="s">
        <v>0</v>
      </c>
      <c r="IV675" t="s">
        <v>0</v>
      </c>
      <c r="IW675" t="s">
        <v>0</v>
      </c>
      <c r="IX675" t="s">
        <v>0</v>
      </c>
      <c r="IY675" t="s">
        <v>0</v>
      </c>
      <c r="IZ675" t="s">
        <v>0</v>
      </c>
    </row>
    <row r="676" spans="1:260">
      <c r="A676" t="s">
        <v>272</v>
      </c>
      <c r="B676" t="s">
        <v>269</v>
      </c>
      <c r="C676" t="str">
        <f>"181701"</f>
        <v>181701</v>
      </c>
      <c r="D676" t="s">
        <v>271</v>
      </c>
      <c r="E676">
        <v>22</v>
      </c>
      <c r="F676">
        <v>183</v>
      </c>
      <c r="G676">
        <v>317</v>
      </c>
      <c r="H676">
        <v>233</v>
      </c>
      <c r="I676">
        <v>84</v>
      </c>
      <c r="J676">
        <v>0</v>
      </c>
      <c r="K676">
        <v>1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84</v>
      </c>
      <c r="T676">
        <v>0</v>
      </c>
      <c r="U676">
        <v>0</v>
      </c>
      <c r="V676">
        <v>84</v>
      </c>
      <c r="W676">
        <v>9</v>
      </c>
      <c r="X676">
        <v>3</v>
      </c>
      <c r="Y676">
        <v>5</v>
      </c>
      <c r="Z676">
        <v>1</v>
      </c>
      <c r="AA676">
        <v>75</v>
      </c>
      <c r="AB676">
        <v>39</v>
      </c>
      <c r="AC676">
        <v>8</v>
      </c>
      <c r="AD676">
        <v>2</v>
      </c>
      <c r="AE676">
        <v>13</v>
      </c>
      <c r="AF676">
        <v>0</v>
      </c>
      <c r="AG676">
        <v>1</v>
      </c>
      <c r="AH676">
        <v>0</v>
      </c>
      <c r="AI676">
        <v>5</v>
      </c>
      <c r="AJ676">
        <v>1</v>
      </c>
      <c r="AK676">
        <v>0</v>
      </c>
      <c r="AL676">
        <v>3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3</v>
      </c>
      <c r="AU676">
        <v>0</v>
      </c>
      <c r="AV676">
        <v>2</v>
      </c>
      <c r="AW676">
        <v>1</v>
      </c>
      <c r="AX676">
        <v>0</v>
      </c>
      <c r="AY676">
        <v>39</v>
      </c>
      <c r="AZ676">
        <v>15</v>
      </c>
      <c r="BA676">
        <v>2</v>
      </c>
      <c r="BB676">
        <v>6</v>
      </c>
      <c r="BC676">
        <v>3</v>
      </c>
      <c r="BD676">
        <v>0</v>
      </c>
      <c r="BE676">
        <v>1</v>
      </c>
      <c r="BF676">
        <v>0</v>
      </c>
      <c r="BG676">
        <v>0</v>
      </c>
      <c r="BH676">
        <v>2</v>
      </c>
      <c r="BI676">
        <v>0</v>
      </c>
      <c r="BJ676">
        <v>0</v>
      </c>
      <c r="BK676">
        <v>0</v>
      </c>
      <c r="BL676">
        <v>0</v>
      </c>
      <c r="BM676">
        <v>1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15</v>
      </c>
      <c r="BX676">
        <v>3</v>
      </c>
      <c r="BY676">
        <v>2</v>
      </c>
      <c r="BZ676">
        <v>0</v>
      </c>
      <c r="CA676">
        <v>1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3</v>
      </c>
      <c r="CL676">
        <v>2</v>
      </c>
      <c r="CM676">
        <v>2</v>
      </c>
      <c r="CN676">
        <v>0</v>
      </c>
      <c r="CO676">
        <v>0</v>
      </c>
      <c r="CP676">
        <v>0</v>
      </c>
      <c r="CQ676">
        <v>0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2</v>
      </c>
      <c r="DJ676">
        <v>0</v>
      </c>
      <c r="DK676">
        <v>0</v>
      </c>
      <c r="DL676">
        <v>0</v>
      </c>
      <c r="DM676">
        <v>0</v>
      </c>
      <c r="DN676">
        <v>0</v>
      </c>
      <c r="DO676">
        <v>0</v>
      </c>
      <c r="DP676">
        <v>0</v>
      </c>
      <c r="DQ676">
        <v>0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7</v>
      </c>
      <c r="EI676">
        <v>2</v>
      </c>
      <c r="EJ676">
        <v>3</v>
      </c>
      <c r="EK676">
        <v>0</v>
      </c>
      <c r="EL676">
        <v>2</v>
      </c>
      <c r="EM676">
        <v>0</v>
      </c>
      <c r="EN676">
        <v>0</v>
      </c>
      <c r="EO676">
        <v>0</v>
      </c>
      <c r="EP676">
        <v>0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7</v>
      </c>
      <c r="FF676">
        <v>2</v>
      </c>
      <c r="FG676">
        <v>1</v>
      </c>
      <c r="FH676">
        <v>0</v>
      </c>
      <c r="FI676">
        <v>0</v>
      </c>
      <c r="FJ676">
        <v>0</v>
      </c>
      <c r="FK676">
        <v>0</v>
      </c>
      <c r="FL676">
        <v>0</v>
      </c>
      <c r="FM676">
        <v>0</v>
      </c>
      <c r="FN676">
        <v>0</v>
      </c>
      <c r="FO676">
        <v>0</v>
      </c>
      <c r="FP676">
        <v>0</v>
      </c>
      <c r="FQ676">
        <v>0</v>
      </c>
      <c r="FR676">
        <v>0</v>
      </c>
      <c r="FS676">
        <v>0</v>
      </c>
      <c r="FT676">
        <v>0</v>
      </c>
      <c r="FU676">
        <v>1</v>
      </c>
      <c r="FV676">
        <v>0</v>
      </c>
      <c r="FW676">
        <v>0</v>
      </c>
      <c r="FX676">
        <v>0</v>
      </c>
      <c r="FY676">
        <v>0</v>
      </c>
      <c r="FZ676">
        <v>2</v>
      </c>
      <c r="GA676">
        <v>7</v>
      </c>
      <c r="GB676">
        <v>5</v>
      </c>
      <c r="GC676">
        <v>0</v>
      </c>
      <c r="GD676">
        <v>0</v>
      </c>
      <c r="GE676">
        <v>0</v>
      </c>
      <c r="GF676">
        <v>0</v>
      </c>
      <c r="GG676">
        <v>0</v>
      </c>
      <c r="GH676">
        <v>0</v>
      </c>
      <c r="GI676">
        <v>0</v>
      </c>
      <c r="GJ676">
        <v>0</v>
      </c>
      <c r="GK676">
        <v>0</v>
      </c>
      <c r="GL676">
        <v>0</v>
      </c>
      <c r="GM676">
        <v>0</v>
      </c>
      <c r="GN676">
        <v>1</v>
      </c>
      <c r="GO676">
        <v>0</v>
      </c>
      <c r="GP676">
        <v>0</v>
      </c>
      <c r="GQ676">
        <v>0</v>
      </c>
      <c r="GR676">
        <v>1</v>
      </c>
      <c r="GS676">
        <v>0</v>
      </c>
      <c r="GT676">
        <v>0</v>
      </c>
      <c r="GU676">
        <v>0</v>
      </c>
      <c r="GV676">
        <v>0</v>
      </c>
      <c r="GW676">
        <v>0</v>
      </c>
      <c r="GX676">
        <v>7</v>
      </c>
      <c r="GY676">
        <v>0</v>
      </c>
      <c r="GZ676">
        <v>0</v>
      </c>
      <c r="HA676">
        <v>0</v>
      </c>
      <c r="HB676">
        <v>0</v>
      </c>
      <c r="HC676">
        <v>0</v>
      </c>
      <c r="HD676">
        <v>0</v>
      </c>
      <c r="HE676">
        <v>0</v>
      </c>
      <c r="HF676">
        <v>0</v>
      </c>
      <c r="HG676">
        <v>0</v>
      </c>
      <c r="HH676">
        <v>0</v>
      </c>
      <c r="HI676">
        <v>0</v>
      </c>
      <c r="HJ676">
        <v>0</v>
      </c>
      <c r="HK676">
        <v>0</v>
      </c>
      <c r="HL676">
        <v>0</v>
      </c>
      <c r="HM676">
        <v>0</v>
      </c>
      <c r="HN676">
        <v>0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0</v>
      </c>
      <c r="II676">
        <v>0</v>
      </c>
      <c r="IJ676">
        <v>0</v>
      </c>
      <c r="IK676">
        <v>0</v>
      </c>
      <c r="IL676">
        <v>0</v>
      </c>
      <c r="IM676" t="s">
        <v>0</v>
      </c>
      <c r="IN676" t="s">
        <v>0</v>
      </c>
      <c r="IO676" t="s">
        <v>0</v>
      </c>
      <c r="IP676" t="s">
        <v>0</v>
      </c>
      <c r="IQ676" t="s">
        <v>0</v>
      </c>
      <c r="IR676" t="s">
        <v>0</v>
      </c>
      <c r="IS676" t="s">
        <v>0</v>
      </c>
      <c r="IT676" t="s">
        <v>0</v>
      </c>
      <c r="IU676" t="s">
        <v>0</v>
      </c>
      <c r="IV676" t="s">
        <v>0</v>
      </c>
      <c r="IW676" t="s">
        <v>0</v>
      </c>
      <c r="IX676" t="s">
        <v>0</v>
      </c>
      <c r="IY676" t="s">
        <v>0</v>
      </c>
      <c r="IZ676" t="s">
        <v>0</v>
      </c>
    </row>
    <row r="677" spans="1:260">
      <c r="A677" t="s">
        <v>270</v>
      </c>
      <c r="B677" t="s">
        <v>269</v>
      </c>
      <c r="C677" t="str">
        <f>"181701"</f>
        <v>181701</v>
      </c>
      <c r="D677" t="s">
        <v>268</v>
      </c>
      <c r="E677">
        <v>23</v>
      </c>
      <c r="F677">
        <v>114</v>
      </c>
      <c r="G677">
        <v>152</v>
      </c>
      <c r="H677">
        <v>99</v>
      </c>
      <c r="I677">
        <v>53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53</v>
      </c>
      <c r="T677">
        <v>0</v>
      </c>
      <c r="U677">
        <v>0</v>
      </c>
      <c r="V677">
        <v>53</v>
      </c>
      <c r="W677">
        <v>14</v>
      </c>
      <c r="X677">
        <v>11</v>
      </c>
      <c r="Y677">
        <v>3</v>
      </c>
      <c r="Z677">
        <v>0</v>
      </c>
      <c r="AA677">
        <v>39</v>
      </c>
      <c r="AB677">
        <v>4</v>
      </c>
      <c r="AC677">
        <v>3</v>
      </c>
      <c r="AD677">
        <v>0</v>
      </c>
      <c r="AE677">
        <v>0</v>
      </c>
      <c r="AF677">
        <v>1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4</v>
      </c>
      <c r="AZ677">
        <v>8</v>
      </c>
      <c r="BA677">
        <v>2</v>
      </c>
      <c r="BB677">
        <v>0</v>
      </c>
      <c r="BC677">
        <v>0</v>
      </c>
      <c r="BD677">
        <v>1</v>
      </c>
      <c r="BE677">
        <v>1</v>
      </c>
      <c r="BF677">
        <v>0</v>
      </c>
      <c r="BG677">
        <v>0</v>
      </c>
      <c r="BH677">
        <v>0</v>
      </c>
      <c r="BI677">
        <v>0</v>
      </c>
      <c r="BJ677">
        <v>1</v>
      </c>
      <c r="BK677">
        <v>2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1</v>
      </c>
      <c r="BT677">
        <v>0</v>
      </c>
      <c r="BU677">
        <v>0</v>
      </c>
      <c r="BV677">
        <v>0</v>
      </c>
      <c r="BW677">
        <v>8</v>
      </c>
      <c r="BX677">
        <v>1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1</v>
      </c>
      <c r="CJ677">
        <v>0</v>
      </c>
      <c r="CK677">
        <v>1</v>
      </c>
      <c r="CL677">
        <v>1</v>
      </c>
      <c r="CM677">
        <v>1</v>
      </c>
      <c r="CN677">
        <v>0</v>
      </c>
      <c r="CO677">
        <v>0</v>
      </c>
      <c r="CP677">
        <v>0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1</v>
      </c>
      <c r="DJ677">
        <v>6</v>
      </c>
      <c r="DK677">
        <v>0</v>
      </c>
      <c r="DL677">
        <v>5</v>
      </c>
      <c r="DM677">
        <v>1</v>
      </c>
      <c r="DN677">
        <v>0</v>
      </c>
      <c r="DO677">
        <v>0</v>
      </c>
      <c r="DP677">
        <v>0</v>
      </c>
      <c r="DQ677">
        <v>0</v>
      </c>
      <c r="DR677">
        <v>0</v>
      </c>
      <c r="DS677">
        <v>0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6</v>
      </c>
      <c r="EH677">
        <v>9</v>
      </c>
      <c r="EI677">
        <v>2</v>
      </c>
      <c r="EJ677">
        <v>0</v>
      </c>
      <c r="EK677">
        <v>2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0</v>
      </c>
      <c r="ET677">
        <v>2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1</v>
      </c>
      <c r="FC677">
        <v>2</v>
      </c>
      <c r="FD677">
        <v>0</v>
      </c>
      <c r="FE677">
        <v>9</v>
      </c>
      <c r="FF677">
        <v>9</v>
      </c>
      <c r="FG677">
        <v>2</v>
      </c>
      <c r="FH677">
        <v>0</v>
      </c>
      <c r="FI677">
        <v>0</v>
      </c>
      <c r="FJ677">
        <v>0</v>
      </c>
      <c r="FK677">
        <v>0</v>
      </c>
      <c r="FL677">
        <v>1</v>
      </c>
      <c r="FM677">
        <v>1</v>
      </c>
      <c r="FN677">
        <v>1</v>
      </c>
      <c r="FO677">
        <v>0</v>
      </c>
      <c r="FP677">
        <v>0</v>
      </c>
      <c r="FQ677">
        <v>0</v>
      </c>
      <c r="FR677">
        <v>0</v>
      </c>
      <c r="FS677">
        <v>1</v>
      </c>
      <c r="FT677">
        <v>0</v>
      </c>
      <c r="FU677">
        <v>0</v>
      </c>
      <c r="FV677">
        <v>0</v>
      </c>
      <c r="FW677">
        <v>0</v>
      </c>
      <c r="FX677">
        <v>3</v>
      </c>
      <c r="FY677">
        <v>0</v>
      </c>
      <c r="FZ677">
        <v>9</v>
      </c>
      <c r="GA677">
        <v>1</v>
      </c>
      <c r="GB677">
        <v>0</v>
      </c>
      <c r="GC677">
        <v>1</v>
      </c>
      <c r="GD677">
        <v>0</v>
      </c>
      <c r="GE677">
        <v>0</v>
      </c>
      <c r="GF677">
        <v>0</v>
      </c>
      <c r="GG677">
        <v>0</v>
      </c>
      <c r="GH677">
        <v>0</v>
      </c>
      <c r="GI677">
        <v>0</v>
      </c>
      <c r="GJ677">
        <v>0</v>
      </c>
      <c r="GK677">
        <v>0</v>
      </c>
      <c r="GL677">
        <v>0</v>
      </c>
      <c r="GM677">
        <v>0</v>
      </c>
      <c r="GN677">
        <v>0</v>
      </c>
      <c r="GO677">
        <v>0</v>
      </c>
      <c r="GP677">
        <v>0</v>
      </c>
      <c r="GQ677">
        <v>0</v>
      </c>
      <c r="GR677">
        <v>0</v>
      </c>
      <c r="GS677">
        <v>0</v>
      </c>
      <c r="GT677">
        <v>0</v>
      </c>
      <c r="GU677">
        <v>0</v>
      </c>
      <c r="GV677">
        <v>0</v>
      </c>
      <c r="GW677">
        <v>0</v>
      </c>
      <c r="GX677">
        <v>1</v>
      </c>
      <c r="GY677">
        <v>0</v>
      </c>
      <c r="GZ677">
        <v>0</v>
      </c>
      <c r="HA677">
        <v>0</v>
      </c>
      <c r="HB677">
        <v>0</v>
      </c>
      <c r="HC677">
        <v>0</v>
      </c>
      <c r="HD677">
        <v>0</v>
      </c>
      <c r="HE677">
        <v>0</v>
      </c>
      <c r="HF677">
        <v>0</v>
      </c>
      <c r="HG677">
        <v>0</v>
      </c>
      <c r="HH677">
        <v>0</v>
      </c>
      <c r="HI677">
        <v>0</v>
      </c>
      <c r="HJ677">
        <v>0</v>
      </c>
      <c r="HK677">
        <v>0</v>
      </c>
      <c r="HL677">
        <v>0</v>
      </c>
      <c r="HM677">
        <v>0</v>
      </c>
      <c r="HN677">
        <v>0</v>
      </c>
      <c r="HO677">
        <v>0</v>
      </c>
      <c r="HP677">
        <v>0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 t="s">
        <v>0</v>
      </c>
      <c r="IN677" t="s">
        <v>0</v>
      </c>
      <c r="IO677" t="s">
        <v>0</v>
      </c>
      <c r="IP677" t="s">
        <v>0</v>
      </c>
      <c r="IQ677" t="s">
        <v>0</v>
      </c>
      <c r="IR677" t="s">
        <v>0</v>
      </c>
      <c r="IS677" t="s">
        <v>0</v>
      </c>
      <c r="IT677" t="s">
        <v>0</v>
      </c>
      <c r="IU677" t="s">
        <v>0</v>
      </c>
      <c r="IV677" t="s">
        <v>0</v>
      </c>
      <c r="IW677" t="s">
        <v>0</v>
      </c>
      <c r="IX677" t="s">
        <v>0</v>
      </c>
      <c r="IY677" t="s">
        <v>0</v>
      </c>
      <c r="IZ677" t="s">
        <v>0</v>
      </c>
    </row>
    <row r="678" spans="1:260">
      <c r="A678" t="s">
        <v>267</v>
      </c>
      <c r="B678" t="s">
        <v>262</v>
      </c>
      <c r="C678" t="str">
        <f>"181702"</f>
        <v>181702</v>
      </c>
      <c r="D678" t="s">
        <v>158</v>
      </c>
      <c r="E678">
        <v>1</v>
      </c>
      <c r="F678">
        <v>1155</v>
      </c>
      <c r="G678">
        <v>900</v>
      </c>
      <c r="H678">
        <v>412</v>
      </c>
      <c r="I678">
        <v>488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488</v>
      </c>
      <c r="T678">
        <v>0</v>
      </c>
      <c r="U678">
        <v>0</v>
      </c>
      <c r="V678">
        <v>488</v>
      </c>
      <c r="W678">
        <v>26</v>
      </c>
      <c r="X678">
        <v>25</v>
      </c>
      <c r="Y678">
        <v>1</v>
      </c>
      <c r="Z678">
        <v>0</v>
      </c>
      <c r="AA678">
        <v>462</v>
      </c>
      <c r="AB678">
        <v>243</v>
      </c>
      <c r="AC678">
        <v>49</v>
      </c>
      <c r="AD678">
        <v>2</v>
      </c>
      <c r="AE678">
        <v>53</v>
      </c>
      <c r="AF678">
        <v>22</v>
      </c>
      <c r="AG678">
        <v>3</v>
      </c>
      <c r="AH678">
        <v>1</v>
      </c>
      <c r="AI678">
        <v>25</v>
      </c>
      <c r="AJ678">
        <v>37</v>
      </c>
      <c r="AK678">
        <v>1</v>
      </c>
      <c r="AL678">
        <v>6</v>
      </c>
      <c r="AM678">
        <v>1</v>
      </c>
      <c r="AN678">
        <v>2</v>
      </c>
      <c r="AO678">
        <v>1</v>
      </c>
      <c r="AP678">
        <v>5</v>
      </c>
      <c r="AQ678">
        <v>0</v>
      </c>
      <c r="AR678">
        <v>1</v>
      </c>
      <c r="AS678">
        <v>0</v>
      </c>
      <c r="AT678">
        <v>10</v>
      </c>
      <c r="AU678">
        <v>3</v>
      </c>
      <c r="AV678">
        <v>2</v>
      </c>
      <c r="AW678">
        <v>3</v>
      </c>
      <c r="AX678">
        <v>16</v>
      </c>
      <c r="AY678">
        <v>243</v>
      </c>
      <c r="AZ678">
        <v>37</v>
      </c>
      <c r="BA678">
        <v>13</v>
      </c>
      <c r="BB678">
        <v>7</v>
      </c>
      <c r="BC678">
        <v>8</v>
      </c>
      <c r="BD678">
        <v>1</v>
      </c>
      <c r="BE678">
        <v>1</v>
      </c>
      <c r="BF678">
        <v>0</v>
      </c>
      <c r="BG678">
        <v>0</v>
      </c>
      <c r="BH678">
        <v>1</v>
      </c>
      <c r="BI678">
        <v>0</v>
      </c>
      <c r="BJ678">
        <v>0</v>
      </c>
      <c r="BK678">
        <v>4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2</v>
      </c>
      <c r="BW678">
        <v>37</v>
      </c>
      <c r="BX678">
        <v>7</v>
      </c>
      <c r="BY678">
        <v>3</v>
      </c>
      <c r="BZ678">
        <v>1</v>
      </c>
      <c r="CA678">
        <v>1</v>
      </c>
      <c r="CB678">
        <v>1</v>
      </c>
      <c r="CC678">
        <v>0</v>
      </c>
      <c r="CD678">
        <v>0</v>
      </c>
      <c r="CE678">
        <v>1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7</v>
      </c>
      <c r="CL678">
        <v>27</v>
      </c>
      <c r="CM678">
        <v>17</v>
      </c>
      <c r="CN678">
        <v>2</v>
      </c>
      <c r="CO678">
        <v>0</v>
      </c>
      <c r="CP678">
        <v>0</v>
      </c>
      <c r="CQ678">
        <v>0</v>
      </c>
      <c r="CR678">
        <v>0</v>
      </c>
      <c r="CS678">
        <v>2</v>
      </c>
      <c r="CT678">
        <v>1</v>
      </c>
      <c r="CU678">
        <v>1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1</v>
      </c>
      <c r="DB678">
        <v>0</v>
      </c>
      <c r="DC678">
        <v>0</v>
      </c>
      <c r="DD678">
        <v>0</v>
      </c>
      <c r="DE678">
        <v>1</v>
      </c>
      <c r="DF678">
        <v>0</v>
      </c>
      <c r="DG678">
        <v>1</v>
      </c>
      <c r="DH678">
        <v>1</v>
      </c>
      <c r="DI678">
        <v>27</v>
      </c>
      <c r="DJ678">
        <v>53</v>
      </c>
      <c r="DK678">
        <v>1</v>
      </c>
      <c r="DL678">
        <v>0</v>
      </c>
      <c r="DM678">
        <v>23</v>
      </c>
      <c r="DN678">
        <v>0</v>
      </c>
      <c r="DO678">
        <v>0</v>
      </c>
      <c r="DP678">
        <v>0</v>
      </c>
      <c r="DQ678">
        <v>0</v>
      </c>
      <c r="DR678">
        <v>0</v>
      </c>
      <c r="DS678">
        <v>0</v>
      </c>
      <c r="DT678">
        <v>0</v>
      </c>
      <c r="DU678">
        <v>0</v>
      </c>
      <c r="DV678">
        <v>0</v>
      </c>
      <c r="DW678">
        <v>0</v>
      </c>
      <c r="DX678">
        <v>1</v>
      </c>
      <c r="DY678">
        <v>0</v>
      </c>
      <c r="DZ678">
        <v>27</v>
      </c>
      <c r="EA678">
        <v>1</v>
      </c>
      <c r="EB678">
        <v>0</v>
      </c>
      <c r="EC678">
        <v>0</v>
      </c>
      <c r="ED678">
        <v>0</v>
      </c>
      <c r="EE678">
        <v>0</v>
      </c>
      <c r="EF678">
        <v>0</v>
      </c>
      <c r="EG678">
        <v>53</v>
      </c>
      <c r="EH678">
        <v>23</v>
      </c>
      <c r="EI678">
        <v>1</v>
      </c>
      <c r="EJ678">
        <v>19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</v>
      </c>
      <c r="EQ678">
        <v>0</v>
      </c>
      <c r="ER678">
        <v>0</v>
      </c>
      <c r="ES678">
        <v>0</v>
      </c>
      <c r="ET678">
        <v>1</v>
      </c>
      <c r="EU678">
        <v>0</v>
      </c>
      <c r="EV678">
        <v>0</v>
      </c>
      <c r="EW678">
        <v>1</v>
      </c>
      <c r="EX678">
        <v>0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1</v>
      </c>
      <c r="FE678">
        <v>23</v>
      </c>
      <c r="FF678">
        <v>46</v>
      </c>
      <c r="FG678">
        <v>13</v>
      </c>
      <c r="FH678">
        <v>6</v>
      </c>
      <c r="FI678">
        <v>5</v>
      </c>
      <c r="FJ678">
        <v>0</v>
      </c>
      <c r="FK678">
        <v>6</v>
      </c>
      <c r="FL678">
        <v>1</v>
      </c>
      <c r="FM678">
        <v>0</v>
      </c>
      <c r="FN678">
        <v>2</v>
      </c>
      <c r="FO678">
        <v>3</v>
      </c>
      <c r="FP678">
        <v>1</v>
      </c>
      <c r="FQ678">
        <v>1</v>
      </c>
      <c r="FR678">
        <v>2</v>
      </c>
      <c r="FS678">
        <v>1</v>
      </c>
      <c r="FT678">
        <v>1</v>
      </c>
      <c r="FU678">
        <v>0</v>
      </c>
      <c r="FV678">
        <v>0</v>
      </c>
      <c r="FW678">
        <v>0</v>
      </c>
      <c r="FX678">
        <v>3</v>
      </c>
      <c r="FY678">
        <v>1</v>
      </c>
      <c r="FZ678">
        <v>46</v>
      </c>
      <c r="GA678">
        <v>20</v>
      </c>
      <c r="GB678">
        <v>14</v>
      </c>
      <c r="GC678">
        <v>2</v>
      </c>
      <c r="GD678">
        <v>0</v>
      </c>
      <c r="GE678">
        <v>0</v>
      </c>
      <c r="GF678">
        <v>0</v>
      </c>
      <c r="GG678">
        <v>0</v>
      </c>
      <c r="GH678">
        <v>0</v>
      </c>
      <c r="GI678">
        <v>0</v>
      </c>
      <c r="GJ678">
        <v>0</v>
      </c>
      <c r="GK678">
        <v>0</v>
      </c>
      <c r="GL678">
        <v>1</v>
      </c>
      <c r="GM678">
        <v>1</v>
      </c>
      <c r="GN678">
        <v>0</v>
      </c>
      <c r="GO678">
        <v>0</v>
      </c>
      <c r="GP678">
        <v>0</v>
      </c>
      <c r="GQ678">
        <v>0</v>
      </c>
      <c r="GR678">
        <v>0</v>
      </c>
      <c r="GS678">
        <v>0</v>
      </c>
      <c r="GT678">
        <v>0</v>
      </c>
      <c r="GU678">
        <v>0</v>
      </c>
      <c r="GV678">
        <v>1</v>
      </c>
      <c r="GW678">
        <v>1</v>
      </c>
      <c r="GX678">
        <v>20</v>
      </c>
      <c r="GY678">
        <v>4</v>
      </c>
      <c r="GZ678">
        <v>2</v>
      </c>
      <c r="HA678">
        <v>0</v>
      </c>
      <c r="HB678">
        <v>0</v>
      </c>
      <c r="HC678">
        <v>0</v>
      </c>
      <c r="HD678">
        <v>0</v>
      </c>
      <c r="HE678">
        <v>1</v>
      </c>
      <c r="HF678">
        <v>0</v>
      </c>
      <c r="HG678">
        <v>0</v>
      </c>
      <c r="HH678">
        <v>0</v>
      </c>
      <c r="HI678">
        <v>0</v>
      </c>
      <c r="HJ678">
        <v>0</v>
      </c>
      <c r="HK678">
        <v>0</v>
      </c>
      <c r="HL678">
        <v>1</v>
      </c>
      <c r="HM678">
        <v>0</v>
      </c>
      <c r="HN678">
        <v>0</v>
      </c>
      <c r="HO678">
        <v>0</v>
      </c>
      <c r="HP678">
        <v>0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4</v>
      </c>
      <c r="HW678">
        <v>2</v>
      </c>
      <c r="HX678">
        <v>0</v>
      </c>
      <c r="HY678">
        <v>0</v>
      </c>
      <c r="HZ678">
        <v>0</v>
      </c>
      <c r="IA678">
        <v>2</v>
      </c>
      <c r="IB678">
        <v>0</v>
      </c>
      <c r="IC678">
        <v>0</v>
      </c>
      <c r="ID678">
        <v>0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</v>
      </c>
      <c r="IK678">
        <v>0</v>
      </c>
      <c r="IL678">
        <v>2</v>
      </c>
      <c r="IM678" t="s">
        <v>0</v>
      </c>
      <c r="IN678" t="s">
        <v>0</v>
      </c>
      <c r="IO678" t="s">
        <v>0</v>
      </c>
      <c r="IP678" t="s">
        <v>0</v>
      </c>
      <c r="IQ678" t="s">
        <v>0</v>
      </c>
      <c r="IR678" t="s">
        <v>0</v>
      </c>
      <c r="IS678" t="s">
        <v>0</v>
      </c>
      <c r="IT678" t="s">
        <v>0</v>
      </c>
      <c r="IU678" t="s">
        <v>0</v>
      </c>
      <c r="IV678" t="s">
        <v>0</v>
      </c>
      <c r="IW678" t="s">
        <v>0</v>
      </c>
      <c r="IX678" t="s">
        <v>0</v>
      </c>
      <c r="IY678" t="s">
        <v>0</v>
      </c>
      <c r="IZ678" t="s">
        <v>0</v>
      </c>
    </row>
    <row r="679" spans="1:260">
      <c r="A679" t="s">
        <v>266</v>
      </c>
      <c r="B679" t="s">
        <v>262</v>
      </c>
      <c r="C679" t="str">
        <f>"181702"</f>
        <v>181702</v>
      </c>
      <c r="D679" t="s">
        <v>265</v>
      </c>
      <c r="E679">
        <v>2</v>
      </c>
      <c r="F679">
        <v>1002</v>
      </c>
      <c r="G679">
        <v>760</v>
      </c>
      <c r="H679">
        <v>346</v>
      </c>
      <c r="I679">
        <v>414</v>
      </c>
      <c r="J679">
        <v>1</v>
      </c>
      <c r="K679">
        <v>6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414</v>
      </c>
      <c r="T679">
        <v>0</v>
      </c>
      <c r="U679">
        <v>0</v>
      </c>
      <c r="V679">
        <v>414</v>
      </c>
      <c r="W679">
        <v>13</v>
      </c>
      <c r="X679">
        <v>8</v>
      </c>
      <c r="Y679">
        <v>4</v>
      </c>
      <c r="Z679">
        <v>1</v>
      </c>
      <c r="AA679">
        <v>401</v>
      </c>
      <c r="AB679">
        <v>229</v>
      </c>
      <c r="AC679">
        <v>47</v>
      </c>
      <c r="AD679">
        <v>1</v>
      </c>
      <c r="AE679">
        <v>33</v>
      </c>
      <c r="AF679">
        <v>20</v>
      </c>
      <c r="AG679">
        <v>4</v>
      </c>
      <c r="AH679">
        <v>2</v>
      </c>
      <c r="AI679">
        <v>28</v>
      </c>
      <c r="AJ679">
        <v>41</v>
      </c>
      <c r="AK679">
        <v>0</v>
      </c>
      <c r="AL679">
        <v>4</v>
      </c>
      <c r="AM679">
        <v>1</v>
      </c>
      <c r="AN679">
        <v>4</v>
      </c>
      <c r="AO679">
        <v>2</v>
      </c>
      <c r="AP679">
        <v>9</v>
      </c>
      <c r="AQ679">
        <v>4</v>
      </c>
      <c r="AR679">
        <v>0</v>
      </c>
      <c r="AS679">
        <v>0</v>
      </c>
      <c r="AT679">
        <v>3</v>
      </c>
      <c r="AU679">
        <v>4</v>
      </c>
      <c r="AV679">
        <v>5</v>
      </c>
      <c r="AW679">
        <v>3</v>
      </c>
      <c r="AX679">
        <v>14</v>
      </c>
      <c r="AY679">
        <v>229</v>
      </c>
      <c r="AZ679">
        <v>37</v>
      </c>
      <c r="BA679">
        <v>10</v>
      </c>
      <c r="BB679">
        <v>12</v>
      </c>
      <c r="BC679">
        <v>6</v>
      </c>
      <c r="BD679">
        <v>2</v>
      </c>
      <c r="BE679">
        <v>1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4</v>
      </c>
      <c r="BL679">
        <v>1</v>
      </c>
      <c r="BM679">
        <v>0</v>
      </c>
      <c r="BN679">
        <v>0</v>
      </c>
      <c r="BO679">
        <v>0</v>
      </c>
      <c r="BP679">
        <v>1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37</v>
      </c>
      <c r="BX679">
        <v>9</v>
      </c>
      <c r="BY679">
        <v>2</v>
      </c>
      <c r="BZ679">
        <v>4</v>
      </c>
      <c r="CA679">
        <v>0</v>
      </c>
      <c r="CB679">
        <v>0</v>
      </c>
      <c r="CC679">
        <v>1</v>
      </c>
      <c r="CD679">
        <v>0</v>
      </c>
      <c r="CE679">
        <v>0</v>
      </c>
      <c r="CF679">
        <v>1</v>
      </c>
      <c r="CG679">
        <v>0</v>
      </c>
      <c r="CH679">
        <v>0</v>
      </c>
      <c r="CI679">
        <v>1</v>
      </c>
      <c r="CJ679">
        <v>0</v>
      </c>
      <c r="CK679">
        <v>9</v>
      </c>
      <c r="CL679">
        <v>7</v>
      </c>
      <c r="CM679">
        <v>4</v>
      </c>
      <c r="CN679">
        <v>0</v>
      </c>
      <c r="CO679">
        <v>1</v>
      </c>
      <c r="CP679">
        <v>0</v>
      </c>
      <c r="CQ679">
        <v>0</v>
      </c>
      <c r="CR679">
        <v>0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2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7</v>
      </c>
      <c r="DJ679">
        <v>45</v>
      </c>
      <c r="DK679">
        <v>0</v>
      </c>
      <c r="DL679">
        <v>4</v>
      </c>
      <c r="DM679">
        <v>20</v>
      </c>
      <c r="DN679">
        <v>3</v>
      </c>
      <c r="DO679">
        <v>0</v>
      </c>
      <c r="DP679">
        <v>0</v>
      </c>
      <c r="DQ679">
        <v>0</v>
      </c>
      <c r="DR679">
        <v>0</v>
      </c>
      <c r="DS679">
        <v>0</v>
      </c>
      <c r="DT679">
        <v>0</v>
      </c>
      <c r="DU679">
        <v>1</v>
      </c>
      <c r="DV679">
        <v>0</v>
      </c>
      <c r="DW679">
        <v>0</v>
      </c>
      <c r="DX679">
        <v>0</v>
      </c>
      <c r="DY679">
        <v>0</v>
      </c>
      <c r="DZ679">
        <v>16</v>
      </c>
      <c r="EA679">
        <v>1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45</v>
      </c>
      <c r="EH679">
        <v>16</v>
      </c>
      <c r="EI679">
        <v>2</v>
      </c>
      <c r="EJ679">
        <v>10</v>
      </c>
      <c r="EK679">
        <v>2</v>
      </c>
      <c r="EL679">
        <v>0</v>
      </c>
      <c r="EM679">
        <v>1</v>
      </c>
      <c r="EN679">
        <v>0</v>
      </c>
      <c r="EO679">
        <v>0</v>
      </c>
      <c r="EP679">
        <v>0</v>
      </c>
      <c r="EQ679">
        <v>0</v>
      </c>
      <c r="ER679">
        <v>0</v>
      </c>
      <c r="ES679">
        <v>0</v>
      </c>
      <c r="ET679">
        <v>0</v>
      </c>
      <c r="EU679">
        <v>0</v>
      </c>
      <c r="EV679">
        <v>0</v>
      </c>
      <c r="EW679">
        <v>0</v>
      </c>
      <c r="EX679">
        <v>0</v>
      </c>
      <c r="EY679">
        <v>0</v>
      </c>
      <c r="EZ679">
        <v>0</v>
      </c>
      <c r="FA679">
        <v>0</v>
      </c>
      <c r="FB679">
        <v>0</v>
      </c>
      <c r="FC679">
        <v>1</v>
      </c>
      <c r="FD679">
        <v>0</v>
      </c>
      <c r="FE679">
        <v>16</v>
      </c>
      <c r="FF679">
        <v>37</v>
      </c>
      <c r="FG679">
        <v>7</v>
      </c>
      <c r="FH679">
        <v>5</v>
      </c>
      <c r="FI679">
        <v>8</v>
      </c>
      <c r="FJ679">
        <v>0</v>
      </c>
      <c r="FK679">
        <v>4</v>
      </c>
      <c r="FL679">
        <v>1</v>
      </c>
      <c r="FM679">
        <v>3</v>
      </c>
      <c r="FN679">
        <v>5</v>
      </c>
      <c r="FO679">
        <v>0</v>
      </c>
      <c r="FP679">
        <v>0</v>
      </c>
      <c r="FQ679">
        <v>0</v>
      </c>
      <c r="FR679">
        <v>1</v>
      </c>
      <c r="FS679">
        <v>1</v>
      </c>
      <c r="FT679">
        <v>1</v>
      </c>
      <c r="FU679">
        <v>0</v>
      </c>
      <c r="FV679">
        <v>0</v>
      </c>
      <c r="FW679">
        <v>0</v>
      </c>
      <c r="FX679">
        <v>0</v>
      </c>
      <c r="FY679">
        <v>1</v>
      </c>
      <c r="FZ679">
        <v>37</v>
      </c>
      <c r="GA679">
        <v>20</v>
      </c>
      <c r="GB679">
        <v>14</v>
      </c>
      <c r="GC679">
        <v>1</v>
      </c>
      <c r="GD679">
        <v>1</v>
      </c>
      <c r="GE679">
        <v>0</v>
      </c>
      <c r="GF679">
        <v>0</v>
      </c>
      <c r="GG679">
        <v>1</v>
      </c>
      <c r="GH679">
        <v>0</v>
      </c>
      <c r="GI679">
        <v>0</v>
      </c>
      <c r="GJ679">
        <v>0</v>
      </c>
      <c r="GK679">
        <v>0</v>
      </c>
      <c r="GL679">
        <v>0</v>
      </c>
      <c r="GM679">
        <v>0</v>
      </c>
      <c r="GN679">
        <v>0</v>
      </c>
      <c r="GO679">
        <v>0</v>
      </c>
      <c r="GP679">
        <v>0</v>
      </c>
      <c r="GQ679">
        <v>0</v>
      </c>
      <c r="GR679">
        <v>0</v>
      </c>
      <c r="GS679">
        <v>0</v>
      </c>
      <c r="GT679">
        <v>0</v>
      </c>
      <c r="GU679">
        <v>0</v>
      </c>
      <c r="GV679">
        <v>1</v>
      </c>
      <c r="GW679">
        <v>2</v>
      </c>
      <c r="GX679">
        <v>20</v>
      </c>
      <c r="GY679">
        <v>0</v>
      </c>
      <c r="GZ679">
        <v>0</v>
      </c>
      <c r="HA679">
        <v>0</v>
      </c>
      <c r="HB679">
        <v>0</v>
      </c>
      <c r="HC679">
        <v>0</v>
      </c>
      <c r="HD679">
        <v>0</v>
      </c>
      <c r="HE679">
        <v>0</v>
      </c>
      <c r="HF679">
        <v>0</v>
      </c>
      <c r="HG679">
        <v>0</v>
      </c>
      <c r="HH679">
        <v>0</v>
      </c>
      <c r="HI679">
        <v>0</v>
      </c>
      <c r="HJ679">
        <v>0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1</v>
      </c>
      <c r="HX679">
        <v>0</v>
      </c>
      <c r="HY679">
        <v>0</v>
      </c>
      <c r="HZ679">
        <v>0</v>
      </c>
      <c r="IA679">
        <v>1</v>
      </c>
      <c r="IB679">
        <v>0</v>
      </c>
      <c r="IC679">
        <v>0</v>
      </c>
      <c r="ID679">
        <v>0</v>
      </c>
      <c r="IE679">
        <v>0</v>
      </c>
      <c r="IF679">
        <v>0</v>
      </c>
      <c r="IG679">
        <v>0</v>
      </c>
      <c r="IH679">
        <v>0</v>
      </c>
      <c r="II679">
        <v>0</v>
      </c>
      <c r="IJ679">
        <v>0</v>
      </c>
      <c r="IK679">
        <v>0</v>
      </c>
      <c r="IL679">
        <v>1</v>
      </c>
      <c r="IM679" t="s">
        <v>0</v>
      </c>
      <c r="IN679" t="s">
        <v>0</v>
      </c>
      <c r="IO679" t="s">
        <v>0</v>
      </c>
      <c r="IP679" t="s">
        <v>0</v>
      </c>
      <c r="IQ679" t="s">
        <v>0</v>
      </c>
      <c r="IR679" t="s">
        <v>0</v>
      </c>
      <c r="IS679" t="s">
        <v>0</v>
      </c>
      <c r="IT679" t="s">
        <v>0</v>
      </c>
      <c r="IU679" t="s">
        <v>0</v>
      </c>
      <c r="IV679" t="s">
        <v>0</v>
      </c>
      <c r="IW679" t="s">
        <v>0</v>
      </c>
      <c r="IX679" t="s">
        <v>0</v>
      </c>
      <c r="IY679" t="s">
        <v>0</v>
      </c>
      <c r="IZ679" t="s">
        <v>0</v>
      </c>
    </row>
    <row r="680" spans="1:260">
      <c r="A680" t="s">
        <v>264</v>
      </c>
      <c r="B680" t="s">
        <v>262</v>
      </c>
      <c r="C680" t="str">
        <f>"181702"</f>
        <v>181702</v>
      </c>
      <c r="D680" t="s">
        <v>184</v>
      </c>
      <c r="E680">
        <v>3</v>
      </c>
      <c r="F680">
        <v>1017</v>
      </c>
      <c r="G680">
        <v>720</v>
      </c>
      <c r="H680">
        <v>237</v>
      </c>
      <c r="I680">
        <v>483</v>
      </c>
      <c r="J680">
        <v>4</v>
      </c>
      <c r="K680">
        <v>2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483</v>
      </c>
      <c r="T680">
        <v>0</v>
      </c>
      <c r="U680">
        <v>0</v>
      </c>
      <c r="V680">
        <v>483</v>
      </c>
      <c r="W680">
        <v>13</v>
      </c>
      <c r="X680">
        <v>11</v>
      </c>
      <c r="Y680">
        <v>2</v>
      </c>
      <c r="Z680">
        <v>0</v>
      </c>
      <c r="AA680">
        <v>470</v>
      </c>
      <c r="AB680">
        <v>262</v>
      </c>
      <c r="AC680">
        <v>63</v>
      </c>
      <c r="AD680">
        <v>5</v>
      </c>
      <c r="AE680">
        <v>41</v>
      </c>
      <c r="AF680">
        <v>23</v>
      </c>
      <c r="AG680">
        <v>4</v>
      </c>
      <c r="AH680">
        <v>5</v>
      </c>
      <c r="AI680">
        <v>16</v>
      </c>
      <c r="AJ680">
        <v>51</v>
      </c>
      <c r="AK680">
        <v>1</v>
      </c>
      <c r="AL680">
        <v>2</v>
      </c>
      <c r="AM680">
        <v>0</v>
      </c>
      <c r="AN680">
        <v>0</v>
      </c>
      <c r="AO680">
        <v>1</v>
      </c>
      <c r="AP680">
        <v>5</v>
      </c>
      <c r="AQ680">
        <v>1</v>
      </c>
      <c r="AR680">
        <v>0</v>
      </c>
      <c r="AS680">
        <v>1</v>
      </c>
      <c r="AT680">
        <v>7</v>
      </c>
      <c r="AU680">
        <v>3</v>
      </c>
      <c r="AV680">
        <v>1</v>
      </c>
      <c r="AW680">
        <v>5</v>
      </c>
      <c r="AX680">
        <v>27</v>
      </c>
      <c r="AY680">
        <v>262</v>
      </c>
      <c r="AZ680">
        <v>46</v>
      </c>
      <c r="BA680">
        <v>7</v>
      </c>
      <c r="BB680">
        <v>16</v>
      </c>
      <c r="BC680">
        <v>8</v>
      </c>
      <c r="BD680">
        <v>1</v>
      </c>
      <c r="BE680">
        <v>3</v>
      </c>
      <c r="BF680">
        <v>0</v>
      </c>
      <c r="BG680">
        <v>0</v>
      </c>
      <c r="BH680">
        <v>1</v>
      </c>
      <c r="BI680">
        <v>1</v>
      </c>
      <c r="BJ680">
        <v>1</v>
      </c>
      <c r="BK680">
        <v>1</v>
      </c>
      <c r="BL680">
        <v>0</v>
      </c>
      <c r="BM680">
        <v>0</v>
      </c>
      <c r="BN680">
        <v>4</v>
      </c>
      <c r="BO680">
        <v>2</v>
      </c>
      <c r="BP680">
        <v>0</v>
      </c>
      <c r="BQ680">
        <v>0</v>
      </c>
      <c r="BR680">
        <v>0</v>
      </c>
      <c r="BS680">
        <v>0</v>
      </c>
      <c r="BT680">
        <v>1</v>
      </c>
      <c r="BU680">
        <v>0</v>
      </c>
      <c r="BV680">
        <v>0</v>
      </c>
      <c r="BW680">
        <v>46</v>
      </c>
      <c r="BX680">
        <v>7</v>
      </c>
      <c r="BY680">
        <v>2</v>
      </c>
      <c r="BZ680">
        <v>1</v>
      </c>
      <c r="CA680">
        <v>0</v>
      </c>
      <c r="CB680">
        <v>1</v>
      </c>
      <c r="CC680">
        <v>0</v>
      </c>
      <c r="CD680">
        <v>0</v>
      </c>
      <c r="CE680">
        <v>1</v>
      </c>
      <c r="CF680">
        <v>0</v>
      </c>
      <c r="CG680">
        <v>0</v>
      </c>
      <c r="CH680">
        <v>0</v>
      </c>
      <c r="CI680">
        <v>0</v>
      </c>
      <c r="CJ680">
        <v>2</v>
      </c>
      <c r="CK680">
        <v>7</v>
      </c>
      <c r="CL680">
        <v>20</v>
      </c>
      <c r="CM680">
        <v>10</v>
      </c>
      <c r="CN680">
        <v>2</v>
      </c>
      <c r="CO680">
        <v>1</v>
      </c>
      <c r="CP680">
        <v>0</v>
      </c>
      <c r="CQ680">
        <v>0</v>
      </c>
      <c r="CR680">
        <v>1</v>
      </c>
      <c r="CS680">
        <v>1</v>
      </c>
      <c r="CT680">
        <v>1</v>
      </c>
      <c r="CU680">
        <v>1</v>
      </c>
      <c r="CV680">
        <v>0</v>
      </c>
      <c r="CW680">
        <v>0</v>
      </c>
      <c r="CX680">
        <v>1</v>
      </c>
      <c r="CY680">
        <v>0</v>
      </c>
      <c r="CZ680">
        <v>0</v>
      </c>
      <c r="DA680">
        <v>0</v>
      </c>
      <c r="DB680">
        <v>1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1</v>
      </c>
      <c r="DI680">
        <v>20</v>
      </c>
      <c r="DJ680">
        <v>57</v>
      </c>
      <c r="DK680">
        <v>4</v>
      </c>
      <c r="DL680">
        <v>3</v>
      </c>
      <c r="DM680">
        <v>37</v>
      </c>
      <c r="DN680">
        <v>1</v>
      </c>
      <c r="DO680">
        <v>0</v>
      </c>
      <c r="DP680">
        <v>1</v>
      </c>
      <c r="DQ680">
        <v>0</v>
      </c>
      <c r="DR680">
        <v>0</v>
      </c>
      <c r="DS680">
        <v>0</v>
      </c>
      <c r="DT680">
        <v>0</v>
      </c>
      <c r="DU680">
        <v>0</v>
      </c>
      <c r="DV680">
        <v>0</v>
      </c>
      <c r="DW680">
        <v>0</v>
      </c>
      <c r="DX680">
        <v>1</v>
      </c>
      <c r="DY680">
        <v>0</v>
      </c>
      <c r="DZ680">
        <v>10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57</v>
      </c>
      <c r="EH680">
        <v>14</v>
      </c>
      <c r="EI680">
        <v>1</v>
      </c>
      <c r="EJ680">
        <v>11</v>
      </c>
      <c r="EK680">
        <v>0</v>
      </c>
      <c r="EL680">
        <v>0</v>
      </c>
      <c r="EM680">
        <v>1</v>
      </c>
      <c r="EN680">
        <v>0</v>
      </c>
      <c r="EO680">
        <v>0</v>
      </c>
      <c r="EP680">
        <v>1</v>
      </c>
      <c r="EQ680">
        <v>0</v>
      </c>
      <c r="ER680">
        <v>0</v>
      </c>
      <c r="ES680">
        <v>0</v>
      </c>
      <c r="ET680">
        <v>0</v>
      </c>
      <c r="EU680">
        <v>0</v>
      </c>
      <c r="EV680">
        <v>0</v>
      </c>
      <c r="EW680">
        <v>0</v>
      </c>
      <c r="EX680">
        <v>0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14</v>
      </c>
      <c r="FF680">
        <v>47</v>
      </c>
      <c r="FG680">
        <v>15</v>
      </c>
      <c r="FH680">
        <v>5</v>
      </c>
      <c r="FI680">
        <v>5</v>
      </c>
      <c r="FJ680">
        <v>0</v>
      </c>
      <c r="FK680">
        <v>3</v>
      </c>
      <c r="FL680">
        <v>2</v>
      </c>
      <c r="FM680">
        <v>1</v>
      </c>
      <c r="FN680">
        <v>2</v>
      </c>
      <c r="FO680">
        <v>1</v>
      </c>
      <c r="FP680">
        <v>0</v>
      </c>
      <c r="FQ680">
        <v>1</v>
      </c>
      <c r="FR680">
        <v>2</v>
      </c>
      <c r="FS680">
        <v>0</v>
      </c>
      <c r="FT680">
        <v>0</v>
      </c>
      <c r="FU680">
        <v>0</v>
      </c>
      <c r="FV680">
        <v>0</v>
      </c>
      <c r="FW680">
        <v>0</v>
      </c>
      <c r="FX680">
        <v>6</v>
      </c>
      <c r="FY680">
        <v>4</v>
      </c>
      <c r="FZ680">
        <v>47</v>
      </c>
      <c r="GA680">
        <v>12</v>
      </c>
      <c r="GB680">
        <v>9</v>
      </c>
      <c r="GC680">
        <v>0</v>
      </c>
      <c r="GD680">
        <v>1</v>
      </c>
      <c r="GE680">
        <v>0</v>
      </c>
      <c r="GF680">
        <v>0</v>
      </c>
      <c r="GG680">
        <v>0</v>
      </c>
      <c r="GH680">
        <v>0</v>
      </c>
      <c r="GI680">
        <v>0</v>
      </c>
      <c r="GJ680">
        <v>0</v>
      </c>
      <c r="GK680">
        <v>1</v>
      </c>
      <c r="GL680">
        <v>0</v>
      </c>
      <c r="GM680">
        <v>0</v>
      </c>
      <c r="GN680">
        <v>0</v>
      </c>
      <c r="GO680">
        <v>0</v>
      </c>
      <c r="GP680">
        <v>0</v>
      </c>
      <c r="GQ680">
        <v>0</v>
      </c>
      <c r="GR680">
        <v>0</v>
      </c>
      <c r="GS680">
        <v>0</v>
      </c>
      <c r="GT680">
        <v>0</v>
      </c>
      <c r="GU680">
        <v>0</v>
      </c>
      <c r="GV680">
        <v>1</v>
      </c>
      <c r="GW680">
        <v>0</v>
      </c>
      <c r="GX680">
        <v>12</v>
      </c>
      <c r="GY680">
        <v>4</v>
      </c>
      <c r="GZ680">
        <v>1</v>
      </c>
      <c r="HA680">
        <v>0</v>
      </c>
      <c r="HB680">
        <v>0</v>
      </c>
      <c r="HC680">
        <v>1</v>
      </c>
      <c r="HD680">
        <v>0</v>
      </c>
      <c r="HE680">
        <v>0</v>
      </c>
      <c r="HF680">
        <v>0</v>
      </c>
      <c r="HG680">
        <v>0</v>
      </c>
      <c r="HH680">
        <v>1</v>
      </c>
      <c r="HI680">
        <v>1</v>
      </c>
      <c r="HJ680">
        <v>0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4</v>
      </c>
      <c r="HW680">
        <v>1</v>
      </c>
      <c r="HX680">
        <v>0</v>
      </c>
      <c r="HY680">
        <v>0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1</v>
      </c>
      <c r="IL680">
        <v>1</v>
      </c>
      <c r="IM680" t="s">
        <v>0</v>
      </c>
      <c r="IN680" t="s">
        <v>0</v>
      </c>
      <c r="IO680" t="s">
        <v>0</v>
      </c>
      <c r="IP680" t="s">
        <v>0</v>
      </c>
      <c r="IQ680" t="s">
        <v>0</v>
      </c>
      <c r="IR680" t="s">
        <v>0</v>
      </c>
      <c r="IS680" t="s">
        <v>0</v>
      </c>
      <c r="IT680" t="s">
        <v>0</v>
      </c>
      <c r="IU680" t="s">
        <v>0</v>
      </c>
      <c r="IV680" t="s">
        <v>0</v>
      </c>
      <c r="IW680" t="s">
        <v>0</v>
      </c>
      <c r="IX680" t="s">
        <v>0</v>
      </c>
      <c r="IY680" t="s">
        <v>0</v>
      </c>
      <c r="IZ680" t="s">
        <v>0</v>
      </c>
    </row>
    <row r="681" spans="1:260">
      <c r="A681" t="s">
        <v>263</v>
      </c>
      <c r="B681" t="s">
        <v>262</v>
      </c>
      <c r="C681" t="str">
        <f>"181702"</f>
        <v>181702</v>
      </c>
      <c r="D681" t="s">
        <v>261</v>
      </c>
      <c r="E681">
        <v>4</v>
      </c>
      <c r="F681">
        <v>300</v>
      </c>
      <c r="G681">
        <v>230</v>
      </c>
      <c r="H681">
        <v>149</v>
      </c>
      <c r="I681">
        <v>81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81</v>
      </c>
      <c r="T681">
        <v>0</v>
      </c>
      <c r="U681">
        <v>0</v>
      </c>
      <c r="V681">
        <v>81</v>
      </c>
      <c r="W681">
        <v>6</v>
      </c>
      <c r="X681">
        <v>4</v>
      </c>
      <c r="Y681">
        <v>2</v>
      </c>
      <c r="Z681">
        <v>0</v>
      </c>
      <c r="AA681">
        <v>75</v>
      </c>
      <c r="AB681">
        <v>31</v>
      </c>
      <c r="AC681">
        <v>4</v>
      </c>
      <c r="AD681">
        <v>0</v>
      </c>
      <c r="AE681">
        <v>4</v>
      </c>
      <c r="AF681">
        <v>4</v>
      </c>
      <c r="AG681">
        <v>0</v>
      </c>
      <c r="AH681">
        <v>1</v>
      </c>
      <c r="AI681">
        <v>4</v>
      </c>
      <c r="AJ681">
        <v>5</v>
      </c>
      <c r="AK681">
        <v>1</v>
      </c>
      <c r="AL681">
        <v>1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1</v>
      </c>
      <c r="AV681">
        <v>0</v>
      </c>
      <c r="AW681">
        <v>0</v>
      </c>
      <c r="AX681">
        <v>6</v>
      </c>
      <c r="AY681">
        <v>31</v>
      </c>
      <c r="AZ681">
        <v>7</v>
      </c>
      <c r="BA681">
        <v>0</v>
      </c>
      <c r="BB681">
        <v>1</v>
      </c>
      <c r="BC681">
        <v>2</v>
      </c>
      <c r="BD681">
        <v>2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1</v>
      </c>
      <c r="BL681">
        <v>0</v>
      </c>
      <c r="BM681">
        <v>0</v>
      </c>
      <c r="BN681">
        <v>0</v>
      </c>
      <c r="BO681">
        <v>1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7</v>
      </c>
      <c r="BX681">
        <v>0</v>
      </c>
      <c r="BY681">
        <v>0</v>
      </c>
      <c r="BZ681">
        <v>0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0</v>
      </c>
      <c r="CL681">
        <v>3</v>
      </c>
      <c r="CM681">
        <v>1</v>
      </c>
      <c r="CN681">
        <v>1</v>
      </c>
      <c r="CO681">
        <v>0</v>
      </c>
      <c r="CP681">
        <v>0</v>
      </c>
      <c r="CQ681">
        <v>0</v>
      </c>
      <c r="CR681">
        <v>0</v>
      </c>
      <c r="CS681">
        <v>0</v>
      </c>
      <c r="CT681">
        <v>0</v>
      </c>
      <c r="CU681">
        <v>0</v>
      </c>
      <c r="CV681">
        <v>0</v>
      </c>
      <c r="CW681">
        <v>0</v>
      </c>
      <c r="CX681">
        <v>0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1</v>
      </c>
      <c r="DI681">
        <v>3</v>
      </c>
      <c r="DJ681">
        <v>10</v>
      </c>
      <c r="DK681">
        <v>0</v>
      </c>
      <c r="DL681">
        <v>0</v>
      </c>
      <c r="DM681">
        <v>8</v>
      </c>
      <c r="DN681">
        <v>1</v>
      </c>
      <c r="DO681">
        <v>0</v>
      </c>
      <c r="DP681">
        <v>0</v>
      </c>
      <c r="DQ681">
        <v>0</v>
      </c>
      <c r="DR681">
        <v>0</v>
      </c>
      <c r="DS681">
        <v>0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0</v>
      </c>
      <c r="DZ681">
        <v>1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10</v>
      </c>
      <c r="EH681">
        <v>5</v>
      </c>
      <c r="EI681">
        <v>0</v>
      </c>
      <c r="EJ681">
        <v>4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0</v>
      </c>
      <c r="ES681">
        <v>0</v>
      </c>
      <c r="ET681">
        <v>0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1</v>
      </c>
      <c r="FE681">
        <v>5</v>
      </c>
      <c r="FF681">
        <v>14</v>
      </c>
      <c r="FG681">
        <v>6</v>
      </c>
      <c r="FH681">
        <v>0</v>
      </c>
      <c r="FI681">
        <v>1</v>
      </c>
      <c r="FJ681">
        <v>1</v>
      </c>
      <c r="FK681">
        <v>3</v>
      </c>
      <c r="FL681">
        <v>0</v>
      </c>
      <c r="FM681">
        <v>0</v>
      </c>
      <c r="FN681">
        <v>0</v>
      </c>
      <c r="FO681">
        <v>0</v>
      </c>
      <c r="FP681">
        <v>0</v>
      </c>
      <c r="FQ681">
        <v>1</v>
      </c>
      <c r="FR681">
        <v>0</v>
      </c>
      <c r="FS681">
        <v>0</v>
      </c>
      <c r="FT681">
        <v>0</v>
      </c>
      <c r="FU681">
        <v>0</v>
      </c>
      <c r="FV681">
        <v>0</v>
      </c>
      <c r="FW681">
        <v>0</v>
      </c>
      <c r="FX681">
        <v>1</v>
      </c>
      <c r="FY681">
        <v>1</v>
      </c>
      <c r="FZ681">
        <v>14</v>
      </c>
      <c r="GA681">
        <v>2</v>
      </c>
      <c r="GB681">
        <v>2</v>
      </c>
      <c r="GC681">
        <v>0</v>
      </c>
      <c r="GD681">
        <v>0</v>
      </c>
      <c r="GE681">
        <v>0</v>
      </c>
      <c r="GF681">
        <v>0</v>
      </c>
      <c r="GG681">
        <v>0</v>
      </c>
      <c r="GH681">
        <v>0</v>
      </c>
      <c r="GI681">
        <v>0</v>
      </c>
      <c r="GJ681">
        <v>0</v>
      </c>
      <c r="GK681">
        <v>0</v>
      </c>
      <c r="GL681">
        <v>0</v>
      </c>
      <c r="GM681">
        <v>0</v>
      </c>
      <c r="GN681">
        <v>0</v>
      </c>
      <c r="GO681">
        <v>0</v>
      </c>
      <c r="GP681">
        <v>0</v>
      </c>
      <c r="GQ681">
        <v>0</v>
      </c>
      <c r="GR681">
        <v>0</v>
      </c>
      <c r="GS681">
        <v>0</v>
      </c>
      <c r="GT681">
        <v>0</v>
      </c>
      <c r="GU681">
        <v>0</v>
      </c>
      <c r="GV681">
        <v>0</v>
      </c>
      <c r="GW681">
        <v>0</v>
      </c>
      <c r="GX681">
        <v>2</v>
      </c>
      <c r="GY681">
        <v>1</v>
      </c>
      <c r="GZ681">
        <v>0</v>
      </c>
      <c r="HA681">
        <v>0</v>
      </c>
      <c r="HB681">
        <v>0</v>
      </c>
      <c r="HC681">
        <v>0</v>
      </c>
      <c r="HD681">
        <v>0</v>
      </c>
      <c r="HE681">
        <v>0</v>
      </c>
      <c r="HF681">
        <v>0</v>
      </c>
      <c r="HG681">
        <v>0</v>
      </c>
      <c r="HH681">
        <v>0</v>
      </c>
      <c r="HI681">
        <v>0</v>
      </c>
      <c r="HJ681">
        <v>1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0</v>
      </c>
      <c r="HQ681">
        <v>0</v>
      </c>
      <c r="HR681">
        <v>0</v>
      </c>
      <c r="HS681">
        <v>0</v>
      </c>
      <c r="HT681">
        <v>0</v>
      </c>
      <c r="HU681">
        <v>0</v>
      </c>
      <c r="HV681">
        <v>1</v>
      </c>
      <c r="HW681">
        <v>2</v>
      </c>
      <c r="HX681">
        <v>2</v>
      </c>
      <c r="HY681">
        <v>0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0</v>
      </c>
      <c r="IL681">
        <v>2</v>
      </c>
      <c r="IM681" t="s">
        <v>0</v>
      </c>
      <c r="IN681" t="s">
        <v>0</v>
      </c>
      <c r="IO681" t="s">
        <v>0</v>
      </c>
      <c r="IP681" t="s">
        <v>0</v>
      </c>
      <c r="IQ681" t="s">
        <v>0</v>
      </c>
      <c r="IR681" t="s">
        <v>0</v>
      </c>
      <c r="IS681" t="s">
        <v>0</v>
      </c>
      <c r="IT681" t="s">
        <v>0</v>
      </c>
      <c r="IU681" t="s">
        <v>0</v>
      </c>
      <c r="IV681" t="s">
        <v>0</v>
      </c>
      <c r="IW681" t="s">
        <v>0</v>
      </c>
      <c r="IX681" t="s">
        <v>0</v>
      </c>
      <c r="IY681" t="s">
        <v>0</v>
      </c>
      <c r="IZ681" t="s">
        <v>0</v>
      </c>
    </row>
    <row r="682" spans="1:260">
      <c r="A682" t="s">
        <v>260</v>
      </c>
      <c r="B682" t="s">
        <v>255</v>
      </c>
      <c r="C682" t="str">
        <f>"181703"</f>
        <v>181703</v>
      </c>
      <c r="D682" t="s">
        <v>259</v>
      </c>
      <c r="E682">
        <v>1</v>
      </c>
      <c r="F682">
        <v>1965</v>
      </c>
      <c r="G682">
        <v>1501</v>
      </c>
      <c r="H682">
        <v>653</v>
      </c>
      <c r="I682">
        <v>848</v>
      </c>
      <c r="J682">
        <v>0</v>
      </c>
      <c r="K682">
        <v>3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848</v>
      </c>
      <c r="T682">
        <v>0</v>
      </c>
      <c r="U682">
        <v>0</v>
      </c>
      <c r="V682">
        <v>848</v>
      </c>
      <c r="W682">
        <v>27</v>
      </c>
      <c r="X682">
        <v>15</v>
      </c>
      <c r="Y682">
        <v>10</v>
      </c>
      <c r="Z682">
        <v>2</v>
      </c>
      <c r="AA682">
        <v>821</v>
      </c>
      <c r="AB682">
        <v>465</v>
      </c>
      <c r="AC682">
        <v>76</v>
      </c>
      <c r="AD682">
        <v>10</v>
      </c>
      <c r="AE682">
        <v>265</v>
      </c>
      <c r="AF682">
        <v>7</v>
      </c>
      <c r="AG682">
        <v>11</v>
      </c>
      <c r="AH682">
        <v>4</v>
      </c>
      <c r="AI682">
        <v>6</v>
      </c>
      <c r="AJ682">
        <v>14</v>
      </c>
      <c r="AK682">
        <v>2</v>
      </c>
      <c r="AL682">
        <v>13</v>
      </c>
      <c r="AM682">
        <v>1</v>
      </c>
      <c r="AN682">
        <v>1</v>
      </c>
      <c r="AO682">
        <v>2</v>
      </c>
      <c r="AP682">
        <v>0</v>
      </c>
      <c r="AQ682">
        <v>3</v>
      </c>
      <c r="AR682">
        <v>1</v>
      </c>
      <c r="AS682">
        <v>0</v>
      </c>
      <c r="AT682">
        <v>3</v>
      </c>
      <c r="AU682">
        <v>3</v>
      </c>
      <c r="AV682">
        <v>4</v>
      </c>
      <c r="AW682">
        <v>4</v>
      </c>
      <c r="AX682">
        <v>35</v>
      </c>
      <c r="AY682">
        <v>465</v>
      </c>
      <c r="AZ682">
        <v>80</v>
      </c>
      <c r="BA682">
        <v>22</v>
      </c>
      <c r="BB682">
        <v>37</v>
      </c>
      <c r="BC682">
        <v>6</v>
      </c>
      <c r="BD682">
        <v>1</v>
      </c>
      <c r="BE682">
        <v>0</v>
      </c>
      <c r="BF682">
        <v>1</v>
      </c>
      <c r="BG682">
        <v>1</v>
      </c>
      <c r="BH682">
        <v>1</v>
      </c>
      <c r="BI682">
        <v>1</v>
      </c>
      <c r="BJ682">
        <v>2</v>
      </c>
      <c r="BK682">
        <v>2</v>
      </c>
      <c r="BL682">
        <v>1</v>
      </c>
      <c r="BM682">
        <v>0</v>
      </c>
      <c r="BN682">
        <v>1</v>
      </c>
      <c r="BO682">
        <v>2</v>
      </c>
      <c r="BP682">
        <v>2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80</v>
      </c>
      <c r="BX682">
        <v>25</v>
      </c>
      <c r="BY682">
        <v>9</v>
      </c>
      <c r="BZ682">
        <v>5</v>
      </c>
      <c r="CA682">
        <v>2</v>
      </c>
      <c r="CB682">
        <v>1</v>
      </c>
      <c r="CC682">
        <v>1</v>
      </c>
      <c r="CD682">
        <v>2</v>
      </c>
      <c r="CE682">
        <v>2</v>
      </c>
      <c r="CF682">
        <v>0</v>
      </c>
      <c r="CG682">
        <v>1</v>
      </c>
      <c r="CH682">
        <v>1</v>
      </c>
      <c r="CI682">
        <v>1</v>
      </c>
      <c r="CJ682">
        <v>0</v>
      </c>
      <c r="CK682">
        <v>25</v>
      </c>
      <c r="CL682">
        <v>53</v>
      </c>
      <c r="CM682">
        <v>18</v>
      </c>
      <c r="CN682">
        <v>6</v>
      </c>
      <c r="CO682">
        <v>2</v>
      </c>
      <c r="CP682">
        <v>1</v>
      </c>
      <c r="CQ682">
        <v>2</v>
      </c>
      <c r="CR682">
        <v>0</v>
      </c>
      <c r="CS682">
        <v>5</v>
      </c>
      <c r="CT682">
        <v>5</v>
      </c>
      <c r="CU682">
        <v>2</v>
      </c>
      <c r="CV682">
        <v>0</v>
      </c>
      <c r="CW682">
        <v>2</v>
      </c>
      <c r="CX682">
        <v>1</v>
      </c>
      <c r="CY682">
        <v>0</v>
      </c>
      <c r="CZ682">
        <v>0</v>
      </c>
      <c r="DA682">
        <v>3</v>
      </c>
      <c r="DB682">
        <v>0</v>
      </c>
      <c r="DC682">
        <v>2</v>
      </c>
      <c r="DD682">
        <v>1</v>
      </c>
      <c r="DE682">
        <v>0</v>
      </c>
      <c r="DF682">
        <v>1</v>
      </c>
      <c r="DG682">
        <v>0</v>
      </c>
      <c r="DH682">
        <v>2</v>
      </c>
      <c r="DI682">
        <v>53</v>
      </c>
      <c r="DJ682">
        <v>44</v>
      </c>
      <c r="DK682">
        <v>7</v>
      </c>
      <c r="DL682">
        <v>4</v>
      </c>
      <c r="DM682">
        <v>27</v>
      </c>
      <c r="DN682">
        <v>0</v>
      </c>
      <c r="DO682">
        <v>0</v>
      </c>
      <c r="DP682">
        <v>1</v>
      </c>
      <c r="DQ682">
        <v>0</v>
      </c>
      <c r="DR682">
        <v>0</v>
      </c>
      <c r="DS682">
        <v>0</v>
      </c>
      <c r="DT682">
        <v>0</v>
      </c>
      <c r="DU682">
        <v>1</v>
      </c>
      <c r="DV682">
        <v>1</v>
      </c>
      <c r="DW682">
        <v>0</v>
      </c>
      <c r="DX682">
        <v>0</v>
      </c>
      <c r="DY682">
        <v>0</v>
      </c>
      <c r="DZ682">
        <v>0</v>
      </c>
      <c r="EA682">
        <v>2</v>
      </c>
      <c r="EB682">
        <v>0</v>
      </c>
      <c r="EC682">
        <v>1</v>
      </c>
      <c r="ED682">
        <v>0</v>
      </c>
      <c r="EE682">
        <v>0</v>
      </c>
      <c r="EF682">
        <v>0</v>
      </c>
      <c r="EG682">
        <v>44</v>
      </c>
      <c r="EH682">
        <v>47</v>
      </c>
      <c r="EI682">
        <v>3</v>
      </c>
      <c r="EJ682">
        <v>34</v>
      </c>
      <c r="EK682">
        <v>1</v>
      </c>
      <c r="EL682">
        <v>1</v>
      </c>
      <c r="EM682">
        <v>0</v>
      </c>
      <c r="EN682">
        <v>0</v>
      </c>
      <c r="EO682">
        <v>2</v>
      </c>
      <c r="EP682">
        <v>1</v>
      </c>
      <c r="EQ682">
        <v>1</v>
      </c>
      <c r="ER682">
        <v>2</v>
      </c>
      <c r="ES682">
        <v>0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0</v>
      </c>
      <c r="EZ682">
        <v>0</v>
      </c>
      <c r="FA682">
        <v>0</v>
      </c>
      <c r="FB682">
        <v>0</v>
      </c>
      <c r="FC682">
        <v>1</v>
      </c>
      <c r="FD682">
        <v>1</v>
      </c>
      <c r="FE682">
        <v>47</v>
      </c>
      <c r="FF682">
        <v>68</v>
      </c>
      <c r="FG682">
        <v>18</v>
      </c>
      <c r="FH682">
        <v>12</v>
      </c>
      <c r="FI682">
        <v>5</v>
      </c>
      <c r="FJ682">
        <v>2</v>
      </c>
      <c r="FK682">
        <v>6</v>
      </c>
      <c r="FL682">
        <v>5</v>
      </c>
      <c r="FM682">
        <v>2</v>
      </c>
      <c r="FN682">
        <v>1</v>
      </c>
      <c r="FO682">
        <v>2</v>
      </c>
      <c r="FP682">
        <v>0</v>
      </c>
      <c r="FQ682">
        <v>1</v>
      </c>
      <c r="FR682">
        <v>4</v>
      </c>
      <c r="FS682">
        <v>1</v>
      </c>
      <c r="FT682">
        <v>3</v>
      </c>
      <c r="FU682">
        <v>0</v>
      </c>
      <c r="FV682">
        <v>1</v>
      </c>
      <c r="FW682">
        <v>0</v>
      </c>
      <c r="FX682">
        <v>4</v>
      </c>
      <c r="FY682">
        <v>1</v>
      </c>
      <c r="FZ682">
        <v>68</v>
      </c>
      <c r="GA682">
        <v>25</v>
      </c>
      <c r="GB682">
        <v>23</v>
      </c>
      <c r="GC682">
        <v>0</v>
      </c>
      <c r="GD682">
        <v>1</v>
      </c>
      <c r="GE682">
        <v>0</v>
      </c>
      <c r="GF682">
        <v>0</v>
      </c>
      <c r="GG682">
        <v>0</v>
      </c>
      <c r="GH682">
        <v>1</v>
      </c>
      <c r="GI682">
        <v>0</v>
      </c>
      <c r="GJ682">
        <v>0</v>
      </c>
      <c r="GK682">
        <v>0</v>
      </c>
      <c r="GL682">
        <v>0</v>
      </c>
      <c r="GM682">
        <v>0</v>
      </c>
      <c r="GN682">
        <v>0</v>
      </c>
      <c r="GO682">
        <v>0</v>
      </c>
      <c r="GP682">
        <v>0</v>
      </c>
      <c r="GQ682">
        <v>0</v>
      </c>
      <c r="GR682">
        <v>0</v>
      </c>
      <c r="GS682">
        <v>0</v>
      </c>
      <c r="GT682">
        <v>0</v>
      </c>
      <c r="GU682">
        <v>0</v>
      </c>
      <c r="GV682">
        <v>0</v>
      </c>
      <c r="GW682">
        <v>0</v>
      </c>
      <c r="GX682">
        <v>25</v>
      </c>
      <c r="GY682">
        <v>4</v>
      </c>
      <c r="GZ682">
        <v>0</v>
      </c>
      <c r="HA682">
        <v>0</v>
      </c>
      <c r="HB682">
        <v>0</v>
      </c>
      <c r="HC682">
        <v>0</v>
      </c>
      <c r="HD682">
        <v>1</v>
      </c>
      <c r="HE682">
        <v>1</v>
      </c>
      <c r="HF682">
        <v>0</v>
      </c>
      <c r="HG682">
        <v>0</v>
      </c>
      <c r="HH682">
        <v>1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1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4</v>
      </c>
      <c r="HW682">
        <v>10</v>
      </c>
      <c r="HX682">
        <v>9</v>
      </c>
      <c r="HY682">
        <v>0</v>
      </c>
      <c r="HZ682">
        <v>0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1</v>
      </c>
      <c r="IH682">
        <v>0</v>
      </c>
      <c r="II682">
        <v>0</v>
      </c>
      <c r="IJ682">
        <v>0</v>
      </c>
      <c r="IK682">
        <v>0</v>
      </c>
      <c r="IL682">
        <v>10</v>
      </c>
      <c r="IM682" t="s">
        <v>0</v>
      </c>
      <c r="IN682" t="s">
        <v>0</v>
      </c>
      <c r="IO682" t="s">
        <v>0</v>
      </c>
      <c r="IP682" t="s">
        <v>0</v>
      </c>
      <c r="IQ682" t="s">
        <v>0</v>
      </c>
      <c r="IR682" t="s">
        <v>0</v>
      </c>
      <c r="IS682" t="s">
        <v>0</v>
      </c>
      <c r="IT682" t="s">
        <v>0</v>
      </c>
      <c r="IU682" t="s">
        <v>0</v>
      </c>
      <c r="IV682" t="s">
        <v>0</v>
      </c>
      <c r="IW682" t="s">
        <v>0</v>
      </c>
      <c r="IX682" t="s">
        <v>0</v>
      </c>
      <c r="IY682" t="s">
        <v>0</v>
      </c>
      <c r="IZ682" t="s">
        <v>0</v>
      </c>
    </row>
    <row r="683" spans="1:260">
      <c r="A683" t="s">
        <v>258</v>
      </c>
      <c r="B683" t="s">
        <v>255</v>
      </c>
      <c r="C683" t="str">
        <f>"181703"</f>
        <v>181703</v>
      </c>
      <c r="D683" t="s">
        <v>257</v>
      </c>
      <c r="E683">
        <v>2</v>
      </c>
      <c r="F683">
        <v>1310</v>
      </c>
      <c r="G683">
        <v>1000</v>
      </c>
      <c r="H683">
        <v>374</v>
      </c>
      <c r="I683">
        <v>626</v>
      </c>
      <c r="J683">
        <v>1</v>
      </c>
      <c r="K683">
        <v>3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626</v>
      </c>
      <c r="T683">
        <v>0</v>
      </c>
      <c r="U683">
        <v>0</v>
      </c>
      <c r="V683">
        <v>626</v>
      </c>
      <c r="W683">
        <v>20</v>
      </c>
      <c r="X683">
        <v>3</v>
      </c>
      <c r="Y683">
        <v>14</v>
      </c>
      <c r="Z683">
        <v>3</v>
      </c>
      <c r="AA683">
        <v>606</v>
      </c>
      <c r="AB683">
        <v>215</v>
      </c>
      <c r="AC683">
        <v>51</v>
      </c>
      <c r="AD683">
        <v>1</v>
      </c>
      <c r="AE683">
        <v>97</v>
      </c>
      <c r="AF683">
        <v>7</v>
      </c>
      <c r="AG683">
        <v>8</v>
      </c>
      <c r="AH683">
        <v>2</v>
      </c>
      <c r="AI683">
        <v>8</v>
      </c>
      <c r="AJ683">
        <v>6</v>
      </c>
      <c r="AK683">
        <v>2</v>
      </c>
      <c r="AL683">
        <v>7</v>
      </c>
      <c r="AM683">
        <v>1</v>
      </c>
      <c r="AN683">
        <v>0</v>
      </c>
      <c r="AO683">
        <v>0</v>
      </c>
      <c r="AP683">
        <v>0</v>
      </c>
      <c r="AQ683">
        <v>1</v>
      </c>
      <c r="AR683">
        <v>1</v>
      </c>
      <c r="AS683">
        <v>0</v>
      </c>
      <c r="AT683">
        <v>2</v>
      </c>
      <c r="AU683">
        <v>1</v>
      </c>
      <c r="AV683">
        <v>1</v>
      </c>
      <c r="AW683">
        <v>3</v>
      </c>
      <c r="AX683">
        <v>16</v>
      </c>
      <c r="AY683">
        <v>215</v>
      </c>
      <c r="AZ683">
        <v>60</v>
      </c>
      <c r="BA683">
        <v>10</v>
      </c>
      <c r="BB683">
        <v>37</v>
      </c>
      <c r="BC683">
        <v>6</v>
      </c>
      <c r="BD683">
        <v>0</v>
      </c>
      <c r="BE683">
        <v>2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3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2</v>
      </c>
      <c r="BW683">
        <v>60</v>
      </c>
      <c r="BX683">
        <v>15</v>
      </c>
      <c r="BY683">
        <v>8</v>
      </c>
      <c r="BZ683">
        <v>3</v>
      </c>
      <c r="CA683">
        <v>0</v>
      </c>
      <c r="CB683">
        <v>2</v>
      </c>
      <c r="CC683">
        <v>1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1</v>
      </c>
      <c r="CK683">
        <v>15</v>
      </c>
      <c r="CL683">
        <v>27</v>
      </c>
      <c r="CM683">
        <v>11</v>
      </c>
      <c r="CN683">
        <v>1</v>
      </c>
      <c r="CO683">
        <v>0</v>
      </c>
      <c r="CP683">
        <v>1</v>
      </c>
      <c r="CQ683">
        <v>0</v>
      </c>
      <c r="CR683">
        <v>2</v>
      </c>
      <c r="CS683">
        <v>0</v>
      </c>
      <c r="CT683">
        <v>4</v>
      </c>
      <c r="CU683">
        <v>0</v>
      </c>
      <c r="CV683">
        <v>0</v>
      </c>
      <c r="CW683">
        <v>1</v>
      </c>
      <c r="CX683">
        <v>0</v>
      </c>
      <c r="CY683">
        <v>0</v>
      </c>
      <c r="CZ683">
        <v>0</v>
      </c>
      <c r="DA683">
        <v>3</v>
      </c>
      <c r="DB683">
        <v>1</v>
      </c>
      <c r="DC683">
        <v>0</v>
      </c>
      <c r="DD683">
        <v>0</v>
      </c>
      <c r="DE683">
        <v>0</v>
      </c>
      <c r="DF683">
        <v>0</v>
      </c>
      <c r="DG683">
        <v>1</v>
      </c>
      <c r="DH683">
        <v>2</v>
      </c>
      <c r="DI683">
        <v>27</v>
      </c>
      <c r="DJ683">
        <v>64</v>
      </c>
      <c r="DK683">
        <v>4</v>
      </c>
      <c r="DL683">
        <v>9</v>
      </c>
      <c r="DM683">
        <v>41</v>
      </c>
      <c r="DN683">
        <v>4</v>
      </c>
      <c r="DO683">
        <v>0</v>
      </c>
      <c r="DP683">
        <v>1</v>
      </c>
      <c r="DQ683">
        <v>0</v>
      </c>
      <c r="DR683">
        <v>0</v>
      </c>
      <c r="DS683">
        <v>0</v>
      </c>
      <c r="DT683">
        <v>1</v>
      </c>
      <c r="DU683">
        <v>1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2</v>
      </c>
      <c r="EB683">
        <v>0</v>
      </c>
      <c r="EC683">
        <v>0</v>
      </c>
      <c r="ED683">
        <v>1</v>
      </c>
      <c r="EE683">
        <v>0</v>
      </c>
      <c r="EF683">
        <v>0</v>
      </c>
      <c r="EG683">
        <v>64</v>
      </c>
      <c r="EH683">
        <v>135</v>
      </c>
      <c r="EI683">
        <v>0</v>
      </c>
      <c r="EJ683">
        <v>133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1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1</v>
      </c>
      <c r="FE683">
        <v>135</v>
      </c>
      <c r="FF683">
        <v>80</v>
      </c>
      <c r="FG683">
        <v>11</v>
      </c>
      <c r="FH683">
        <v>13</v>
      </c>
      <c r="FI683">
        <v>2</v>
      </c>
      <c r="FJ683">
        <v>0</v>
      </c>
      <c r="FK683">
        <v>30</v>
      </c>
      <c r="FL683">
        <v>17</v>
      </c>
      <c r="FM683">
        <v>0</v>
      </c>
      <c r="FN683">
        <v>1</v>
      </c>
      <c r="FO683">
        <v>3</v>
      </c>
      <c r="FP683">
        <v>1</v>
      </c>
      <c r="FQ683">
        <v>0</v>
      </c>
      <c r="FR683">
        <v>0</v>
      </c>
      <c r="FS683">
        <v>0</v>
      </c>
      <c r="FT683">
        <v>1</v>
      </c>
      <c r="FU683">
        <v>0</v>
      </c>
      <c r="FV683">
        <v>0</v>
      </c>
      <c r="FW683">
        <v>1</v>
      </c>
      <c r="FX683">
        <v>0</v>
      </c>
      <c r="FY683">
        <v>0</v>
      </c>
      <c r="FZ683">
        <v>80</v>
      </c>
      <c r="GA683">
        <v>8</v>
      </c>
      <c r="GB683">
        <v>7</v>
      </c>
      <c r="GC683">
        <v>0</v>
      </c>
      <c r="GD683">
        <v>0</v>
      </c>
      <c r="GE683">
        <v>0</v>
      </c>
      <c r="GF683">
        <v>0</v>
      </c>
      <c r="GG683">
        <v>0</v>
      </c>
      <c r="GH683">
        <v>1</v>
      </c>
      <c r="GI683">
        <v>0</v>
      </c>
      <c r="GJ683">
        <v>0</v>
      </c>
      <c r="GK683">
        <v>0</v>
      </c>
      <c r="GL683">
        <v>0</v>
      </c>
      <c r="GM683">
        <v>0</v>
      </c>
      <c r="GN683">
        <v>0</v>
      </c>
      <c r="GO683">
        <v>0</v>
      </c>
      <c r="GP683">
        <v>0</v>
      </c>
      <c r="GQ683">
        <v>0</v>
      </c>
      <c r="GR683">
        <v>0</v>
      </c>
      <c r="GS683">
        <v>0</v>
      </c>
      <c r="GT683">
        <v>0</v>
      </c>
      <c r="GU683">
        <v>0</v>
      </c>
      <c r="GV683">
        <v>0</v>
      </c>
      <c r="GW683">
        <v>0</v>
      </c>
      <c r="GX683">
        <v>8</v>
      </c>
      <c r="GY683">
        <v>2</v>
      </c>
      <c r="GZ683">
        <v>0</v>
      </c>
      <c r="HA683">
        <v>0</v>
      </c>
      <c r="HB683">
        <v>0</v>
      </c>
      <c r="HC683">
        <v>0</v>
      </c>
      <c r="HD683">
        <v>0</v>
      </c>
      <c r="HE683">
        <v>1</v>
      </c>
      <c r="HF683">
        <v>0</v>
      </c>
      <c r="HG683">
        <v>0</v>
      </c>
      <c r="HH683">
        <v>0</v>
      </c>
      <c r="HI683">
        <v>1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2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0</v>
      </c>
      <c r="IJ683">
        <v>0</v>
      </c>
      <c r="IK683">
        <v>0</v>
      </c>
      <c r="IL683">
        <v>0</v>
      </c>
      <c r="IM683" t="s">
        <v>0</v>
      </c>
      <c r="IN683" t="s">
        <v>0</v>
      </c>
      <c r="IO683" t="s">
        <v>0</v>
      </c>
      <c r="IP683" t="s">
        <v>0</v>
      </c>
      <c r="IQ683" t="s">
        <v>0</v>
      </c>
      <c r="IR683" t="s">
        <v>0</v>
      </c>
      <c r="IS683" t="s">
        <v>0</v>
      </c>
      <c r="IT683" t="s">
        <v>0</v>
      </c>
      <c r="IU683" t="s">
        <v>0</v>
      </c>
      <c r="IV683" t="s">
        <v>0</v>
      </c>
      <c r="IW683" t="s">
        <v>0</v>
      </c>
      <c r="IX683" t="s">
        <v>0</v>
      </c>
      <c r="IY683" t="s">
        <v>0</v>
      </c>
      <c r="IZ683" t="s">
        <v>0</v>
      </c>
    </row>
    <row r="684" spans="1:260">
      <c r="A684" t="s">
        <v>256</v>
      </c>
      <c r="B684" t="s">
        <v>255</v>
      </c>
      <c r="C684" t="str">
        <f>"181703"</f>
        <v>181703</v>
      </c>
      <c r="D684" t="s">
        <v>254</v>
      </c>
      <c r="E684">
        <v>3</v>
      </c>
      <c r="F684">
        <v>1018</v>
      </c>
      <c r="G684">
        <v>790</v>
      </c>
      <c r="H684">
        <v>319</v>
      </c>
      <c r="I684">
        <v>471</v>
      </c>
      <c r="J684">
        <v>0</v>
      </c>
      <c r="K684">
        <v>1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471</v>
      </c>
      <c r="T684">
        <v>0</v>
      </c>
      <c r="U684">
        <v>0</v>
      </c>
      <c r="V684">
        <v>471</v>
      </c>
      <c r="W684">
        <v>9</v>
      </c>
      <c r="X684">
        <v>7</v>
      </c>
      <c r="Y684">
        <v>1</v>
      </c>
      <c r="Z684">
        <v>1</v>
      </c>
      <c r="AA684">
        <v>462</v>
      </c>
      <c r="AB684">
        <v>292</v>
      </c>
      <c r="AC684">
        <v>52</v>
      </c>
      <c r="AD684">
        <v>8</v>
      </c>
      <c r="AE684">
        <v>165</v>
      </c>
      <c r="AF684">
        <v>4</v>
      </c>
      <c r="AG684">
        <v>5</v>
      </c>
      <c r="AH684">
        <v>2</v>
      </c>
      <c r="AI684">
        <v>8</v>
      </c>
      <c r="AJ684">
        <v>4</v>
      </c>
      <c r="AK684">
        <v>0</v>
      </c>
      <c r="AL684">
        <v>3</v>
      </c>
      <c r="AM684">
        <v>1</v>
      </c>
      <c r="AN684">
        <v>1</v>
      </c>
      <c r="AO684">
        <v>1</v>
      </c>
      <c r="AP684">
        <v>0</v>
      </c>
      <c r="AQ684">
        <v>0</v>
      </c>
      <c r="AR684">
        <v>0</v>
      </c>
      <c r="AS684">
        <v>0</v>
      </c>
      <c r="AT684">
        <v>4</v>
      </c>
      <c r="AU684">
        <v>1</v>
      </c>
      <c r="AV684">
        <v>3</v>
      </c>
      <c r="AW684">
        <v>2</v>
      </c>
      <c r="AX684">
        <v>28</v>
      </c>
      <c r="AY684">
        <v>292</v>
      </c>
      <c r="AZ684">
        <v>28</v>
      </c>
      <c r="BA684">
        <v>2</v>
      </c>
      <c r="BB684">
        <v>9</v>
      </c>
      <c r="BC684">
        <v>0</v>
      </c>
      <c r="BD684">
        <v>0</v>
      </c>
      <c r="BE684">
        <v>9</v>
      </c>
      <c r="BF684">
        <v>2</v>
      </c>
      <c r="BG684">
        <v>0</v>
      </c>
      <c r="BH684">
        <v>0</v>
      </c>
      <c r="BI684">
        <v>0</v>
      </c>
      <c r="BJ684">
        <v>0</v>
      </c>
      <c r="BK684">
        <v>1</v>
      </c>
      <c r="BL684">
        <v>1</v>
      </c>
      <c r="BM684">
        <v>0</v>
      </c>
      <c r="BN684">
        <v>0</v>
      </c>
      <c r="BO684">
        <v>2</v>
      </c>
      <c r="BP684">
        <v>1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1</v>
      </c>
      <c r="BW684">
        <v>28</v>
      </c>
      <c r="BX684">
        <v>10</v>
      </c>
      <c r="BY684">
        <v>3</v>
      </c>
      <c r="BZ684">
        <v>1</v>
      </c>
      <c r="CA684">
        <v>0</v>
      </c>
      <c r="CB684">
        <v>0</v>
      </c>
      <c r="CC684">
        <v>1</v>
      </c>
      <c r="CD684">
        <v>2</v>
      </c>
      <c r="CE684">
        <v>2</v>
      </c>
      <c r="CF684">
        <v>0</v>
      </c>
      <c r="CG684">
        <v>0</v>
      </c>
      <c r="CH684">
        <v>1</v>
      </c>
      <c r="CI684">
        <v>0</v>
      </c>
      <c r="CJ684">
        <v>0</v>
      </c>
      <c r="CK684">
        <v>10</v>
      </c>
      <c r="CL684">
        <v>9</v>
      </c>
      <c r="CM684">
        <v>4</v>
      </c>
      <c r="CN684">
        <v>0</v>
      </c>
      <c r="CO684">
        <v>1</v>
      </c>
      <c r="CP684">
        <v>0</v>
      </c>
      <c r="CQ684">
        <v>0</v>
      </c>
      <c r="CR684">
        <v>0</v>
      </c>
      <c r="CS684">
        <v>0</v>
      </c>
      <c r="CT684">
        <v>1</v>
      </c>
      <c r="CU684">
        <v>0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1</v>
      </c>
      <c r="DG684">
        <v>0</v>
      </c>
      <c r="DH684">
        <v>2</v>
      </c>
      <c r="DI684">
        <v>9</v>
      </c>
      <c r="DJ684">
        <v>28</v>
      </c>
      <c r="DK684">
        <v>3</v>
      </c>
      <c r="DL684">
        <v>6</v>
      </c>
      <c r="DM684">
        <v>15</v>
      </c>
      <c r="DN684">
        <v>2</v>
      </c>
      <c r="DO684">
        <v>0</v>
      </c>
      <c r="DP684">
        <v>1</v>
      </c>
      <c r="DQ684">
        <v>0</v>
      </c>
      <c r="DR684">
        <v>0</v>
      </c>
      <c r="DS684">
        <v>0</v>
      </c>
      <c r="DT684">
        <v>0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1</v>
      </c>
      <c r="EG684">
        <v>28</v>
      </c>
      <c r="EH684">
        <v>32</v>
      </c>
      <c r="EI684">
        <v>2</v>
      </c>
      <c r="EJ684">
        <v>30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32</v>
      </c>
      <c r="FF684">
        <v>53</v>
      </c>
      <c r="FG684">
        <v>10</v>
      </c>
      <c r="FH684">
        <v>13</v>
      </c>
      <c r="FI684">
        <v>4</v>
      </c>
      <c r="FJ684">
        <v>0</v>
      </c>
      <c r="FK684">
        <v>12</v>
      </c>
      <c r="FL684">
        <v>3</v>
      </c>
      <c r="FM684">
        <v>1</v>
      </c>
      <c r="FN684">
        <v>1</v>
      </c>
      <c r="FO684">
        <v>2</v>
      </c>
      <c r="FP684">
        <v>0</v>
      </c>
      <c r="FQ684">
        <v>1</v>
      </c>
      <c r="FR684">
        <v>1</v>
      </c>
      <c r="FS684">
        <v>0</v>
      </c>
      <c r="FT684">
        <v>1</v>
      </c>
      <c r="FU684">
        <v>0</v>
      </c>
      <c r="FV684">
        <v>0</v>
      </c>
      <c r="FW684">
        <v>0</v>
      </c>
      <c r="FX684">
        <v>3</v>
      </c>
      <c r="FY684">
        <v>1</v>
      </c>
      <c r="FZ684">
        <v>53</v>
      </c>
      <c r="GA684">
        <v>4</v>
      </c>
      <c r="GB684">
        <v>3</v>
      </c>
      <c r="GC684">
        <v>0</v>
      </c>
      <c r="GD684">
        <v>1</v>
      </c>
      <c r="GE684">
        <v>0</v>
      </c>
      <c r="GF684">
        <v>0</v>
      </c>
      <c r="GG684">
        <v>0</v>
      </c>
      <c r="GH684">
        <v>0</v>
      </c>
      <c r="GI684">
        <v>0</v>
      </c>
      <c r="GJ684">
        <v>0</v>
      </c>
      <c r="GK684">
        <v>0</v>
      </c>
      <c r="GL684">
        <v>0</v>
      </c>
      <c r="GM684">
        <v>0</v>
      </c>
      <c r="GN684">
        <v>0</v>
      </c>
      <c r="GO684">
        <v>0</v>
      </c>
      <c r="GP684">
        <v>0</v>
      </c>
      <c r="GQ684">
        <v>0</v>
      </c>
      <c r="GR684">
        <v>0</v>
      </c>
      <c r="GS684">
        <v>0</v>
      </c>
      <c r="GT684">
        <v>0</v>
      </c>
      <c r="GU684">
        <v>0</v>
      </c>
      <c r="GV684">
        <v>0</v>
      </c>
      <c r="GW684">
        <v>0</v>
      </c>
      <c r="GX684">
        <v>4</v>
      </c>
      <c r="GY684">
        <v>4</v>
      </c>
      <c r="GZ684">
        <v>1</v>
      </c>
      <c r="HA684">
        <v>0</v>
      </c>
      <c r="HB684">
        <v>0</v>
      </c>
      <c r="HC684">
        <v>0</v>
      </c>
      <c r="HD684">
        <v>0</v>
      </c>
      <c r="HE684">
        <v>1</v>
      </c>
      <c r="HF684">
        <v>0</v>
      </c>
      <c r="HG684">
        <v>0</v>
      </c>
      <c r="HH684">
        <v>0</v>
      </c>
      <c r="HI684">
        <v>1</v>
      </c>
      <c r="HJ684">
        <v>0</v>
      </c>
      <c r="HK684">
        <v>1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0</v>
      </c>
      <c r="HS684">
        <v>0</v>
      </c>
      <c r="HT684">
        <v>0</v>
      </c>
      <c r="HU684">
        <v>0</v>
      </c>
      <c r="HV684">
        <v>4</v>
      </c>
      <c r="HW684">
        <v>2</v>
      </c>
      <c r="HX684">
        <v>0</v>
      </c>
      <c r="HY684">
        <v>0</v>
      </c>
      <c r="HZ684">
        <v>0</v>
      </c>
      <c r="IA684">
        <v>1</v>
      </c>
      <c r="IB684">
        <v>0</v>
      </c>
      <c r="IC684">
        <v>0</v>
      </c>
      <c r="ID684">
        <v>0</v>
      </c>
      <c r="IE684">
        <v>0</v>
      </c>
      <c r="IF684">
        <v>0</v>
      </c>
      <c r="IG684">
        <v>1</v>
      </c>
      <c r="IH684">
        <v>0</v>
      </c>
      <c r="II684">
        <v>0</v>
      </c>
      <c r="IJ684">
        <v>0</v>
      </c>
      <c r="IK684">
        <v>0</v>
      </c>
      <c r="IL684">
        <v>2</v>
      </c>
      <c r="IM684" t="s">
        <v>0</v>
      </c>
      <c r="IN684" t="s">
        <v>0</v>
      </c>
      <c r="IO684" t="s">
        <v>0</v>
      </c>
      <c r="IP684" t="s">
        <v>0</v>
      </c>
      <c r="IQ684" t="s">
        <v>0</v>
      </c>
      <c r="IR684" t="s">
        <v>0</v>
      </c>
      <c r="IS684" t="s">
        <v>0</v>
      </c>
      <c r="IT684" t="s">
        <v>0</v>
      </c>
      <c r="IU684" t="s">
        <v>0</v>
      </c>
      <c r="IV684" t="s">
        <v>0</v>
      </c>
      <c r="IW684" t="s">
        <v>0</v>
      </c>
      <c r="IX684" t="s">
        <v>0</v>
      </c>
      <c r="IY684" t="s">
        <v>0</v>
      </c>
      <c r="IZ684" t="s">
        <v>0</v>
      </c>
    </row>
    <row r="685" spans="1:260">
      <c r="A685" t="s">
        <v>253</v>
      </c>
      <c r="B685" t="s">
        <v>241</v>
      </c>
      <c r="C685" t="str">
        <f>"181704"</f>
        <v>181704</v>
      </c>
      <c r="D685" t="s">
        <v>252</v>
      </c>
      <c r="E685">
        <v>1</v>
      </c>
      <c r="F685">
        <v>1008</v>
      </c>
      <c r="G685">
        <v>760</v>
      </c>
      <c r="H685">
        <v>424</v>
      </c>
      <c r="I685">
        <v>336</v>
      </c>
      <c r="J685">
        <v>0</v>
      </c>
      <c r="K685">
        <v>34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336</v>
      </c>
      <c r="T685">
        <v>0</v>
      </c>
      <c r="U685">
        <v>0</v>
      </c>
      <c r="V685">
        <v>336</v>
      </c>
      <c r="W685">
        <v>7</v>
      </c>
      <c r="X685">
        <v>3</v>
      </c>
      <c r="Y685">
        <v>4</v>
      </c>
      <c r="Z685">
        <v>0</v>
      </c>
      <c r="AA685">
        <v>329</v>
      </c>
      <c r="AB685">
        <v>99</v>
      </c>
      <c r="AC685">
        <v>23</v>
      </c>
      <c r="AD685">
        <v>2</v>
      </c>
      <c r="AE685">
        <v>14</v>
      </c>
      <c r="AF685">
        <v>0</v>
      </c>
      <c r="AG685">
        <v>3</v>
      </c>
      <c r="AH685">
        <v>2</v>
      </c>
      <c r="AI685">
        <v>21</v>
      </c>
      <c r="AJ685">
        <v>15</v>
      </c>
      <c r="AK685">
        <v>0</v>
      </c>
      <c r="AL685">
        <v>0</v>
      </c>
      <c r="AM685">
        <v>1</v>
      </c>
      <c r="AN685">
        <v>0</v>
      </c>
      <c r="AO685">
        <v>0</v>
      </c>
      <c r="AP685">
        <v>3</v>
      </c>
      <c r="AQ685">
        <v>1</v>
      </c>
      <c r="AR685">
        <v>0</v>
      </c>
      <c r="AS685">
        <v>0</v>
      </c>
      <c r="AT685">
        <v>5</v>
      </c>
      <c r="AU685">
        <v>0</v>
      </c>
      <c r="AV685">
        <v>4</v>
      </c>
      <c r="AW685">
        <v>3</v>
      </c>
      <c r="AX685">
        <v>2</v>
      </c>
      <c r="AY685">
        <v>99</v>
      </c>
      <c r="AZ685">
        <v>87</v>
      </c>
      <c r="BA685">
        <v>24</v>
      </c>
      <c r="BB685">
        <v>28</v>
      </c>
      <c r="BC685">
        <v>5</v>
      </c>
      <c r="BD685">
        <v>3</v>
      </c>
      <c r="BE685">
        <v>3</v>
      </c>
      <c r="BF685">
        <v>0</v>
      </c>
      <c r="BG685">
        <v>1</v>
      </c>
      <c r="BH685">
        <v>3</v>
      </c>
      <c r="BI685">
        <v>0</v>
      </c>
      <c r="BJ685">
        <v>4</v>
      </c>
      <c r="BK685">
        <v>4</v>
      </c>
      <c r="BL685">
        <v>2</v>
      </c>
      <c r="BM685">
        <v>0</v>
      </c>
      <c r="BN685">
        <v>1</v>
      </c>
      <c r="BO685">
        <v>1</v>
      </c>
      <c r="BP685">
        <v>0</v>
      </c>
      <c r="BQ685">
        <v>1</v>
      </c>
      <c r="BR685">
        <v>0</v>
      </c>
      <c r="BS685">
        <v>1</v>
      </c>
      <c r="BT685">
        <v>2</v>
      </c>
      <c r="BU685">
        <v>2</v>
      </c>
      <c r="BV685">
        <v>2</v>
      </c>
      <c r="BW685">
        <v>87</v>
      </c>
      <c r="BX685">
        <v>19</v>
      </c>
      <c r="BY685">
        <v>9</v>
      </c>
      <c r="BZ685">
        <v>1</v>
      </c>
      <c r="CA685">
        <v>2</v>
      </c>
      <c r="CB685">
        <v>0</v>
      </c>
      <c r="CC685">
        <v>1</v>
      </c>
      <c r="CD685">
        <v>1</v>
      </c>
      <c r="CE685">
        <v>0</v>
      </c>
      <c r="CF685">
        <v>0</v>
      </c>
      <c r="CG685">
        <v>0</v>
      </c>
      <c r="CH685">
        <v>1</v>
      </c>
      <c r="CI685">
        <v>3</v>
      </c>
      <c r="CJ685">
        <v>1</v>
      </c>
      <c r="CK685">
        <v>19</v>
      </c>
      <c r="CL685">
        <v>17</v>
      </c>
      <c r="CM685">
        <v>10</v>
      </c>
      <c r="CN685">
        <v>1</v>
      </c>
      <c r="CO685">
        <v>0</v>
      </c>
      <c r="CP685">
        <v>0</v>
      </c>
      <c r="CQ685">
        <v>0</v>
      </c>
      <c r="CR685">
        <v>0</v>
      </c>
      <c r="CS685">
        <v>1</v>
      </c>
      <c r="CT685">
        <v>1</v>
      </c>
      <c r="CU685">
        <v>0</v>
      </c>
      <c r="CV685">
        <v>0</v>
      </c>
      <c r="CW685">
        <v>0</v>
      </c>
      <c r="CX685">
        <v>0</v>
      </c>
      <c r="CY685">
        <v>1</v>
      </c>
      <c r="CZ685">
        <v>0</v>
      </c>
      <c r="DA685">
        <v>1</v>
      </c>
      <c r="DB685">
        <v>0</v>
      </c>
      <c r="DC685">
        <v>1</v>
      </c>
      <c r="DD685">
        <v>1</v>
      </c>
      <c r="DE685">
        <v>0</v>
      </c>
      <c r="DF685">
        <v>0</v>
      </c>
      <c r="DG685">
        <v>0</v>
      </c>
      <c r="DH685">
        <v>0</v>
      </c>
      <c r="DI685">
        <v>17</v>
      </c>
      <c r="DJ685">
        <v>19</v>
      </c>
      <c r="DK685">
        <v>2</v>
      </c>
      <c r="DL685">
        <v>0</v>
      </c>
      <c r="DM685">
        <v>11</v>
      </c>
      <c r="DN685">
        <v>2</v>
      </c>
      <c r="DO685">
        <v>0</v>
      </c>
      <c r="DP685">
        <v>0</v>
      </c>
      <c r="DQ685">
        <v>1</v>
      </c>
      <c r="DR685">
        <v>0</v>
      </c>
      <c r="DS685">
        <v>0</v>
      </c>
      <c r="DT685">
        <v>0</v>
      </c>
      <c r="DU685">
        <v>0</v>
      </c>
      <c r="DV685">
        <v>0</v>
      </c>
      <c r="DW685">
        <v>0</v>
      </c>
      <c r="DX685">
        <v>0</v>
      </c>
      <c r="DY685">
        <v>0</v>
      </c>
      <c r="DZ685">
        <v>0</v>
      </c>
      <c r="EA685">
        <v>1</v>
      </c>
      <c r="EB685">
        <v>0</v>
      </c>
      <c r="EC685">
        <v>0</v>
      </c>
      <c r="ED685">
        <v>1</v>
      </c>
      <c r="EE685">
        <v>0</v>
      </c>
      <c r="EF685">
        <v>1</v>
      </c>
      <c r="EG685">
        <v>19</v>
      </c>
      <c r="EH685">
        <v>34</v>
      </c>
      <c r="EI685">
        <v>5</v>
      </c>
      <c r="EJ685">
        <v>21</v>
      </c>
      <c r="EK685">
        <v>0</v>
      </c>
      <c r="EL685">
        <v>0</v>
      </c>
      <c r="EM685">
        <v>0</v>
      </c>
      <c r="EN685">
        <v>0</v>
      </c>
      <c r="EO685">
        <v>2</v>
      </c>
      <c r="EP685">
        <v>0</v>
      </c>
      <c r="EQ685">
        <v>1</v>
      </c>
      <c r="ER685">
        <v>0</v>
      </c>
      <c r="ES685">
        <v>0</v>
      </c>
      <c r="ET685">
        <v>2</v>
      </c>
      <c r="EU685">
        <v>0</v>
      </c>
      <c r="EV685">
        <v>0</v>
      </c>
      <c r="EW685">
        <v>0</v>
      </c>
      <c r="EX685">
        <v>0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3</v>
      </c>
      <c r="FE685">
        <v>34</v>
      </c>
      <c r="FF685">
        <v>25</v>
      </c>
      <c r="FG685">
        <v>8</v>
      </c>
      <c r="FH685">
        <v>2</v>
      </c>
      <c r="FI685">
        <v>2</v>
      </c>
      <c r="FJ685">
        <v>0</v>
      </c>
      <c r="FK685">
        <v>0</v>
      </c>
      <c r="FL685">
        <v>2</v>
      </c>
      <c r="FM685">
        <v>1</v>
      </c>
      <c r="FN685">
        <v>6</v>
      </c>
      <c r="FO685">
        <v>2</v>
      </c>
      <c r="FP685">
        <v>0</v>
      </c>
      <c r="FQ685">
        <v>0</v>
      </c>
      <c r="FR685">
        <v>0</v>
      </c>
      <c r="FS685">
        <v>0</v>
      </c>
      <c r="FT685">
        <v>1</v>
      </c>
      <c r="FU685">
        <v>0</v>
      </c>
      <c r="FV685">
        <v>0</v>
      </c>
      <c r="FW685">
        <v>0</v>
      </c>
      <c r="FX685">
        <v>0</v>
      </c>
      <c r="FY685">
        <v>1</v>
      </c>
      <c r="FZ685">
        <v>25</v>
      </c>
      <c r="GA685">
        <v>22</v>
      </c>
      <c r="GB685">
        <v>12</v>
      </c>
      <c r="GC685">
        <v>0</v>
      </c>
      <c r="GD685">
        <v>1</v>
      </c>
      <c r="GE685">
        <v>0</v>
      </c>
      <c r="GF685">
        <v>1</v>
      </c>
      <c r="GG685">
        <v>1</v>
      </c>
      <c r="GH685">
        <v>7</v>
      </c>
      <c r="GI685">
        <v>0</v>
      </c>
      <c r="GJ685">
        <v>0</v>
      </c>
      <c r="GK685">
        <v>0</v>
      </c>
      <c r="GL685">
        <v>0</v>
      </c>
      <c r="GM685">
        <v>0</v>
      </c>
      <c r="GN685">
        <v>0</v>
      </c>
      <c r="GO685">
        <v>0</v>
      </c>
      <c r="GP685">
        <v>0</v>
      </c>
      <c r="GQ685">
        <v>0</v>
      </c>
      <c r="GR685">
        <v>0</v>
      </c>
      <c r="GS685">
        <v>0</v>
      </c>
      <c r="GT685">
        <v>0</v>
      </c>
      <c r="GU685">
        <v>0</v>
      </c>
      <c r="GV685">
        <v>0</v>
      </c>
      <c r="GW685">
        <v>0</v>
      </c>
      <c r="GX685">
        <v>22</v>
      </c>
      <c r="GY685">
        <v>1</v>
      </c>
      <c r="GZ685">
        <v>0</v>
      </c>
      <c r="HA685">
        <v>0</v>
      </c>
      <c r="HB685">
        <v>0</v>
      </c>
      <c r="HC685">
        <v>0</v>
      </c>
      <c r="HD685">
        <v>0</v>
      </c>
      <c r="HE685">
        <v>0</v>
      </c>
      <c r="HF685">
        <v>0</v>
      </c>
      <c r="HG685">
        <v>0</v>
      </c>
      <c r="HH685">
        <v>0</v>
      </c>
      <c r="HI685">
        <v>0</v>
      </c>
      <c r="HJ685">
        <v>0</v>
      </c>
      <c r="HK685">
        <v>0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0</v>
      </c>
      <c r="HT685">
        <v>1</v>
      </c>
      <c r="HU685">
        <v>0</v>
      </c>
      <c r="HV685">
        <v>1</v>
      </c>
      <c r="HW685">
        <v>6</v>
      </c>
      <c r="HX685">
        <v>0</v>
      </c>
      <c r="HY685">
        <v>0</v>
      </c>
      <c r="HZ685">
        <v>1</v>
      </c>
      <c r="IA685">
        <v>0</v>
      </c>
      <c r="IB685">
        <v>0</v>
      </c>
      <c r="IC685">
        <v>1</v>
      </c>
      <c r="ID685">
        <v>0</v>
      </c>
      <c r="IE685">
        <v>1</v>
      </c>
      <c r="IF685">
        <v>1</v>
      </c>
      <c r="IG685">
        <v>2</v>
      </c>
      <c r="IH685">
        <v>0</v>
      </c>
      <c r="II685">
        <v>0</v>
      </c>
      <c r="IJ685">
        <v>0</v>
      </c>
      <c r="IK685">
        <v>0</v>
      </c>
      <c r="IL685">
        <v>6</v>
      </c>
      <c r="IM685" t="s">
        <v>0</v>
      </c>
      <c r="IN685" t="s">
        <v>0</v>
      </c>
      <c r="IO685" t="s">
        <v>0</v>
      </c>
      <c r="IP685" t="s">
        <v>0</v>
      </c>
      <c r="IQ685" t="s">
        <v>0</v>
      </c>
      <c r="IR685" t="s">
        <v>0</v>
      </c>
      <c r="IS685" t="s">
        <v>0</v>
      </c>
      <c r="IT685" t="s">
        <v>0</v>
      </c>
      <c r="IU685" t="s">
        <v>0</v>
      </c>
      <c r="IV685" t="s">
        <v>0</v>
      </c>
      <c r="IW685" t="s">
        <v>0</v>
      </c>
      <c r="IX685" t="s">
        <v>0</v>
      </c>
      <c r="IY685" t="s">
        <v>0</v>
      </c>
      <c r="IZ685" t="s">
        <v>0</v>
      </c>
    </row>
    <row r="686" spans="1:260">
      <c r="A686" t="s">
        <v>251</v>
      </c>
      <c r="B686" t="s">
        <v>241</v>
      </c>
      <c r="C686" t="str">
        <f>"181704"</f>
        <v>181704</v>
      </c>
      <c r="D686" t="s">
        <v>158</v>
      </c>
      <c r="E686">
        <v>2</v>
      </c>
      <c r="F686">
        <v>585</v>
      </c>
      <c r="G686">
        <v>460</v>
      </c>
      <c r="H686">
        <v>321</v>
      </c>
      <c r="I686">
        <v>139</v>
      </c>
      <c r="J686">
        <v>0</v>
      </c>
      <c r="K686">
        <v>3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139</v>
      </c>
      <c r="T686">
        <v>0</v>
      </c>
      <c r="U686">
        <v>1</v>
      </c>
      <c r="V686">
        <v>138</v>
      </c>
      <c r="W686">
        <v>7</v>
      </c>
      <c r="X686">
        <v>4</v>
      </c>
      <c r="Y686">
        <v>1</v>
      </c>
      <c r="Z686">
        <v>0</v>
      </c>
      <c r="AA686">
        <v>131</v>
      </c>
      <c r="AB686">
        <v>54</v>
      </c>
      <c r="AC686">
        <v>11</v>
      </c>
      <c r="AD686">
        <v>0</v>
      </c>
      <c r="AE686">
        <v>2</v>
      </c>
      <c r="AF686">
        <v>2</v>
      </c>
      <c r="AG686">
        <v>0</v>
      </c>
      <c r="AH686">
        <v>0</v>
      </c>
      <c r="AI686">
        <v>21</v>
      </c>
      <c r="AJ686">
        <v>8</v>
      </c>
      <c r="AK686">
        <v>0</v>
      </c>
      <c r="AL686">
        <v>1</v>
      </c>
      <c r="AM686">
        <v>1</v>
      </c>
      <c r="AN686">
        <v>0</v>
      </c>
      <c r="AO686">
        <v>0</v>
      </c>
      <c r="AP686">
        <v>1</v>
      </c>
      <c r="AQ686">
        <v>1</v>
      </c>
      <c r="AR686">
        <v>0</v>
      </c>
      <c r="AS686">
        <v>0</v>
      </c>
      <c r="AT686">
        <v>4</v>
      </c>
      <c r="AU686">
        <v>1</v>
      </c>
      <c r="AV686">
        <v>0</v>
      </c>
      <c r="AW686">
        <v>1</v>
      </c>
      <c r="AX686">
        <v>0</v>
      </c>
      <c r="AY686">
        <v>54</v>
      </c>
      <c r="AZ686">
        <v>38</v>
      </c>
      <c r="BA686">
        <v>11</v>
      </c>
      <c r="BB686">
        <v>1</v>
      </c>
      <c r="BC686">
        <v>7</v>
      </c>
      <c r="BD686">
        <v>3</v>
      </c>
      <c r="BE686">
        <v>1</v>
      </c>
      <c r="BF686">
        <v>1</v>
      </c>
      <c r="BG686">
        <v>0</v>
      </c>
      <c r="BH686">
        <v>0</v>
      </c>
      <c r="BI686">
        <v>0</v>
      </c>
      <c r="BJ686">
        <v>0</v>
      </c>
      <c r="BK686">
        <v>2</v>
      </c>
      <c r="BL686">
        <v>3</v>
      </c>
      <c r="BM686">
        <v>1</v>
      </c>
      <c r="BN686">
        <v>0</v>
      </c>
      <c r="BO686">
        <v>2</v>
      </c>
      <c r="BP686">
        <v>2</v>
      </c>
      <c r="BQ686">
        <v>0</v>
      </c>
      <c r="BR686">
        <v>0</v>
      </c>
      <c r="BS686">
        <v>0</v>
      </c>
      <c r="BT686">
        <v>0</v>
      </c>
      <c r="BU686">
        <v>1</v>
      </c>
      <c r="BV686">
        <v>3</v>
      </c>
      <c r="BW686">
        <v>38</v>
      </c>
      <c r="BX686">
        <v>4</v>
      </c>
      <c r="BY686">
        <v>0</v>
      </c>
      <c r="BZ686">
        <v>0</v>
      </c>
      <c r="CA686">
        <v>1</v>
      </c>
      <c r="CB686">
        <v>1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1</v>
      </c>
      <c r="CI686">
        <v>1</v>
      </c>
      <c r="CJ686">
        <v>0</v>
      </c>
      <c r="CK686">
        <v>4</v>
      </c>
      <c r="CL686">
        <v>7</v>
      </c>
      <c r="CM686">
        <v>2</v>
      </c>
      <c r="CN686">
        <v>2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1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1</v>
      </c>
      <c r="DD686">
        <v>0</v>
      </c>
      <c r="DE686">
        <v>0</v>
      </c>
      <c r="DF686">
        <v>0</v>
      </c>
      <c r="DG686">
        <v>0</v>
      </c>
      <c r="DH686">
        <v>1</v>
      </c>
      <c r="DI686">
        <v>7</v>
      </c>
      <c r="DJ686">
        <v>7</v>
      </c>
      <c r="DK686">
        <v>0</v>
      </c>
      <c r="DL686">
        <v>4</v>
      </c>
      <c r="DM686">
        <v>1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2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7</v>
      </c>
      <c r="EH686">
        <v>12</v>
      </c>
      <c r="EI686">
        <v>1</v>
      </c>
      <c r="EJ686">
        <v>7</v>
      </c>
      <c r="EK686">
        <v>0</v>
      </c>
      <c r="EL686">
        <v>1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1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2</v>
      </c>
      <c r="FD686">
        <v>0</v>
      </c>
      <c r="FE686">
        <v>12</v>
      </c>
      <c r="FF686">
        <v>5</v>
      </c>
      <c r="FG686">
        <v>2</v>
      </c>
      <c r="FH686">
        <v>0</v>
      </c>
      <c r="FI686">
        <v>1</v>
      </c>
      <c r="FJ686">
        <v>0</v>
      </c>
      <c r="FK686">
        <v>0</v>
      </c>
      <c r="FL686">
        <v>1</v>
      </c>
      <c r="FM686">
        <v>1</v>
      </c>
      <c r="FN686">
        <v>0</v>
      </c>
      <c r="FO686">
        <v>0</v>
      </c>
      <c r="FP686">
        <v>0</v>
      </c>
      <c r="FQ686">
        <v>0</v>
      </c>
      <c r="FR686">
        <v>0</v>
      </c>
      <c r="FS686">
        <v>0</v>
      </c>
      <c r="FT686">
        <v>0</v>
      </c>
      <c r="FU686">
        <v>0</v>
      </c>
      <c r="FV686">
        <v>0</v>
      </c>
      <c r="FW686">
        <v>0</v>
      </c>
      <c r="FX686">
        <v>0</v>
      </c>
      <c r="FY686">
        <v>0</v>
      </c>
      <c r="FZ686">
        <v>5</v>
      </c>
      <c r="GA686">
        <v>0</v>
      </c>
      <c r="GB686">
        <v>0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0</v>
      </c>
      <c r="GK686">
        <v>0</v>
      </c>
      <c r="GL686">
        <v>0</v>
      </c>
      <c r="GM686">
        <v>0</v>
      </c>
      <c r="GN686">
        <v>0</v>
      </c>
      <c r="GO686">
        <v>0</v>
      </c>
      <c r="GP686">
        <v>0</v>
      </c>
      <c r="GQ686">
        <v>0</v>
      </c>
      <c r="GR686">
        <v>0</v>
      </c>
      <c r="GS686">
        <v>0</v>
      </c>
      <c r="GT686">
        <v>0</v>
      </c>
      <c r="GU686">
        <v>0</v>
      </c>
      <c r="GV686">
        <v>0</v>
      </c>
      <c r="GW686">
        <v>0</v>
      </c>
      <c r="GX686">
        <v>0</v>
      </c>
      <c r="GY686">
        <v>3</v>
      </c>
      <c r="GZ686">
        <v>2</v>
      </c>
      <c r="HA686">
        <v>0</v>
      </c>
      <c r="HB686">
        <v>0</v>
      </c>
      <c r="HC686">
        <v>0</v>
      </c>
      <c r="HD686">
        <v>0</v>
      </c>
      <c r="HE686">
        <v>0</v>
      </c>
      <c r="HF686">
        <v>0</v>
      </c>
      <c r="HG686">
        <v>0</v>
      </c>
      <c r="HH686">
        <v>0</v>
      </c>
      <c r="HI686">
        <v>0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1</v>
      </c>
      <c r="HU686">
        <v>0</v>
      </c>
      <c r="HV686">
        <v>3</v>
      </c>
      <c r="HW686">
        <v>1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1</v>
      </c>
      <c r="IH686">
        <v>0</v>
      </c>
      <c r="II686">
        <v>0</v>
      </c>
      <c r="IJ686">
        <v>0</v>
      </c>
      <c r="IK686">
        <v>0</v>
      </c>
      <c r="IL686">
        <v>1</v>
      </c>
      <c r="IM686" t="s">
        <v>0</v>
      </c>
      <c r="IN686" t="s">
        <v>0</v>
      </c>
      <c r="IO686" t="s">
        <v>0</v>
      </c>
      <c r="IP686" t="s">
        <v>0</v>
      </c>
      <c r="IQ686" t="s">
        <v>0</v>
      </c>
      <c r="IR686" t="s">
        <v>0</v>
      </c>
      <c r="IS686" t="s">
        <v>0</v>
      </c>
      <c r="IT686" t="s">
        <v>0</v>
      </c>
      <c r="IU686" t="s">
        <v>0</v>
      </c>
      <c r="IV686" t="s">
        <v>0</v>
      </c>
      <c r="IW686" t="s">
        <v>0</v>
      </c>
      <c r="IX686" t="s">
        <v>0</v>
      </c>
      <c r="IY686" t="s">
        <v>0</v>
      </c>
      <c r="IZ686" t="s">
        <v>0</v>
      </c>
    </row>
    <row r="687" spans="1:260">
      <c r="A687" t="s">
        <v>250</v>
      </c>
      <c r="B687" t="s">
        <v>241</v>
      </c>
      <c r="C687" t="str">
        <f>"181704"</f>
        <v>181704</v>
      </c>
      <c r="D687" t="s">
        <v>249</v>
      </c>
      <c r="E687">
        <v>3</v>
      </c>
      <c r="F687">
        <v>595</v>
      </c>
      <c r="G687">
        <v>460</v>
      </c>
      <c r="H687">
        <v>314</v>
      </c>
      <c r="I687">
        <v>146</v>
      </c>
      <c r="J687">
        <v>0</v>
      </c>
      <c r="K687">
        <v>1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146</v>
      </c>
      <c r="T687">
        <v>0</v>
      </c>
      <c r="U687">
        <v>0</v>
      </c>
      <c r="V687">
        <v>146</v>
      </c>
      <c r="W687">
        <v>8</v>
      </c>
      <c r="X687">
        <v>7</v>
      </c>
      <c r="Y687">
        <v>1</v>
      </c>
      <c r="Z687">
        <v>0</v>
      </c>
      <c r="AA687">
        <v>138</v>
      </c>
      <c r="AB687">
        <v>31</v>
      </c>
      <c r="AC687">
        <v>7</v>
      </c>
      <c r="AD687">
        <v>1</v>
      </c>
      <c r="AE687">
        <v>11</v>
      </c>
      <c r="AF687">
        <v>1</v>
      </c>
      <c r="AG687">
        <v>2</v>
      </c>
      <c r="AH687">
        <v>1</v>
      </c>
      <c r="AI687">
        <v>1</v>
      </c>
      <c r="AJ687">
        <v>4</v>
      </c>
      <c r="AK687">
        <v>0</v>
      </c>
      <c r="AL687">
        <v>1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1</v>
      </c>
      <c r="AW687">
        <v>0</v>
      </c>
      <c r="AX687">
        <v>1</v>
      </c>
      <c r="AY687">
        <v>31</v>
      </c>
      <c r="AZ687">
        <v>27</v>
      </c>
      <c r="BA687">
        <v>5</v>
      </c>
      <c r="BB687">
        <v>12</v>
      </c>
      <c r="BC687">
        <v>1</v>
      </c>
      <c r="BD687">
        <v>0</v>
      </c>
      <c r="BE687">
        <v>1</v>
      </c>
      <c r="BF687">
        <v>1</v>
      </c>
      <c r="BG687">
        <v>0</v>
      </c>
      <c r="BH687">
        <v>1</v>
      </c>
      <c r="BI687">
        <v>1</v>
      </c>
      <c r="BJ687">
        <v>0</v>
      </c>
      <c r="BK687">
        <v>0</v>
      </c>
      <c r="BL687">
        <v>1</v>
      </c>
      <c r="BM687">
        <v>0</v>
      </c>
      <c r="BN687">
        <v>0</v>
      </c>
      <c r="BO687">
        <v>1</v>
      </c>
      <c r="BP687">
        <v>2</v>
      </c>
      <c r="BQ687">
        <v>0</v>
      </c>
      <c r="BR687">
        <v>0</v>
      </c>
      <c r="BS687">
        <v>0</v>
      </c>
      <c r="BT687">
        <v>1</v>
      </c>
      <c r="BU687">
        <v>0</v>
      </c>
      <c r="BV687">
        <v>0</v>
      </c>
      <c r="BW687">
        <v>27</v>
      </c>
      <c r="BX687">
        <v>6</v>
      </c>
      <c r="BY687">
        <v>3</v>
      </c>
      <c r="BZ687">
        <v>1</v>
      </c>
      <c r="CA687">
        <v>0</v>
      </c>
      <c r="CB687">
        <v>0</v>
      </c>
      <c r="CC687">
        <v>1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1</v>
      </c>
      <c r="CJ687">
        <v>0</v>
      </c>
      <c r="CK687">
        <v>6</v>
      </c>
      <c r="CL687">
        <v>2</v>
      </c>
      <c r="CM687">
        <v>1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1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2</v>
      </c>
      <c r="DJ687">
        <v>28</v>
      </c>
      <c r="DK687">
        <v>2</v>
      </c>
      <c r="DL687">
        <v>5</v>
      </c>
      <c r="DM687">
        <v>11</v>
      </c>
      <c r="DN687">
        <v>6</v>
      </c>
      <c r="DO687">
        <v>0</v>
      </c>
      <c r="DP687">
        <v>0</v>
      </c>
      <c r="DQ687">
        <v>0</v>
      </c>
      <c r="DR687">
        <v>0</v>
      </c>
      <c r="DS687">
        <v>0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3</v>
      </c>
      <c r="EB687">
        <v>0</v>
      </c>
      <c r="EC687">
        <v>0</v>
      </c>
      <c r="ED687">
        <v>0</v>
      </c>
      <c r="EE687">
        <v>0</v>
      </c>
      <c r="EF687">
        <v>1</v>
      </c>
      <c r="EG687">
        <v>28</v>
      </c>
      <c r="EH687">
        <v>19</v>
      </c>
      <c r="EI687">
        <v>3</v>
      </c>
      <c r="EJ687">
        <v>13</v>
      </c>
      <c r="EK687">
        <v>2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1</v>
      </c>
      <c r="FD687">
        <v>0</v>
      </c>
      <c r="FE687">
        <v>19</v>
      </c>
      <c r="FF687">
        <v>19</v>
      </c>
      <c r="FG687">
        <v>5</v>
      </c>
      <c r="FH687">
        <v>2</v>
      </c>
      <c r="FI687">
        <v>0</v>
      </c>
      <c r="FJ687">
        <v>1</v>
      </c>
      <c r="FK687">
        <v>8</v>
      </c>
      <c r="FL687">
        <v>1</v>
      </c>
      <c r="FM687">
        <v>0</v>
      </c>
      <c r="FN687">
        <v>0</v>
      </c>
      <c r="FO687">
        <v>0</v>
      </c>
      <c r="FP687">
        <v>0</v>
      </c>
      <c r="FQ687">
        <v>0</v>
      </c>
      <c r="FR687">
        <v>1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1</v>
      </c>
      <c r="FZ687">
        <v>19</v>
      </c>
      <c r="GA687">
        <v>4</v>
      </c>
      <c r="GB687">
        <v>3</v>
      </c>
      <c r="GC687">
        <v>0</v>
      </c>
      <c r="GD687">
        <v>0</v>
      </c>
      <c r="GE687">
        <v>0</v>
      </c>
      <c r="GF687">
        <v>0</v>
      </c>
      <c r="GG687">
        <v>0</v>
      </c>
      <c r="GH687">
        <v>0</v>
      </c>
      <c r="GI687">
        <v>1</v>
      </c>
      <c r="GJ687">
        <v>0</v>
      </c>
      <c r="GK687">
        <v>0</v>
      </c>
      <c r="GL687">
        <v>0</v>
      </c>
      <c r="GM687">
        <v>0</v>
      </c>
      <c r="GN687">
        <v>0</v>
      </c>
      <c r="GO687">
        <v>0</v>
      </c>
      <c r="GP687">
        <v>0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4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0</v>
      </c>
      <c r="HI687">
        <v>0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2</v>
      </c>
      <c r="HX687">
        <v>1</v>
      </c>
      <c r="HY687">
        <v>0</v>
      </c>
      <c r="HZ687">
        <v>0</v>
      </c>
      <c r="IA687">
        <v>1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2</v>
      </c>
      <c r="IM687" t="s">
        <v>0</v>
      </c>
      <c r="IN687" t="s">
        <v>0</v>
      </c>
      <c r="IO687" t="s">
        <v>0</v>
      </c>
      <c r="IP687" t="s">
        <v>0</v>
      </c>
      <c r="IQ687" t="s">
        <v>0</v>
      </c>
      <c r="IR687" t="s">
        <v>0</v>
      </c>
      <c r="IS687" t="s">
        <v>0</v>
      </c>
      <c r="IT687" t="s">
        <v>0</v>
      </c>
      <c r="IU687" t="s">
        <v>0</v>
      </c>
      <c r="IV687" t="s">
        <v>0</v>
      </c>
      <c r="IW687" t="s">
        <v>0</v>
      </c>
      <c r="IX687" t="s">
        <v>0</v>
      </c>
      <c r="IY687" t="s">
        <v>0</v>
      </c>
      <c r="IZ687" t="s">
        <v>0</v>
      </c>
    </row>
    <row r="688" spans="1:260">
      <c r="A688" t="s">
        <v>248</v>
      </c>
      <c r="B688" t="s">
        <v>241</v>
      </c>
      <c r="C688" t="str">
        <f>"181704"</f>
        <v>181704</v>
      </c>
      <c r="D688" t="s">
        <v>247</v>
      </c>
      <c r="E688">
        <v>4</v>
      </c>
      <c r="F688">
        <v>639</v>
      </c>
      <c r="G688">
        <v>480</v>
      </c>
      <c r="H688">
        <v>298</v>
      </c>
      <c r="I688">
        <v>182</v>
      </c>
      <c r="J688">
        <v>0</v>
      </c>
      <c r="K688">
        <v>4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182</v>
      </c>
      <c r="T688">
        <v>0</v>
      </c>
      <c r="U688">
        <v>0</v>
      </c>
      <c r="V688">
        <v>182</v>
      </c>
      <c r="W688">
        <v>2</v>
      </c>
      <c r="X688">
        <v>2</v>
      </c>
      <c r="Y688">
        <v>0</v>
      </c>
      <c r="Z688">
        <v>0</v>
      </c>
      <c r="AA688">
        <v>180</v>
      </c>
      <c r="AB688">
        <v>64</v>
      </c>
      <c r="AC688">
        <v>17</v>
      </c>
      <c r="AD688">
        <v>2</v>
      </c>
      <c r="AE688">
        <v>13</v>
      </c>
      <c r="AF688">
        <v>0</v>
      </c>
      <c r="AG688">
        <v>2</v>
      </c>
      <c r="AH688">
        <v>1</v>
      </c>
      <c r="AI688">
        <v>6</v>
      </c>
      <c r="AJ688">
        <v>6</v>
      </c>
      <c r="AK688">
        <v>2</v>
      </c>
      <c r="AL688">
        <v>5</v>
      </c>
      <c r="AM688">
        <v>1</v>
      </c>
      <c r="AN688">
        <v>0</v>
      </c>
      <c r="AO688">
        <v>0</v>
      </c>
      <c r="AP688">
        <v>0</v>
      </c>
      <c r="AQ688">
        <v>1</v>
      </c>
      <c r="AR688">
        <v>0</v>
      </c>
      <c r="AS688">
        <v>0</v>
      </c>
      <c r="AT688">
        <v>2</v>
      </c>
      <c r="AU688">
        <v>1</v>
      </c>
      <c r="AV688">
        <v>0</v>
      </c>
      <c r="AW688">
        <v>1</v>
      </c>
      <c r="AX688">
        <v>4</v>
      </c>
      <c r="AY688">
        <v>64</v>
      </c>
      <c r="AZ688">
        <v>22</v>
      </c>
      <c r="BA688">
        <v>5</v>
      </c>
      <c r="BB688">
        <v>5</v>
      </c>
      <c r="BC688">
        <v>1</v>
      </c>
      <c r="BD688">
        <v>0</v>
      </c>
      <c r="BE688">
        <v>1</v>
      </c>
      <c r="BF688">
        <v>0</v>
      </c>
      <c r="BG688">
        <v>0</v>
      </c>
      <c r="BH688">
        <v>1</v>
      </c>
      <c r="BI688">
        <v>2</v>
      </c>
      <c r="BJ688">
        <v>0</v>
      </c>
      <c r="BK688">
        <v>1</v>
      </c>
      <c r="BL688">
        <v>1</v>
      </c>
      <c r="BM688">
        <v>0</v>
      </c>
      <c r="BN688">
        <v>0</v>
      </c>
      <c r="BO688">
        <v>2</v>
      </c>
      <c r="BP688">
        <v>0</v>
      </c>
      <c r="BQ688">
        <v>0</v>
      </c>
      <c r="BR688">
        <v>0</v>
      </c>
      <c r="BS688">
        <v>0</v>
      </c>
      <c r="BT688">
        <v>1</v>
      </c>
      <c r="BU688">
        <v>0</v>
      </c>
      <c r="BV688">
        <v>2</v>
      </c>
      <c r="BW688">
        <v>22</v>
      </c>
      <c r="BX688">
        <v>16</v>
      </c>
      <c r="BY688">
        <v>10</v>
      </c>
      <c r="BZ688">
        <v>0</v>
      </c>
      <c r="CA688">
        <v>0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2</v>
      </c>
      <c r="CH688">
        <v>0</v>
      </c>
      <c r="CI688">
        <v>1</v>
      </c>
      <c r="CJ688">
        <v>3</v>
      </c>
      <c r="CK688">
        <v>16</v>
      </c>
      <c r="CL688">
        <v>3</v>
      </c>
      <c r="CM688">
        <v>0</v>
      </c>
      <c r="CN688">
        <v>0</v>
      </c>
      <c r="CO688">
        <v>0</v>
      </c>
      <c r="CP688">
        <v>0</v>
      </c>
      <c r="CQ688">
        <v>1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1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1</v>
      </c>
      <c r="DI688">
        <v>3</v>
      </c>
      <c r="DJ688">
        <v>11</v>
      </c>
      <c r="DK688">
        <v>1</v>
      </c>
      <c r="DL688">
        <v>0</v>
      </c>
      <c r="DM688">
        <v>4</v>
      </c>
      <c r="DN688">
        <v>3</v>
      </c>
      <c r="DO688">
        <v>0</v>
      </c>
      <c r="DP688">
        <v>0</v>
      </c>
      <c r="DQ688">
        <v>0</v>
      </c>
      <c r="DR688">
        <v>0</v>
      </c>
      <c r="DS688">
        <v>0</v>
      </c>
      <c r="DT688">
        <v>0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1</v>
      </c>
      <c r="EF688">
        <v>2</v>
      </c>
      <c r="EG688">
        <v>11</v>
      </c>
      <c r="EH688">
        <v>27</v>
      </c>
      <c r="EI688">
        <v>4</v>
      </c>
      <c r="EJ688">
        <v>15</v>
      </c>
      <c r="EK688">
        <v>1</v>
      </c>
      <c r="EL688">
        <v>1</v>
      </c>
      <c r="EM688">
        <v>0</v>
      </c>
      <c r="EN688">
        <v>0</v>
      </c>
      <c r="EO688">
        <v>2</v>
      </c>
      <c r="EP688">
        <v>0</v>
      </c>
      <c r="EQ688">
        <v>1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1</v>
      </c>
      <c r="FC688">
        <v>1</v>
      </c>
      <c r="FD688">
        <v>1</v>
      </c>
      <c r="FE688">
        <v>27</v>
      </c>
      <c r="FF688">
        <v>14</v>
      </c>
      <c r="FG688">
        <v>6</v>
      </c>
      <c r="FH688">
        <v>1</v>
      </c>
      <c r="FI688">
        <v>0</v>
      </c>
      <c r="FJ688">
        <v>1</v>
      </c>
      <c r="FK688">
        <v>0</v>
      </c>
      <c r="FL688">
        <v>1</v>
      </c>
      <c r="FM688">
        <v>1</v>
      </c>
      <c r="FN688">
        <v>0</v>
      </c>
      <c r="FO688">
        <v>1</v>
      </c>
      <c r="FP688">
        <v>0</v>
      </c>
      <c r="FQ688">
        <v>1</v>
      </c>
      <c r="FR688">
        <v>0</v>
      </c>
      <c r="FS688">
        <v>0</v>
      </c>
      <c r="FT688">
        <v>0</v>
      </c>
      <c r="FU688">
        <v>0</v>
      </c>
      <c r="FV688">
        <v>2</v>
      </c>
      <c r="FW688">
        <v>0</v>
      </c>
      <c r="FX688">
        <v>0</v>
      </c>
      <c r="FY688">
        <v>0</v>
      </c>
      <c r="FZ688">
        <v>14</v>
      </c>
      <c r="GA688">
        <v>22</v>
      </c>
      <c r="GB688">
        <v>12</v>
      </c>
      <c r="GC688">
        <v>0</v>
      </c>
      <c r="GD688">
        <v>0</v>
      </c>
      <c r="GE688">
        <v>0</v>
      </c>
      <c r="GF688">
        <v>0</v>
      </c>
      <c r="GG688">
        <v>1</v>
      </c>
      <c r="GH688">
        <v>2</v>
      </c>
      <c r="GI688">
        <v>0</v>
      </c>
      <c r="GJ688">
        <v>0</v>
      </c>
      <c r="GK688">
        <v>0</v>
      </c>
      <c r="GL688">
        <v>0</v>
      </c>
      <c r="GM688">
        <v>0</v>
      </c>
      <c r="GN688">
        <v>0</v>
      </c>
      <c r="GO688">
        <v>0</v>
      </c>
      <c r="GP688">
        <v>0</v>
      </c>
      <c r="GQ688">
        <v>0</v>
      </c>
      <c r="GR688">
        <v>6</v>
      </c>
      <c r="GS688">
        <v>0</v>
      </c>
      <c r="GT688">
        <v>0</v>
      </c>
      <c r="GU688">
        <v>1</v>
      </c>
      <c r="GV688">
        <v>0</v>
      </c>
      <c r="GW688">
        <v>0</v>
      </c>
      <c r="GX688">
        <v>22</v>
      </c>
      <c r="GY688">
        <v>1</v>
      </c>
      <c r="GZ688">
        <v>1</v>
      </c>
      <c r="HA688">
        <v>0</v>
      </c>
      <c r="HB688">
        <v>0</v>
      </c>
      <c r="HC688">
        <v>0</v>
      </c>
      <c r="HD688">
        <v>0</v>
      </c>
      <c r="HE688">
        <v>0</v>
      </c>
      <c r="HF688">
        <v>0</v>
      </c>
      <c r="HG688">
        <v>0</v>
      </c>
      <c r="HH688">
        <v>0</v>
      </c>
      <c r="HI688">
        <v>0</v>
      </c>
      <c r="HJ688">
        <v>0</v>
      </c>
      <c r="HK688">
        <v>0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1</v>
      </c>
      <c r="HW688">
        <v>0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 t="s">
        <v>0</v>
      </c>
      <c r="IN688" t="s">
        <v>0</v>
      </c>
      <c r="IO688" t="s">
        <v>0</v>
      </c>
      <c r="IP688" t="s">
        <v>0</v>
      </c>
      <c r="IQ688" t="s">
        <v>0</v>
      </c>
      <c r="IR688" t="s">
        <v>0</v>
      </c>
      <c r="IS688" t="s">
        <v>0</v>
      </c>
      <c r="IT688" t="s">
        <v>0</v>
      </c>
      <c r="IU688" t="s">
        <v>0</v>
      </c>
      <c r="IV688" t="s">
        <v>0</v>
      </c>
      <c r="IW688" t="s">
        <v>0</v>
      </c>
      <c r="IX688" t="s">
        <v>0</v>
      </c>
      <c r="IY688" t="s">
        <v>0</v>
      </c>
      <c r="IZ688" t="s">
        <v>0</v>
      </c>
    </row>
    <row r="689" spans="1:260">
      <c r="A689" t="s">
        <v>246</v>
      </c>
      <c r="B689" t="s">
        <v>241</v>
      </c>
      <c r="C689" t="str">
        <f>"181704"</f>
        <v>181704</v>
      </c>
      <c r="D689" t="s">
        <v>245</v>
      </c>
      <c r="E689">
        <v>5</v>
      </c>
      <c r="F689">
        <v>1303</v>
      </c>
      <c r="G689">
        <v>1010</v>
      </c>
      <c r="H689">
        <v>568</v>
      </c>
      <c r="I689">
        <v>442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442</v>
      </c>
      <c r="T689">
        <v>0</v>
      </c>
      <c r="U689">
        <v>0</v>
      </c>
      <c r="V689">
        <v>442</v>
      </c>
      <c r="W689">
        <v>14</v>
      </c>
      <c r="X689">
        <v>7</v>
      </c>
      <c r="Y689">
        <v>7</v>
      </c>
      <c r="Z689">
        <v>0</v>
      </c>
      <c r="AA689">
        <v>428</v>
      </c>
      <c r="AB689">
        <v>179</v>
      </c>
      <c r="AC689">
        <v>50</v>
      </c>
      <c r="AD689">
        <v>6</v>
      </c>
      <c r="AE689">
        <v>59</v>
      </c>
      <c r="AF689">
        <v>2</v>
      </c>
      <c r="AG689">
        <v>1</v>
      </c>
      <c r="AH689">
        <v>3</v>
      </c>
      <c r="AI689">
        <v>1</v>
      </c>
      <c r="AJ689">
        <v>25</v>
      </c>
      <c r="AK689">
        <v>0</v>
      </c>
      <c r="AL689">
        <v>8</v>
      </c>
      <c r="AM689">
        <v>1</v>
      </c>
      <c r="AN689">
        <v>0</v>
      </c>
      <c r="AO689">
        <v>0</v>
      </c>
      <c r="AP689">
        <v>2</v>
      </c>
      <c r="AQ689">
        <v>1</v>
      </c>
      <c r="AR689">
        <v>0</v>
      </c>
      <c r="AS689">
        <v>0</v>
      </c>
      <c r="AT689">
        <v>8</v>
      </c>
      <c r="AU689">
        <v>2</v>
      </c>
      <c r="AV689">
        <v>3</v>
      </c>
      <c r="AW689">
        <v>3</v>
      </c>
      <c r="AX689">
        <v>4</v>
      </c>
      <c r="AY689">
        <v>179</v>
      </c>
      <c r="AZ689">
        <v>81</v>
      </c>
      <c r="BA689">
        <v>20</v>
      </c>
      <c r="BB689">
        <v>30</v>
      </c>
      <c r="BC689">
        <v>3</v>
      </c>
      <c r="BD689">
        <v>0</v>
      </c>
      <c r="BE689">
        <v>4</v>
      </c>
      <c r="BF689">
        <v>0</v>
      </c>
      <c r="BG689">
        <v>1</v>
      </c>
      <c r="BH689">
        <v>4</v>
      </c>
      <c r="BI689">
        <v>1</v>
      </c>
      <c r="BJ689">
        <v>1</v>
      </c>
      <c r="BK689">
        <v>1</v>
      </c>
      <c r="BL689">
        <v>3</v>
      </c>
      <c r="BM689">
        <v>0</v>
      </c>
      <c r="BN689">
        <v>2</v>
      </c>
      <c r="BO689">
        <v>5</v>
      </c>
      <c r="BP689">
        <v>4</v>
      </c>
      <c r="BQ689">
        <v>0</v>
      </c>
      <c r="BR689">
        <v>0</v>
      </c>
      <c r="BS689">
        <v>1</v>
      </c>
      <c r="BT689">
        <v>0</v>
      </c>
      <c r="BU689">
        <v>1</v>
      </c>
      <c r="BV689">
        <v>0</v>
      </c>
      <c r="BW689">
        <v>81</v>
      </c>
      <c r="BX689">
        <v>19</v>
      </c>
      <c r="BY689">
        <v>7</v>
      </c>
      <c r="BZ689">
        <v>2</v>
      </c>
      <c r="CA689">
        <v>2</v>
      </c>
      <c r="CB689">
        <v>2</v>
      </c>
      <c r="CC689">
        <v>0</v>
      </c>
      <c r="CD689">
        <v>0</v>
      </c>
      <c r="CE689">
        <v>0</v>
      </c>
      <c r="CF689">
        <v>0</v>
      </c>
      <c r="CG689">
        <v>2</v>
      </c>
      <c r="CH689">
        <v>1</v>
      </c>
      <c r="CI689">
        <v>1</v>
      </c>
      <c r="CJ689">
        <v>2</v>
      </c>
      <c r="CK689">
        <v>19</v>
      </c>
      <c r="CL689">
        <v>8</v>
      </c>
      <c r="CM689">
        <v>4</v>
      </c>
      <c r="CN689">
        <v>1</v>
      </c>
      <c r="CO689">
        <v>0</v>
      </c>
      <c r="CP689">
        <v>0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1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1</v>
      </c>
      <c r="DE689">
        <v>0</v>
      </c>
      <c r="DF689">
        <v>0</v>
      </c>
      <c r="DG689">
        <v>0</v>
      </c>
      <c r="DH689">
        <v>1</v>
      </c>
      <c r="DI689">
        <v>8</v>
      </c>
      <c r="DJ689">
        <v>21</v>
      </c>
      <c r="DK689">
        <v>2</v>
      </c>
      <c r="DL689">
        <v>1</v>
      </c>
      <c r="DM689">
        <v>7</v>
      </c>
      <c r="DN689">
        <v>6</v>
      </c>
      <c r="DO689">
        <v>0</v>
      </c>
      <c r="DP689">
        <v>0</v>
      </c>
      <c r="DQ689">
        <v>0</v>
      </c>
      <c r="DR689">
        <v>0</v>
      </c>
      <c r="DS689">
        <v>0</v>
      </c>
      <c r="DT689">
        <v>1</v>
      </c>
      <c r="DU689">
        <v>1</v>
      </c>
      <c r="DV689">
        <v>1</v>
      </c>
      <c r="DW689">
        <v>0</v>
      </c>
      <c r="DX689">
        <v>0</v>
      </c>
      <c r="DY689">
        <v>0</v>
      </c>
      <c r="DZ689">
        <v>0</v>
      </c>
      <c r="EA689">
        <v>1</v>
      </c>
      <c r="EB689">
        <v>0</v>
      </c>
      <c r="EC689">
        <v>0</v>
      </c>
      <c r="ED689">
        <v>0</v>
      </c>
      <c r="EE689">
        <v>1</v>
      </c>
      <c r="EF689">
        <v>0</v>
      </c>
      <c r="EG689">
        <v>21</v>
      </c>
      <c r="EH689">
        <v>51</v>
      </c>
      <c r="EI689">
        <v>10</v>
      </c>
      <c r="EJ689">
        <v>31</v>
      </c>
      <c r="EK689">
        <v>1</v>
      </c>
      <c r="EL689">
        <v>0</v>
      </c>
      <c r="EM689">
        <v>0</v>
      </c>
      <c r="EN689">
        <v>1</v>
      </c>
      <c r="EO689">
        <v>2</v>
      </c>
      <c r="EP689">
        <v>1</v>
      </c>
      <c r="EQ689">
        <v>0</v>
      </c>
      <c r="ER689">
        <v>0</v>
      </c>
      <c r="ES689">
        <v>0</v>
      </c>
      <c r="ET689">
        <v>2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1</v>
      </c>
      <c r="FC689">
        <v>1</v>
      </c>
      <c r="FD689">
        <v>1</v>
      </c>
      <c r="FE689">
        <v>51</v>
      </c>
      <c r="FF689">
        <v>43</v>
      </c>
      <c r="FG689">
        <v>18</v>
      </c>
      <c r="FH689">
        <v>3</v>
      </c>
      <c r="FI689">
        <v>3</v>
      </c>
      <c r="FJ689">
        <v>1</v>
      </c>
      <c r="FK689">
        <v>7</v>
      </c>
      <c r="FL689">
        <v>1</v>
      </c>
      <c r="FM689">
        <v>0</v>
      </c>
      <c r="FN689">
        <v>2</v>
      </c>
      <c r="FO689">
        <v>0</v>
      </c>
      <c r="FP689">
        <v>1</v>
      </c>
      <c r="FQ689">
        <v>2</v>
      </c>
      <c r="FR689">
        <v>1</v>
      </c>
      <c r="FS689">
        <v>0</v>
      </c>
      <c r="FT689">
        <v>0</v>
      </c>
      <c r="FU689">
        <v>0</v>
      </c>
      <c r="FV689">
        <v>0</v>
      </c>
      <c r="FW689">
        <v>0</v>
      </c>
      <c r="FX689">
        <v>2</v>
      </c>
      <c r="FY689">
        <v>2</v>
      </c>
      <c r="FZ689">
        <v>43</v>
      </c>
      <c r="GA689">
        <v>20</v>
      </c>
      <c r="GB689">
        <v>13</v>
      </c>
      <c r="GC689">
        <v>1</v>
      </c>
      <c r="GD689">
        <v>0</v>
      </c>
      <c r="GE689">
        <v>0</v>
      </c>
      <c r="GF689">
        <v>0</v>
      </c>
      <c r="GG689">
        <v>0</v>
      </c>
      <c r="GH689">
        <v>1</v>
      </c>
      <c r="GI689">
        <v>1</v>
      </c>
      <c r="GJ689">
        <v>0</v>
      </c>
      <c r="GK689">
        <v>0</v>
      </c>
      <c r="GL689">
        <v>0</v>
      </c>
      <c r="GM689">
        <v>0</v>
      </c>
      <c r="GN689">
        <v>0</v>
      </c>
      <c r="GO689">
        <v>0</v>
      </c>
      <c r="GP689">
        <v>0</v>
      </c>
      <c r="GQ689">
        <v>0</v>
      </c>
      <c r="GR689">
        <v>0</v>
      </c>
      <c r="GS689">
        <v>0</v>
      </c>
      <c r="GT689">
        <v>0</v>
      </c>
      <c r="GU689">
        <v>1</v>
      </c>
      <c r="GV689">
        <v>2</v>
      </c>
      <c r="GW689">
        <v>1</v>
      </c>
      <c r="GX689">
        <v>20</v>
      </c>
      <c r="GY689">
        <v>3</v>
      </c>
      <c r="GZ689">
        <v>0</v>
      </c>
      <c r="HA689">
        <v>0</v>
      </c>
      <c r="HB689">
        <v>0</v>
      </c>
      <c r="HC689">
        <v>0</v>
      </c>
      <c r="HD689">
        <v>0</v>
      </c>
      <c r="HE689">
        <v>1</v>
      </c>
      <c r="HF689">
        <v>0</v>
      </c>
      <c r="HG689">
        <v>0</v>
      </c>
      <c r="HH689">
        <v>0</v>
      </c>
      <c r="HI689">
        <v>0</v>
      </c>
      <c r="HJ689">
        <v>0</v>
      </c>
      <c r="HK689">
        <v>1</v>
      </c>
      <c r="HL689">
        <v>0</v>
      </c>
      <c r="HM689">
        <v>0</v>
      </c>
      <c r="HN689">
        <v>0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1</v>
      </c>
      <c r="HV689">
        <v>3</v>
      </c>
      <c r="HW689">
        <v>3</v>
      </c>
      <c r="HX689">
        <v>3</v>
      </c>
      <c r="HY689">
        <v>0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3</v>
      </c>
      <c r="IM689" t="s">
        <v>0</v>
      </c>
      <c r="IN689" t="s">
        <v>0</v>
      </c>
      <c r="IO689" t="s">
        <v>0</v>
      </c>
      <c r="IP689" t="s">
        <v>0</v>
      </c>
      <c r="IQ689" t="s">
        <v>0</v>
      </c>
      <c r="IR689" t="s">
        <v>0</v>
      </c>
      <c r="IS689" t="s">
        <v>0</v>
      </c>
      <c r="IT689" t="s">
        <v>0</v>
      </c>
      <c r="IU689" t="s">
        <v>0</v>
      </c>
      <c r="IV689" t="s">
        <v>0</v>
      </c>
      <c r="IW689" t="s">
        <v>0</v>
      </c>
      <c r="IX689" t="s">
        <v>0</v>
      </c>
      <c r="IY689" t="s">
        <v>0</v>
      </c>
      <c r="IZ689" t="s">
        <v>0</v>
      </c>
    </row>
    <row r="690" spans="1:260">
      <c r="A690" t="s">
        <v>244</v>
      </c>
      <c r="B690" t="s">
        <v>241</v>
      </c>
      <c r="C690" t="str">
        <f>"181704"</f>
        <v>181704</v>
      </c>
      <c r="D690" t="s">
        <v>243</v>
      </c>
      <c r="E690">
        <v>6</v>
      </c>
      <c r="F690">
        <v>154</v>
      </c>
      <c r="G690">
        <v>287</v>
      </c>
      <c r="H690">
        <v>223</v>
      </c>
      <c r="I690">
        <v>64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64</v>
      </c>
      <c r="T690">
        <v>0</v>
      </c>
      <c r="U690">
        <v>0</v>
      </c>
      <c r="V690">
        <v>64</v>
      </c>
      <c r="W690">
        <v>12</v>
      </c>
      <c r="X690">
        <v>5</v>
      </c>
      <c r="Y690">
        <v>6</v>
      </c>
      <c r="Z690">
        <v>1</v>
      </c>
      <c r="AA690">
        <v>52</v>
      </c>
      <c r="AB690">
        <v>3</v>
      </c>
      <c r="AC690">
        <v>0</v>
      </c>
      <c r="AD690">
        <v>0</v>
      </c>
      <c r="AE690">
        <v>1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1</v>
      </c>
      <c r="AM690">
        <v>0</v>
      </c>
      <c r="AN690">
        <v>0</v>
      </c>
      <c r="AO690">
        <v>0</v>
      </c>
      <c r="AP690">
        <v>0</v>
      </c>
      <c r="AQ690">
        <v>1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3</v>
      </c>
      <c r="AZ690">
        <v>37</v>
      </c>
      <c r="BA690">
        <v>11</v>
      </c>
      <c r="BB690">
        <v>3</v>
      </c>
      <c r="BC690">
        <v>2</v>
      </c>
      <c r="BD690">
        <v>1</v>
      </c>
      <c r="BE690">
        <v>3</v>
      </c>
      <c r="BF690">
        <v>0</v>
      </c>
      <c r="BG690">
        <v>0</v>
      </c>
      <c r="BH690">
        <v>1</v>
      </c>
      <c r="BI690">
        <v>1</v>
      </c>
      <c r="BJ690">
        <v>1</v>
      </c>
      <c r="BK690">
        <v>0</v>
      </c>
      <c r="BL690">
        <v>5</v>
      </c>
      <c r="BM690">
        <v>2</v>
      </c>
      <c r="BN690">
        <v>0</v>
      </c>
      <c r="BO690">
        <v>0</v>
      </c>
      <c r="BP690">
        <v>4</v>
      </c>
      <c r="BQ690">
        <v>0</v>
      </c>
      <c r="BR690">
        <v>0</v>
      </c>
      <c r="BS690">
        <v>1</v>
      </c>
      <c r="BT690">
        <v>1</v>
      </c>
      <c r="BU690">
        <v>1</v>
      </c>
      <c r="BV690">
        <v>0</v>
      </c>
      <c r="BW690">
        <v>37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0</v>
      </c>
      <c r="CL690">
        <v>2</v>
      </c>
      <c r="CM690">
        <v>0</v>
      </c>
      <c r="CN690">
        <v>0</v>
      </c>
      <c r="CO690">
        <v>1</v>
      </c>
      <c r="CP690">
        <v>0</v>
      </c>
      <c r="CQ690">
        <v>0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1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2</v>
      </c>
      <c r="DJ690">
        <v>2</v>
      </c>
      <c r="DK690">
        <v>0</v>
      </c>
      <c r="DL690">
        <v>0</v>
      </c>
      <c r="DM690">
        <v>0</v>
      </c>
      <c r="DN690">
        <v>0</v>
      </c>
      <c r="DO690">
        <v>1</v>
      </c>
      <c r="DP690">
        <v>0</v>
      </c>
      <c r="DQ690">
        <v>0</v>
      </c>
      <c r="DR690">
        <v>0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0</v>
      </c>
      <c r="EA690">
        <v>1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2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0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6</v>
      </c>
      <c r="FG690">
        <v>0</v>
      </c>
      <c r="FH690">
        <v>1</v>
      </c>
      <c r="FI690">
        <v>2</v>
      </c>
      <c r="FJ690">
        <v>0</v>
      </c>
      <c r="FK690">
        <v>0</v>
      </c>
      <c r="FL690">
        <v>0</v>
      </c>
      <c r="FM690">
        <v>0</v>
      </c>
      <c r="FN690">
        <v>0</v>
      </c>
      <c r="FO690">
        <v>3</v>
      </c>
      <c r="FP690">
        <v>0</v>
      </c>
      <c r="FQ690">
        <v>0</v>
      </c>
      <c r="FR690">
        <v>0</v>
      </c>
      <c r="FS690">
        <v>0</v>
      </c>
      <c r="FT690">
        <v>0</v>
      </c>
      <c r="FU690">
        <v>0</v>
      </c>
      <c r="FV690">
        <v>0</v>
      </c>
      <c r="FW690">
        <v>0</v>
      </c>
      <c r="FX690">
        <v>0</v>
      </c>
      <c r="FY690">
        <v>0</v>
      </c>
      <c r="FZ690">
        <v>6</v>
      </c>
      <c r="GA690">
        <v>0</v>
      </c>
      <c r="GB690">
        <v>0</v>
      </c>
      <c r="GC690">
        <v>0</v>
      </c>
      <c r="GD690">
        <v>0</v>
      </c>
      <c r="GE690">
        <v>0</v>
      </c>
      <c r="GF690">
        <v>0</v>
      </c>
      <c r="GG690">
        <v>0</v>
      </c>
      <c r="GH690">
        <v>0</v>
      </c>
      <c r="GI690">
        <v>0</v>
      </c>
      <c r="GJ690">
        <v>0</v>
      </c>
      <c r="GK690">
        <v>0</v>
      </c>
      <c r="GL690">
        <v>0</v>
      </c>
      <c r="GM690">
        <v>0</v>
      </c>
      <c r="GN690">
        <v>0</v>
      </c>
      <c r="GO690">
        <v>0</v>
      </c>
      <c r="GP690">
        <v>0</v>
      </c>
      <c r="GQ690">
        <v>0</v>
      </c>
      <c r="GR690">
        <v>0</v>
      </c>
      <c r="GS690">
        <v>0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1</v>
      </c>
      <c r="GZ690">
        <v>0</v>
      </c>
      <c r="HA690">
        <v>0</v>
      </c>
      <c r="HB690">
        <v>0</v>
      </c>
      <c r="HC690">
        <v>0</v>
      </c>
      <c r="HD690">
        <v>0</v>
      </c>
      <c r="HE690">
        <v>0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0</v>
      </c>
      <c r="HL690">
        <v>1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0</v>
      </c>
      <c r="HU690">
        <v>0</v>
      </c>
      <c r="HV690">
        <v>1</v>
      </c>
      <c r="HW690">
        <v>1</v>
      </c>
      <c r="HX690">
        <v>0</v>
      </c>
      <c r="HY690">
        <v>0</v>
      </c>
      <c r="HZ690">
        <v>0</v>
      </c>
      <c r="IA690">
        <v>0</v>
      </c>
      <c r="IB690">
        <v>0</v>
      </c>
      <c r="IC690">
        <v>0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1</v>
      </c>
      <c r="IK690">
        <v>0</v>
      </c>
      <c r="IL690">
        <v>1</v>
      </c>
      <c r="IM690" t="s">
        <v>0</v>
      </c>
      <c r="IN690" t="s">
        <v>0</v>
      </c>
      <c r="IO690" t="s">
        <v>0</v>
      </c>
      <c r="IP690" t="s">
        <v>0</v>
      </c>
      <c r="IQ690" t="s">
        <v>0</v>
      </c>
      <c r="IR690" t="s">
        <v>0</v>
      </c>
      <c r="IS690" t="s">
        <v>0</v>
      </c>
      <c r="IT690" t="s">
        <v>0</v>
      </c>
      <c r="IU690" t="s">
        <v>0</v>
      </c>
      <c r="IV690" t="s">
        <v>0</v>
      </c>
      <c r="IW690" t="s">
        <v>0</v>
      </c>
      <c r="IX690" t="s">
        <v>0</v>
      </c>
      <c r="IY690" t="s">
        <v>0</v>
      </c>
      <c r="IZ690" t="s">
        <v>0</v>
      </c>
    </row>
    <row r="691" spans="1:260">
      <c r="A691" t="s">
        <v>242</v>
      </c>
      <c r="B691" t="s">
        <v>241</v>
      </c>
      <c r="C691" t="str">
        <f>"181704"</f>
        <v>181704</v>
      </c>
      <c r="D691" t="s">
        <v>240</v>
      </c>
      <c r="E691">
        <v>7</v>
      </c>
      <c r="F691">
        <v>252</v>
      </c>
      <c r="G691">
        <v>317</v>
      </c>
      <c r="H691">
        <v>231</v>
      </c>
      <c r="I691">
        <v>86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86</v>
      </c>
      <c r="T691">
        <v>0</v>
      </c>
      <c r="U691">
        <v>0</v>
      </c>
      <c r="V691">
        <v>86</v>
      </c>
      <c r="W691">
        <v>6</v>
      </c>
      <c r="X691">
        <v>3</v>
      </c>
      <c r="Y691">
        <v>3</v>
      </c>
      <c r="Z691">
        <v>0</v>
      </c>
      <c r="AA691">
        <v>80</v>
      </c>
      <c r="AB691">
        <v>7</v>
      </c>
      <c r="AC691">
        <v>3</v>
      </c>
      <c r="AD691">
        <v>1</v>
      </c>
      <c r="AE691">
        <v>0</v>
      </c>
      <c r="AF691">
        <v>0</v>
      </c>
      <c r="AG691">
        <v>0</v>
      </c>
      <c r="AH691">
        <v>1</v>
      </c>
      <c r="AI691">
        <v>0</v>
      </c>
      <c r="AJ691">
        <v>0</v>
      </c>
      <c r="AK691">
        <v>1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1</v>
      </c>
      <c r="AV691">
        <v>0</v>
      </c>
      <c r="AW691">
        <v>0</v>
      </c>
      <c r="AX691">
        <v>0</v>
      </c>
      <c r="AY691">
        <v>7</v>
      </c>
      <c r="AZ691">
        <v>47</v>
      </c>
      <c r="BA691">
        <v>15</v>
      </c>
      <c r="BB691">
        <v>4</v>
      </c>
      <c r="BC691">
        <v>7</v>
      </c>
      <c r="BD691">
        <v>1</v>
      </c>
      <c r="BE691">
        <v>1</v>
      </c>
      <c r="BF691">
        <v>1</v>
      </c>
      <c r="BG691">
        <v>2</v>
      </c>
      <c r="BH691">
        <v>0</v>
      </c>
      <c r="BI691">
        <v>0</v>
      </c>
      <c r="BJ691">
        <v>2</v>
      </c>
      <c r="BK691">
        <v>0</v>
      </c>
      <c r="BL691">
        <v>7</v>
      </c>
      <c r="BM691">
        <v>0</v>
      </c>
      <c r="BN691">
        <v>2</v>
      </c>
      <c r="BO691">
        <v>0</v>
      </c>
      <c r="BP691">
        <v>1</v>
      </c>
      <c r="BQ691">
        <v>0</v>
      </c>
      <c r="BR691">
        <v>0</v>
      </c>
      <c r="BS691">
        <v>1</v>
      </c>
      <c r="BT691">
        <v>1</v>
      </c>
      <c r="BU691">
        <v>1</v>
      </c>
      <c r="BV691">
        <v>1</v>
      </c>
      <c r="BW691">
        <v>47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2</v>
      </c>
      <c r="CM691">
        <v>1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1</v>
      </c>
      <c r="DF691">
        <v>0</v>
      </c>
      <c r="DG691">
        <v>0</v>
      </c>
      <c r="DH691">
        <v>0</v>
      </c>
      <c r="DI691">
        <v>2</v>
      </c>
      <c r="DJ691">
        <v>4</v>
      </c>
      <c r="DK691">
        <v>0</v>
      </c>
      <c r="DL691">
        <v>0</v>
      </c>
      <c r="DM691">
        <v>0</v>
      </c>
      <c r="DN691">
        <v>0</v>
      </c>
      <c r="DO691">
        <v>0</v>
      </c>
      <c r="DP691">
        <v>0</v>
      </c>
      <c r="DQ691">
        <v>0</v>
      </c>
      <c r="DR691">
        <v>0</v>
      </c>
      <c r="DS691">
        <v>0</v>
      </c>
      <c r="DT691">
        <v>0</v>
      </c>
      <c r="DU691">
        <v>0</v>
      </c>
      <c r="DV691">
        <v>0</v>
      </c>
      <c r="DW691">
        <v>0</v>
      </c>
      <c r="DX691">
        <v>1</v>
      </c>
      <c r="DY691">
        <v>0</v>
      </c>
      <c r="DZ691">
        <v>0</v>
      </c>
      <c r="EA691">
        <v>3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4</v>
      </c>
      <c r="EH691">
        <v>3</v>
      </c>
      <c r="EI691">
        <v>2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0</v>
      </c>
      <c r="EP691">
        <v>0</v>
      </c>
      <c r="EQ691">
        <v>0</v>
      </c>
      <c r="ER691">
        <v>0</v>
      </c>
      <c r="ES691">
        <v>0</v>
      </c>
      <c r="ET691">
        <v>0</v>
      </c>
      <c r="EU691">
        <v>1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3</v>
      </c>
      <c r="FF691">
        <v>14</v>
      </c>
      <c r="FG691">
        <v>5</v>
      </c>
      <c r="FH691">
        <v>1</v>
      </c>
      <c r="FI691">
        <v>2</v>
      </c>
      <c r="FJ691">
        <v>0</v>
      </c>
      <c r="FK691">
        <v>0</v>
      </c>
      <c r="FL691">
        <v>1</v>
      </c>
      <c r="FM691">
        <v>0</v>
      </c>
      <c r="FN691">
        <v>0</v>
      </c>
      <c r="FO691">
        <v>0</v>
      </c>
      <c r="FP691">
        <v>2</v>
      </c>
      <c r="FQ691">
        <v>0</v>
      </c>
      <c r="FR691">
        <v>0</v>
      </c>
      <c r="FS691">
        <v>0</v>
      </c>
      <c r="FT691">
        <v>0</v>
      </c>
      <c r="FU691">
        <v>0</v>
      </c>
      <c r="FV691">
        <v>1</v>
      </c>
      <c r="FW691">
        <v>0</v>
      </c>
      <c r="FX691">
        <v>2</v>
      </c>
      <c r="FY691">
        <v>0</v>
      </c>
      <c r="FZ691">
        <v>14</v>
      </c>
      <c r="GA691">
        <v>3</v>
      </c>
      <c r="GB691">
        <v>1</v>
      </c>
      <c r="GC691">
        <v>0</v>
      </c>
      <c r="GD691">
        <v>0</v>
      </c>
      <c r="GE691">
        <v>0</v>
      </c>
      <c r="GF691">
        <v>0</v>
      </c>
      <c r="GG691">
        <v>0</v>
      </c>
      <c r="GH691">
        <v>0</v>
      </c>
      <c r="GI691">
        <v>0</v>
      </c>
      <c r="GJ691">
        <v>0</v>
      </c>
      <c r="GK691">
        <v>1</v>
      </c>
      <c r="GL691">
        <v>0</v>
      </c>
      <c r="GM691">
        <v>0</v>
      </c>
      <c r="GN691">
        <v>0</v>
      </c>
      <c r="GO691">
        <v>0</v>
      </c>
      <c r="GP691">
        <v>0</v>
      </c>
      <c r="GQ691">
        <v>0</v>
      </c>
      <c r="GR691">
        <v>0</v>
      </c>
      <c r="GS691">
        <v>1</v>
      </c>
      <c r="GT691">
        <v>0</v>
      </c>
      <c r="GU691">
        <v>0</v>
      </c>
      <c r="GV691">
        <v>0</v>
      </c>
      <c r="GW691">
        <v>0</v>
      </c>
      <c r="GX691">
        <v>3</v>
      </c>
      <c r="GY691">
        <v>0</v>
      </c>
      <c r="GZ691">
        <v>0</v>
      </c>
      <c r="HA691">
        <v>0</v>
      </c>
      <c r="HB691">
        <v>0</v>
      </c>
      <c r="HC691">
        <v>0</v>
      </c>
      <c r="HD691">
        <v>0</v>
      </c>
      <c r="HE691">
        <v>0</v>
      </c>
      <c r="HF691">
        <v>0</v>
      </c>
      <c r="HG691">
        <v>0</v>
      </c>
      <c r="HH691">
        <v>0</v>
      </c>
      <c r="HI691">
        <v>0</v>
      </c>
      <c r="HJ691">
        <v>0</v>
      </c>
      <c r="HK691">
        <v>0</v>
      </c>
      <c r="HL691">
        <v>0</v>
      </c>
      <c r="HM691">
        <v>0</v>
      </c>
      <c r="HN691">
        <v>0</v>
      </c>
      <c r="HO691">
        <v>0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0</v>
      </c>
      <c r="IK691">
        <v>0</v>
      </c>
      <c r="IL691">
        <v>0</v>
      </c>
      <c r="IM691" t="s">
        <v>0</v>
      </c>
      <c r="IN691" t="s">
        <v>0</v>
      </c>
      <c r="IO691" t="s">
        <v>0</v>
      </c>
      <c r="IP691" t="s">
        <v>0</v>
      </c>
      <c r="IQ691" t="s">
        <v>0</v>
      </c>
      <c r="IR691" t="s">
        <v>0</v>
      </c>
      <c r="IS691" t="s">
        <v>0</v>
      </c>
      <c r="IT691" t="s">
        <v>0</v>
      </c>
      <c r="IU691" t="s">
        <v>0</v>
      </c>
      <c r="IV691" t="s">
        <v>0</v>
      </c>
      <c r="IW691" t="s">
        <v>0</v>
      </c>
      <c r="IX691" t="s">
        <v>0</v>
      </c>
      <c r="IY691" t="s">
        <v>0</v>
      </c>
      <c r="IZ691" t="s">
        <v>0</v>
      </c>
    </row>
    <row r="692" spans="1:260">
      <c r="A692" t="s">
        <v>239</v>
      </c>
      <c r="B692" t="s">
        <v>219</v>
      </c>
      <c r="C692" t="str">
        <f>"181705"</f>
        <v>181705</v>
      </c>
      <c r="D692" t="s">
        <v>151</v>
      </c>
      <c r="E692">
        <v>1</v>
      </c>
      <c r="F692">
        <v>547</v>
      </c>
      <c r="G692">
        <v>420</v>
      </c>
      <c r="H692">
        <v>170</v>
      </c>
      <c r="I692">
        <v>250</v>
      </c>
      <c r="J692">
        <v>0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250</v>
      </c>
      <c r="T692">
        <v>0</v>
      </c>
      <c r="U692">
        <v>0</v>
      </c>
      <c r="V692">
        <v>250</v>
      </c>
      <c r="W692">
        <v>4</v>
      </c>
      <c r="X692">
        <v>4</v>
      </c>
      <c r="Y692">
        <v>0</v>
      </c>
      <c r="Z692">
        <v>0</v>
      </c>
      <c r="AA692">
        <v>246</v>
      </c>
      <c r="AB692">
        <v>129</v>
      </c>
      <c r="AC692">
        <v>18</v>
      </c>
      <c r="AD692">
        <v>2</v>
      </c>
      <c r="AE692">
        <v>66</v>
      </c>
      <c r="AF692">
        <v>0</v>
      </c>
      <c r="AG692">
        <v>0</v>
      </c>
      <c r="AH692">
        <v>0</v>
      </c>
      <c r="AI692">
        <v>0</v>
      </c>
      <c r="AJ692">
        <v>7</v>
      </c>
      <c r="AK692">
        <v>0</v>
      </c>
      <c r="AL692">
        <v>2</v>
      </c>
      <c r="AM692">
        <v>0</v>
      </c>
      <c r="AN692">
        <v>0</v>
      </c>
      <c r="AO692">
        <v>0</v>
      </c>
      <c r="AP692">
        <v>1</v>
      </c>
      <c r="AQ692">
        <v>2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2</v>
      </c>
      <c r="AX692">
        <v>29</v>
      </c>
      <c r="AY692">
        <v>129</v>
      </c>
      <c r="AZ692">
        <v>28</v>
      </c>
      <c r="BA692">
        <v>3</v>
      </c>
      <c r="BB692">
        <v>15</v>
      </c>
      <c r="BC692">
        <v>0</v>
      </c>
      <c r="BD692">
        <v>0</v>
      </c>
      <c r="BE692">
        <v>6</v>
      </c>
      <c r="BF692">
        <v>0</v>
      </c>
      <c r="BG692">
        <v>2</v>
      </c>
      <c r="BH692">
        <v>0</v>
      </c>
      <c r="BI692">
        <v>0</v>
      </c>
      <c r="BJ692">
        <v>0</v>
      </c>
      <c r="BK692">
        <v>1</v>
      </c>
      <c r="BL692">
        <v>0</v>
      </c>
      <c r="BM692">
        <v>0</v>
      </c>
      <c r="BN692">
        <v>0</v>
      </c>
      <c r="BO692">
        <v>1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28</v>
      </c>
      <c r="BX692">
        <v>5</v>
      </c>
      <c r="BY692">
        <v>2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1</v>
      </c>
      <c r="CH692">
        <v>2</v>
      </c>
      <c r="CI692">
        <v>0</v>
      </c>
      <c r="CJ692">
        <v>0</v>
      </c>
      <c r="CK692">
        <v>5</v>
      </c>
      <c r="CL692">
        <v>16</v>
      </c>
      <c r="CM692">
        <v>5</v>
      </c>
      <c r="CN692">
        <v>1</v>
      </c>
      <c r="CO692">
        <v>1</v>
      </c>
      <c r="CP692">
        <v>0</v>
      </c>
      <c r="CQ692">
        <v>0</v>
      </c>
      <c r="CR692">
        <v>0</v>
      </c>
      <c r="CS692">
        <v>0</v>
      </c>
      <c r="CT692">
        <v>3</v>
      </c>
      <c r="CU692">
        <v>0</v>
      </c>
      <c r="CV692">
        <v>0</v>
      </c>
      <c r="CW692">
        <v>1</v>
      </c>
      <c r="CX692">
        <v>0</v>
      </c>
      <c r="CY692">
        <v>0</v>
      </c>
      <c r="CZ692">
        <v>0</v>
      </c>
      <c r="DA692">
        <v>4</v>
      </c>
      <c r="DB692">
        <v>0</v>
      </c>
      <c r="DC692">
        <v>0</v>
      </c>
      <c r="DD692">
        <v>1</v>
      </c>
      <c r="DE692">
        <v>0</v>
      </c>
      <c r="DF692">
        <v>0</v>
      </c>
      <c r="DG692">
        <v>0</v>
      </c>
      <c r="DH692">
        <v>0</v>
      </c>
      <c r="DI692">
        <v>16</v>
      </c>
      <c r="DJ692">
        <v>7</v>
      </c>
      <c r="DK692">
        <v>0</v>
      </c>
      <c r="DL692">
        <v>1</v>
      </c>
      <c r="DM692">
        <v>5</v>
      </c>
      <c r="DN692">
        <v>0</v>
      </c>
      <c r="DO692">
        <v>0</v>
      </c>
      <c r="DP692">
        <v>0</v>
      </c>
      <c r="DQ692">
        <v>0</v>
      </c>
      <c r="DR692">
        <v>0</v>
      </c>
      <c r="DS692">
        <v>0</v>
      </c>
      <c r="DT692">
        <v>0</v>
      </c>
      <c r="DU692">
        <v>0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1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7</v>
      </c>
      <c r="EH692">
        <v>10</v>
      </c>
      <c r="EI692">
        <v>0</v>
      </c>
      <c r="EJ692">
        <v>8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1</v>
      </c>
      <c r="EQ692">
        <v>0</v>
      </c>
      <c r="ER692">
        <v>0</v>
      </c>
      <c r="ES692">
        <v>1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10</v>
      </c>
      <c r="FF692">
        <v>32</v>
      </c>
      <c r="FG692">
        <v>11</v>
      </c>
      <c r="FH692">
        <v>3</v>
      </c>
      <c r="FI692">
        <v>1</v>
      </c>
      <c r="FJ692">
        <v>0</v>
      </c>
      <c r="FK692">
        <v>6</v>
      </c>
      <c r="FL692">
        <v>1</v>
      </c>
      <c r="FM692">
        <v>2</v>
      </c>
      <c r="FN692">
        <v>3</v>
      </c>
      <c r="FO692">
        <v>0</v>
      </c>
      <c r="FP692">
        <v>2</v>
      </c>
      <c r="FQ692">
        <v>1</v>
      </c>
      <c r="FR692">
        <v>0</v>
      </c>
      <c r="FS692">
        <v>0</v>
      </c>
      <c r="FT692">
        <v>0</v>
      </c>
      <c r="FU692">
        <v>1</v>
      </c>
      <c r="FV692">
        <v>0</v>
      </c>
      <c r="FW692">
        <v>0</v>
      </c>
      <c r="FX692">
        <v>0</v>
      </c>
      <c r="FY692">
        <v>1</v>
      </c>
      <c r="FZ692">
        <v>32</v>
      </c>
      <c r="GA692">
        <v>17</v>
      </c>
      <c r="GB692">
        <v>14</v>
      </c>
      <c r="GC692">
        <v>1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v>0</v>
      </c>
      <c r="GJ692">
        <v>0</v>
      </c>
      <c r="GK692">
        <v>0</v>
      </c>
      <c r="GL692">
        <v>0</v>
      </c>
      <c r="GM692">
        <v>0</v>
      </c>
      <c r="GN692">
        <v>0</v>
      </c>
      <c r="GO692">
        <v>0</v>
      </c>
      <c r="GP692">
        <v>0</v>
      </c>
      <c r="GQ692">
        <v>0</v>
      </c>
      <c r="GR692">
        <v>0</v>
      </c>
      <c r="GS692">
        <v>2</v>
      </c>
      <c r="GT692">
        <v>0</v>
      </c>
      <c r="GU692">
        <v>0</v>
      </c>
      <c r="GV692">
        <v>0</v>
      </c>
      <c r="GW692">
        <v>0</v>
      </c>
      <c r="GX692">
        <v>17</v>
      </c>
      <c r="GY692">
        <v>1</v>
      </c>
      <c r="GZ692">
        <v>1</v>
      </c>
      <c r="HA692">
        <v>0</v>
      </c>
      <c r="HB692">
        <v>0</v>
      </c>
      <c r="HC692">
        <v>0</v>
      </c>
      <c r="HD692">
        <v>0</v>
      </c>
      <c r="HE692">
        <v>0</v>
      </c>
      <c r="HF692">
        <v>0</v>
      </c>
      <c r="HG692">
        <v>0</v>
      </c>
      <c r="HH692">
        <v>0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0</v>
      </c>
      <c r="HR692">
        <v>0</v>
      </c>
      <c r="HS692">
        <v>0</v>
      </c>
      <c r="HT692">
        <v>0</v>
      </c>
      <c r="HU692">
        <v>0</v>
      </c>
      <c r="HV692">
        <v>1</v>
      </c>
      <c r="HW692">
        <v>1</v>
      </c>
      <c r="HX692">
        <v>1</v>
      </c>
      <c r="HY692">
        <v>0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0</v>
      </c>
      <c r="II692">
        <v>0</v>
      </c>
      <c r="IJ692">
        <v>0</v>
      </c>
      <c r="IK692">
        <v>0</v>
      </c>
      <c r="IL692">
        <v>1</v>
      </c>
      <c r="IM692" t="s">
        <v>0</v>
      </c>
      <c r="IN692" t="s">
        <v>0</v>
      </c>
      <c r="IO692" t="s">
        <v>0</v>
      </c>
      <c r="IP692" t="s">
        <v>0</v>
      </c>
      <c r="IQ692" t="s">
        <v>0</v>
      </c>
      <c r="IR692" t="s">
        <v>0</v>
      </c>
      <c r="IS692" t="s">
        <v>0</v>
      </c>
      <c r="IT692" t="s">
        <v>0</v>
      </c>
      <c r="IU692" t="s">
        <v>0</v>
      </c>
      <c r="IV692" t="s">
        <v>0</v>
      </c>
      <c r="IW692" t="s">
        <v>0</v>
      </c>
      <c r="IX692" t="s">
        <v>0</v>
      </c>
      <c r="IY692" t="s">
        <v>0</v>
      </c>
      <c r="IZ692" t="s">
        <v>0</v>
      </c>
    </row>
    <row r="693" spans="1:260">
      <c r="A693" t="s">
        <v>238</v>
      </c>
      <c r="B693" t="s">
        <v>219</v>
      </c>
      <c r="C693" t="str">
        <f>"181705"</f>
        <v>181705</v>
      </c>
      <c r="D693" t="s">
        <v>158</v>
      </c>
      <c r="E693">
        <v>2</v>
      </c>
      <c r="F693">
        <v>1749</v>
      </c>
      <c r="G693">
        <v>1300</v>
      </c>
      <c r="H693">
        <v>443</v>
      </c>
      <c r="I693">
        <v>857</v>
      </c>
      <c r="J693">
        <v>1</v>
      </c>
      <c r="K693">
        <v>2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857</v>
      </c>
      <c r="T693">
        <v>0</v>
      </c>
      <c r="U693">
        <v>0</v>
      </c>
      <c r="V693">
        <v>857</v>
      </c>
      <c r="W693">
        <v>22</v>
      </c>
      <c r="X693">
        <v>16</v>
      </c>
      <c r="Y693">
        <v>5</v>
      </c>
      <c r="Z693">
        <v>1</v>
      </c>
      <c r="AA693">
        <v>835</v>
      </c>
      <c r="AB693">
        <v>599</v>
      </c>
      <c r="AC693">
        <v>59</v>
      </c>
      <c r="AD693">
        <v>6</v>
      </c>
      <c r="AE693">
        <v>385</v>
      </c>
      <c r="AF693">
        <v>8</v>
      </c>
      <c r="AG693">
        <v>1</v>
      </c>
      <c r="AH693">
        <v>2</v>
      </c>
      <c r="AI693">
        <v>11</v>
      </c>
      <c r="AJ693">
        <v>9</v>
      </c>
      <c r="AK693">
        <v>0</v>
      </c>
      <c r="AL693">
        <v>2</v>
      </c>
      <c r="AM693">
        <v>0</v>
      </c>
      <c r="AN693">
        <v>3</v>
      </c>
      <c r="AO693">
        <v>1</v>
      </c>
      <c r="AP693">
        <v>0</v>
      </c>
      <c r="AQ693">
        <v>1</v>
      </c>
      <c r="AR693">
        <v>1</v>
      </c>
      <c r="AS693">
        <v>0</v>
      </c>
      <c r="AT693">
        <v>8</v>
      </c>
      <c r="AU693">
        <v>9</v>
      </c>
      <c r="AV693">
        <v>5</v>
      </c>
      <c r="AW693">
        <v>7</v>
      </c>
      <c r="AX693">
        <v>81</v>
      </c>
      <c r="AY693">
        <v>599</v>
      </c>
      <c r="AZ693">
        <v>32</v>
      </c>
      <c r="BA693">
        <v>8</v>
      </c>
      <c r="BB693">
        <v>7</v>
      </c>
      <c r="BC693">
        <v>4</v>
      </c>
      <c r="BD693">
        <v>0</v>
      </c>
      <c r="BE693">
        <v>5</v>
      </c>
      <c r="BF693">
        <v>0</v>
      </c>
      <c r="BG693">
        <v>1</v>
      </c>
      <c r="BH693">
        <v>1</v>
      </c>
      <c r="BI693">
        <v>0</v>
      </c>
      <c r="BJ693">
        <v>0</v>
      </c>
      <c r="BK693">
        <v>0</v>
      </c>
      <c r="BL693">
        <v>1</v>
      </c>
      <c r="BM693">
        <v>1</v>
      </c>
      <c r="BN693">
        <v>0</v>
      </c>
      <c r="BO693">
        <v>2</v>
      </c>
      <c r="BP693">
        <v>0</v>
      </c>
      <c r="BQ693">
        <v>0</v>
      </c>
      <c r="BR693">
        <v>0</v>
      </c>
      <c r="BS693">
        <v>1</v>
      </c>
      <c r="BT693">
        <v>1</v>
      </c>
      <c r="BU693">
        <v>0</v>
      </c>
      <c r="BV693">
        <v>0</v>
      </c>
      <c r="BW693">
        <v>32</v>
      </c>
      <c r="BX693">
        <v>12</v>
      </c>
      <c r="BY693">
        <v>5</v>
      </c>
      <c r="BZ693">
        <v>1</v>
      </c>
      <c r="CA693">
        <v>1</v>
      </c>
      <c r="CB693">
        <v>1</v>
      </c>
      <c r="CC693">
        <v>0</v>
      </c>
      <c r="CD693">
        <v>1</v>
      </c>
      <c r="CE693">
        <v>2</v>
      </c>
      <c r="CF693">
        <v>0</v>
      </c>
      <c r="CG693">
        <v>0</v>
      </c>
      <c r="CH693">
        <v>0</v>
      </c>
      <c r="CI693">
        <v>0</v>
      </c>
      <c r="CJ693">
        <v>1</v>
      </c>
      <c r="CK693">
        <v>12</v>
      </c>
      <c r="CL693">
        <v>24</v>
      </c>
      <c r="CM693">
        <v>15</v>
      </c>
      <c r="CN693">
        <v>1</v>
      </c>
      <c r="CO693">
        <v>1</v>
      </c>
      <c r="CP693">
        <v>1</v>
      </c>
      <c r="CQ693">
        <v>0</v>
      </c>
      <c r="CR693">
        <v>0</v>
      </c>
      <c r="CS693">
        <v>0</v>
      </c>
      <c r="CT693">
        <v>3</v>
      </c>
      <c r="CU693">
        <v>0</v>
      </c>
      <c r="CV693">
        <v>1</v>
      </c>
      <c r="CW693">
        <v>2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24</v>
      </c>
      <c r="DJ693">
        <v>50</v>
      </c>
      <c r="DK693">
        <v>1</v>
      </c>
      <c r="DL693">
        <v>5</v>
      </c>
      <c r="DM693">
        <v>36</v>
      </c>
      <c r="DN693">
        <v>2</v>
      </c>
      <c r="DO693">
        <v>1</v>
      </c>
      <c r="DP693">
        <v>0</v>
      </c>
      <c r="DQ693">
        <v>0</v>
      </c>
      <c r="DR693">
        <v>0</v>
      </c>
      <c r="DS693">
        <v>0</v>
      </c>
      <c r="DT693">
        <v>0</v>
      </c>
      <c r="DU693">
        <v>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3</v>
      </c>
      <c r="EB693">
        <v>1</v>
      </c>
      <c r="EC693">
        <v>0</v>
      </c>
      <c r="ED693">
        <v>0</v>
      </c>
      <c r="EE693">
        <v>1</v>
      </c>
      <c r="EF693">
        <v>0</v>
      </c>
      <c r="EG693">
        <v>50</v>
      </c>
      <c r="EH693">
        <v>22</v>
      </c>
      <c r="EI693">
        <v>3</v>
      </c>
      <c r="EJ693">
        <v>16</v>
      </c>
      <c r="EK693">
        <v>0</v>
      </c>
      <c r="EL693">
        <v>0</v>
      </c>
      <c r="EM693">
        <v>1</v>
      </c>
      <c r="EN693">
        <v>0</v>
      </c>
      <c r="EO693">
        <v>0</v>
      </c>
      <c r="EP693">
        <v>0</v>
      </c>
      <c r="EQ693">
        <v>0</v>
      </c>
      <c r="ER693">
        <v>1</v>
      </c>
      <c r="ES693">
        <v>1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22</v>
      </c>
      <c r="FF693">
        <v>63</v>
      </c>
      <c r="FG693">
        <v>15</v>
      </c>
      <c r="FH693">
        <v>5</v>
      </c>
      <c r="FI693">
        <v>0</v>
      </c>
      <c r="FJ693">
        <v>10</v>
      </c>
      <c r="FK693">
        <v>18</v>
      </c>
      <c r="FL693">
        <v>1</v>
      </c>
      <c r="FM693">
        <v>3</v>
      </c>
      <c r="FN693">
        <v>5</v>
      </c>
      <c r="FO693">
        <v>2</v>
      </c>
      <c r="FP693">
        <v>0</v>
      </c>
      <c r="FQ693">
        <v>0</v>
      </c>
      <c r="FR693">
        <v>0</v>
      </c>
      <c r="FS693">
        <v>1</v>
      </c>
      <c r="FT693">
        <v>1</v>
      </c>
      <c r="FU693">
        <v>0</v>
      </c>
      <c r="FV693">
        <v>0</v>
      </c>
      <c r="FW693">
        <v>2</v>
      </c>
      <c r="FX693">
        <v>0</v>
      </c>
      <c r="FY693">
        <v>0</v>
      </c>
      <c r="FZ693">
        <v>63</v>
      </c>
      <c r="GA693">
        <v>25</v>
      </c>
      <c r="GB693">
        <v>15</v>
      </c>
      <c r="GC693">
        <v>0</v>
      </c>
      <c r="GD693">
        <v>0</v>
      </c>
      <c r="GE693">
        <v>0</v>
      </c>
      <c r="GF693">
        <v>0</v>
      </c>
      <c r="GG693">
        <v>0</v>
      </c>
      <c r="GH693">
        <v>6</v>
      </c>
      <c r="GI693">
        <v>0</v>
      </c>
      <c r="GJ693">
        <v>0</v>
      </c>
      <c r="GK693">
        <v>0</v>
      </c>
      <c r="GL693">
        <v>0</v>
      </c>
      <c r="GM693">
        <v>0</v>
      </c>
      <c r="GN693">
        <v>0</v>
      </c>
      <c r="GO693">
        <v>0</v>
      </c>
      <c r="GP693">
        <v>0</v>
      </c>
      <c r="GQ693">
        <v>0</v>
      </c>
      <c r="GR693">
        <v>0</v>
      </c>
      <c r="GS693">
        <v>0</v>
      </c>
      <c r="GT693">
        <v>1</v>
      </c>
      <c r="GU693">
        <v>1</v>
      </c>
      <c r="GV693">
        <v>2</v>
      </c>
      <c r="GW693">
        <v>0</v>
      </c>
      <c r="GX693">
        <v>25</v>
      </c>
      <c r="GY693">
        <v>3</v>
      </c>
      <c r="GZ693">
        <v>0</v>
      </c>
      <c r="HA693">
        <v>0</v>
      </c>
      <c r="HB693">
        <v>0</v>
      </c>
      <c r="HC693">
        <v>1</v>
      </c>
      <c r="HD693">
        <v>0</v>
      </c>
      <c r="HE693">
        <v>0</v>
      </c>
      <c r="HF693">
        <v>0</v>
      </c>
      <c r="HG693">
        <v>0</v>
      </c>
      <c r="HH693">
        <v>1</v>
      </c>
      <c r="HI693">
        <v>0</v>
      </c>
      <c r="HJ693">
        <v>0</v>
      </c>
      <c r="HK693">
        <v>1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3</v>
      </c>
      <c r="HW693">
        <v>5</v>
      </c>
      <c r="HX693">
        <v>3</v>
      </c>
      <c r="HY693">
        <v>0</v>
      </c>
      <c r="HZ693">
        <v>0</v>
      </c>
      <c r="IA693">
        <v>1</v>
      </c>
      <c r="IB693">
        <v>0</v>
      </c>
      <c r="IC693">
        <v>0</v>
      </c>
      <c r="ID693">
        <v>0</v>
      </c>
      <c r="IE693">
        <v>1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5</v>
      </c>
      <c r="IM693" t="s">
        <v>0</v>
      </c>
      <c r="IN693" t="s">
        <v>0</v>
      </c>
      <c r="IO693" t="s">
        <v>0</v>
      </c>
      <c r="IP693" t="s">
        <v>0</v>
      </c>
      <c r="IQ693" t="s">
        <v>0</v>
      </c>
      <c r="IR693" t="s">
        <v>0</v>
      </c>
      <c r="IS693" t="s">
        <v>0</v>
      </c>
      <c r="IT693" t="s">
        <v>0</v>
      </c>
      <c r="IU693" t="s">
        <v>0</v>
      </c>
      <c r="IV693" t="s">
        <v>0</v>
      </c>
      <c r="IW693" t="s">
        <v>0</v>
      </c>
      <c r="IX693" t="s">
        <v>0</v>
      </c>
      <c r="IY693" t="s">
        <v>0</v>
      </c>
      <c r="IZ693" t="s">
        <v>0</v>
      </c>
    </row>
    <row r="694" spans="1:260">
      <c r="A694" t="s">
        <v>237</v>
      </c>
      <c r="B694" t="s">
        <v>219</v>
      </c>
      <c r="C694" t="str">
        <f>"181705"</f>
        <v>181705</v>
      </c>
      <c r="D694" t="s">
        <v>158</v>
      </c>
      <c r="E694">
        <v>3</v>
      </c>
      <c r="F694">
        <v>636</v>
      </c>
      <c r="G694">
        <v>489</v>
      </c>
      <c r="H694">
        <v>185</v>
      </c>
      <c r="I694">
        <v>304</v>
      </c>
      <c r="J694">
        <v>0</v>
      </c>
      <c r="K694">
        <v>0</v>
      </c>
      <c r="L694">
        <v>1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304</v>
      </c>
      <c r="T694">
        <v>0</v>
      </c>
      <c r="U694">
        <v>0</v>
      </c>
      <c r="V694">
        <v>304</v>
      </c>
      <c r="W694">
        <v>13</v>
      </c>
      <c r="X694">
        <v>12</v>
      </c>
      <c r="Y694">
        <v>1</v>
      </c>
      <c r="Z694">
        <v>0</v>
      </c>
      <c r="AA694">
        <v>291</v>
      </c>
      <c r="AB694">
        <v>191</v>
      </c>
      <c r="AC694">
        <v>21</v>
      </c>
      <c r="AD694">
        <v>0</v>
      </c>
      <c r="AE694">
        <v>99</v>
      </c>
      <c r="AF694">
        <v>1</v>
      </c>
      <c r="AG694">
        <v>1</v>
      </c>
      <c r="AH694">
        <v>0</v>
      </c>
      <c r="AI694">
        <v>7</v>
      </c>
      <c r="AJ694">
        <v>7</v>
      </c>
      <c r="AK694">
        <v>0</v>
      </c>
      <c r="AL694">
        <v>3</v>
      </c>
      <c r="AM694">
        <v>1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1</v>
      </c>
      <c r="AV694">
        <v>1</v>
      </c>
      <c r="AW694">
        <v>1</v>
      </c>
      <c r="AX694">
        <v>48</v>
      </c>
      <c r="AY694">
        <v>191</v>
      </c>
      <c r="AZ694">
        <v>30</v>
      </c>
      <c r="BA694">
        <v>5</v>
      </c>
      <c r="BB694">
        <v>10</v>
      </c>
      <c r="BC694">
        <v>3</v>
      </c>
      <c r="BD694">
        <v>0</v>
      </c>
      <c r="BE694">
        <v>11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1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30</v>
      </c>
      <c r="BX694">
        <v>2</v>
      </c>
      <c r="BY694">
        <v>2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2</v>
      </c>
      <c r="CL694">
        <v>4</v>
      </c>
      <c r="CM694">
        <v>1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3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4</v>
      </c>
      <c r="DJ694">
        <v>15</v>
      </c>
      <c r="DK694">
        <v>2</v>
      </c>
      <c r="DL694">
        <v>3</v>
      </c>
      <c r="DM694">
        <v>6</v>
      </c>
      <c r="DN694">
        <v>0</v>
      </c>
      <c r="DO694">
        <v>0</v>
      </c>
      <c r="DP694">
        <v>0</v>
      </c>
      <c r="DQ694">
        <v>0</v>
      </c>
      <c r="DR694">
        <v>0</v>
      </c>
      <c r="DS694">
        <v>0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2</v>
      </c>
      <c r="EB694">
        <v>0</v>
      </c>
      <c r="EC694">
        <v>0</v>
      </c>
      <c r="ED694">
        <v>1</v>
      </c>
      <c r="EE694">
        <v>0</v>
      </c>
      <c r="EF694">
        <v>1</v>
      </c>
      <c r="EG694">
        <v>15</v>
      </c>
      <c r="EH694">
        <v>12</v>
      </c>
      <c r="EI694">
        <v>3</v>
      </c>
      <c r="EJ694">
        <v>8</v>
      </c>
      <c r="EK694">
        <v>1</v>
      </c>
      <c r="EL694">
        <v>0</v>
      </c>
      <c r="EM694">
        <v>0</v>
      </c>
      <c r="EN694">
        <v>0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0</v>
      </c>
      <c r="FE694">
        <v>12</v>
      </c>
      <c r="FF694">
        <v>30</v>
      </c>
      <c r="FG694">
        <v>7</v>
      </c>
      <c r="FH694">
        <v>4</v>
      </c>
      <c r="FI694">
        <v>1</v>
      </c>
      <c r="FJ694">
        <v>2</v>
      </c>
      <c r="FK694">
        <v>7</v>
      </c>
      <c r="FL694">
        <v>4</v>
      </c>
      <c r="FM694">
        <v>0</v>
      </c>
      <c r="FN694">
        <v>2</v>
      </c>
      <c r="FO694">
        <v>1</v>
      </c>
      <c r="FP694">
        <v>0</v>
      </c>
      <c r="FQ694">
        <v>0</v>
      </c>
      <c r="FR694">
        <v>0</v>
      </c>
      <c r="FS694">
        <v>0</v>
      </c>
      <c r="FT694">
        <v>0</v>
      </c>
      <c r="FU694">
        <v>0</v>
      </c>
      <c r="FV694">
        <v>0</v>
      </c>
      <c r="FW694">
        <v>0</v>
      </c>
      <c r="FX694">
        <v>2</v>
      </c>
      <c r="FY694">
        <v>0</v>
      </c>
      <c r="FZ694">
        <v>30</v>
      </c>
      <c r="GA694">
        <v>5</v>
      </c>
      <c r="GB694">
        <v>5</v>
      </c>
      <c r="GC694">
        <v>0</v>
      </c>
      <c r="GD694">
        <v>0</v>
      </c>
      <c r="GE694">
        <v>0</v>
      </c>
      <c r="GF694">
        <v>0</v>
      </c>
      <c r="GG694">
        <v>0</v>
      </c>
      <c r="GH694">
        <v>0</v>
      </c>
      <c r="GI694">
        <v>0</v>
      </c>
      <c r="GJ694">
        <v>0</v>
      </c>
      <c r="GK694">
        <v>0</v>
      </c>
      <c r="GL694">
        <v>0</v>
      </c>
      <c r="GM694">
        <v>0</v>
      </c>
      <c r="GN694">
        <v>0</v>
      </c>
      <c r="GO694">
        <v>0</v>
      </c>
      <c r="GP694">
        <v>0</v>
      </c>
      <c r="GQ694">
        <v>0</v>
      </c>
      <c r="GR694">
        <v>0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5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0</v>
      </c>
      <c r="HE694">
        <v>0</v>
      </c>
      <c r="HF694">
        <v>0</v>
      </c>
      <c r="HG694">
        <v>0</v>
      </c>
      <c r="HH694">
        <v>0</v>
      </c>
      <c r="HI694">
        <v>0</v>
      </c>
      <c r="HJ694">
        <v>0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2</v>
      </c>
      <c r="HX694">
        <v>0</v>
      </c>
      <c r="HY694">
        <v>0</v>
      </c>
      <c r="HZ694">
        <v>1</v>
      </c>
      <c r="IA694">
        <v>0</v>
      </c>
      <c r="IB694">
        <v>0</v>
      </c>
      <c r="IC694">
        <v>0</v>
      </c>
      <c r="ID694">
        <v>1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2</v>
      </c>
      <c r="IM694" t="s">
        <v>0</v>
      </c>
      <c r="IN694" t="s">
        <v>0</v>
      </c>
      <c r="IO694" t="s">
        <v>0</v>
      </c>
      <c r="IP694" t="s">
        <v>0</v>
      </c>
      <c r="IQ694" t="s">
        <v>0</v>
      </c>
      <c r="IR694" t="s">
        <v>0</v>
      </c>
      <c r="IS694" t="s">
        <v>0</v>
      </c>
      <c r="IT694" t="s">
        <v>0</v>
      </c>
      <c r="IU694" t="s">
        <v>0</v>
      </c>
      <c r="IV694" t="s">
        <v>0</v>
      </c>
      <c r="IW694" t="s">
        <v>0</v>
      </c>
      <c r="IX694" t="s">
        <v>0</v>
      </c>
      <c r="IY694" t="s">
        <v>0</v>
      </c>
      <c r="IZ694" t="s">
        <v>0</v>
      </c>
    </row>
    <row r="695" spans="1:260">
      <c r="A695" t="s">
        <v>236</v>
      </c>
      <c r="B695" t="s">
        <v>219</v>
      </c>
      <c r="C695" t="str">
        <f>"181705"</f>
        <v>181705</v>
      </c>
      <c r="D695" t="s">
        <v>158</v>
      </c>
      <c r="E695">
        <v>4</v>
      </c>
      <c r="F695">
        <v>286</v>
      </c>
      <c r="G695">
        <v>220</v>
      </c>
      <c r="H695">
        <v>95</v>
      </c>
      <c r="I695">
        <v>125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125</v>
      </c>
      <c r="T695">
        <v>0</v>
      </c>
      <c r="U695">
        <v>0</v>
      </c>
      <c r="V695">
        <v>125</v>
      </c>
      <c r="W695">
        <v>6</v>
      </c>
      <c r="X695">
        <v>5</v>
      </c>
      <c r="Y695">
        <v>1</v>
      </c>
      <c r="Z695">
        <v>0</v>
      </c>
      <c r="AA695">
        <v>119</v>
      </c>
      <c r="AB695">
        <v>71</v>
      </c>
      <c r="AC695">
        <v>5</v>
      </c>
      <c r="AD695">
        <v>4</v>
      </c>
      <c r="AE695">
        <v>44</v>
      </c>
      <c r="AF695">
        <v>2</v>
      </c>
      <c r="AG695">
        <v>0</v>
      </c>
      <c r="AH695">
        <v>0</v>
      </c>
      <c r="AI695">
        <v>2</v>
      </c>
      <c r="AJ695">
        <v>1</v>
      </c>
      <c r="AK695">
        <v>1</v>
      </c>
      <c r="AL695">
        <v>0</v>
      </c>
      <c r="AM695">
        <v>0</v>
      </c>
      <c r="AN695">
        <v>3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1</v>
      </c>
      <c r="AU695">
        <v>0</v>
      </c>
      <c r="AV695">
        <v>0</v>
      </c>
      <c r="AW695">
        <v>2</v>
      </c>
      <c r="AX695">
        <v>6</v>
      </c>
      <c r="AY695">
        <v>71</v>
      </c>
      <c r="AZ695">
        <v>12</v>
      </c>
      <c r="BA695">
        <v>4</v>
      </c>
      <c r="BB695">
        <v>3</v>
      </c>
      <c r="BC695">
        <v>0</v>
      </c>
      <c r="BD695">
        <v>0</v>
      </c>
      <c r="BE695">
        <v>4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1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12</v>
      </c>
      <c r="BX695">
        <v>3</v>
      </c>
      <c r="BY695">
        <v>2</v>
      </c>
      <c r="BZ695">
        <v>0</v>
      </c>
      <c r="CA695">
        <v>0</v>
      </c>
      <c r="CB695">
        <v>0</v>
      </c>
      <c r="CC695">
        <v>1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3</v>
      </c>
      <c r="CL695">
        <v>3</v>
      </c>
      <c r="CM695">
        <v>2</v>
      </c>
      <c r="CN695">
        <v>0</v>
      </c>
      <c r="CO695">
        <v>1</v>
      </c>
      <c r="CP695">
        <v>0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3</v>
      </c>
      <c r="DJ695">
        <v>10</v>
      </c>
      <c r="DK695">
        <v>1</v>
      </c>
      <c r="DL695">
        <v>0</v>
      </c>
      <c r="DM695">
        <v>7</v>
      </c>
      <c r="DN695">
        <v>0</v>
      </c>
      <c r="DO695">
        <v>0</v>
      </c>
      <c r="DP695">
        <v>0</v>
      </c>
      <c r="DQ695">
        <v>0</v>
      </c>
      <c r="DR695">
        <v>0</v>
      </c>
      <c r="DS695">
        <v>0</v>
      </c>
      <c r="DT695">
        <v>1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1</v>
      </c>
      <c r="EF695">
        <v>0</v>
      </c>
      <c r="EG695">
        <v>10</v>
      </c>
      <c r="EH695">
        <v>3</v>
      </c>
      <c r="EI695">
        <v>0</v>
      </c>
      <c r="EJ695">
        <v>2</v>
      </c>
      <c r="EK695">
        <v>0</v>
      </c>
      <c r="EL695">
        <v>0</v>
      </c>
      <c r="EM695">
        <v>0</v>
      </c>
      <c r="EN695">
        <v>1</v>
      </c>
      <c r="EO695">
        <v>0</v>
      </c>
      <c r="EP695">
        <v>0</v>
      </c>
      <c r="EQ695">
        <v>0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3</v>
      </c>
      <c r="FF695">
        <v>12</v>
      </c>
      <c r="FG695">
        <v>7</v>
      </c>
      <c r="FH695">
        <v>2</v>
      </c>
      <c r="FI695">
        <v>1</v>
      </c>
      <c r="FJ695">
        <v>0</v>
      </c>
      <c r="FK695">
        <v>0</v>
      </c>
      <c r="FL695">
        <v>0</v>
      </c>
      <c r="FM695">
        <v>0</v>
      </c>
      <c r="FN695">
        <v>0</v>
      </c>
      <c r="FO695">
        <v>1</v>
      </c>
      <c r="FP695">
        <v>0</v>
      </c>
      <c r="FQ695">
        <v>0</v>
      </c>
      <c r="FR695">
        <v>0</v>
      </c>
      <c r="FS695">
        <v>0</v>
      </c>
      <c r="FT695">
        <v>0</v>
      </c>
      <c r="FU695">
        <v>0</v>
      </c>
      <c r="FV695">
        <v>0</v>
      </c>
      <c r="FW695">
        <v>0</v>
      </c>
      <c r="FX695">
        <v>1</v>
      </c>
      <c r="FY695">
        <v>0</v>
      </c>
      <c r="FZ695">
        <v>12</v>
      </c>
      <c r="GA695">
        <v>3</v>
      </c>
      <c r="GB695">
        <v>2</v>
      </c>
      <c r="GC695">
        <v>0</v>
      </c>
      <c r="GD695">
        <v>0</v>
      </c>
      <c r="GE695">
        <v>0</v>
      </c>
      <c r="GF695">
        <v>0</v>
      </c>
      <c r="GG695">
        <v>0</v>
      </c>
      <c r="GH695">
        <v>1</v>
      </c>
      <c r="GI695">
        <v>0</v>
      </c>
      <c r="GJ695">
        <v>0</v>
      </c>
      <c r="GK695">
        <v>0</v>
      </c>
      <c r="GL695">
        <v>0</v>
      </c>
      <c r="GM695">
        <v>0</v>
      </c>
      <c r="GN695">
        <v>0</v>
      </c>
      <c r="GO695">
        <v>0</v>
      </c>
      <c r="GP695">
        <v>0</v>
      </c>
      <c r="GQ695">
        <v>0</v>
      </c>
      <c r="GR695">
        <v>0</v>
      </c>
      <c r="GS695">
        <v>0</v>
      </c>
      <c r="GT695">
        <v>0</v>
      </c>
      <c r="GU695">
        <v>0</v>
      </c>
      <c r="GV695">
        <v>0</v>
      </c>
      <c r="GW695">
        <v>0</v>
      </c>
      <c r="GX695">
        <v>3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0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2</v>
      </c>
      <c r="HX695">
        <v>0</v>
      </c>
      <c r="HY695">
        <v>0</v>
      </c>
      <c r="HZ695">
        <v>1</v>
      </c>
      <c r="IA695">
        <v>0</v>
      </c>
      <c r="IB695">
        <v>0</v>
      </c>
      <c r="IC695">
        <v>0</v>
      </c>
      <c r="ID695">
        <v>0</v>
      </c>
      <c r="IE695">
        <v>0</v>
      </c>
      <c r="IF695">
        <v>1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2</v>
      </c>
      <c r="IM695" t="s">
        <v>0</v>
      </c>
      <c r="IN695" t="s">
        <v>0</v>
      </c>
      <c r="IO695" t="s">
        <v>0</v>
      </c>
      <c r="IP695" t="s">
        <v>0</v>
      </c>
      <c r="IQ695" t="s">
        <v>0</v>
      </c>
      <c r="IR695" t="s">
        <v>0</v>
      </c>
      <c r="IS695" t="s">
        <v>0</v>
      </c>
      <c r="IT695" t="s">
        <v>0</v>
      </c>
      <c r="IU695" t="s">
        <v>0</v>
      </c>
      <c r="IV695" t="s">
        <v>0</v>
      </c>
      <c r="IW695" t="s">
        <v>0</v>
      </c>
      <c r="IX695" t="s">
        <v>0</v>
      </c>
      <c r="IY695" t="s">
        <v>0</v>
      </c>
      <c r="IZ695" t="s">
        <v>0</v>
      </c>
    </row>
    <row r="696" spans="1:260">
      <c r="A696" t="s">
        <v>235</v>
      </c>
      <c r="B696" t="s">
        <v>219</v>
      </c>
      <c r="C696" t="str">
        <f>"181705"</f>
        <v>181705</v>
      </c>
      <c r="D696" t="s">
        <v>151</v>
      </c>
      <c r="E696">
        <v>5</v>
      </c>
      <c r="F696">
        <v>631</v>
      </c>
      <c r="G696">
        <v>490</v>
      </c>
      <c r="H696">
        <v>210</v>
      </c>
      <c r="I696">
        <v>280</v>
      </c>
      <c r="J696">
        <v>0</v>
      </c>
      <c r="K696">
        <v>2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280</v>
      </c>
      <c r="T696">
        <v>0</v>
      </c>
      <c r="U696">
        <v>0</v>
      </c>
      <c r="V696">
        <v>280</v>
      </c>
      <c r="W696">
        <v>7</v>
      </c>
      <c r="X696">
        <v>6</v>
      </c>
      <c r="Y696">
        <v>1</v>
      </c>
      <c r="Z696">
        <v>0</v>
      </c>
      <c r="AA696">
        <v>273</v>
      </c>
      <c r="AB696">
        <v>161</v>
      </c>
      <c r="AC696">
        <v>26</v>
      </c>
      <c r="AD696">
        <v>5</v>
      </c>
      <c r="AE696">
        <v>67</v>
      </c>
      <c r="AF696">
        <v>3</v>
      </c>
      <c r="AG696">
        <v>2</v>
      </c>
      <c r="AH696">
        <v>5</v>
      </c>
      <c r="AI696">
        <v>14</v>
      </c>
      <c r="AJ696">
        <v>1</v>
      </c>
      <c r="AK696">
        <v>1</v>
      </c>
      <c r="AL696">
        <v>2</v>
      </c>
      <c r="AM696">
        <v>0</v>
      </c>
      <c r="AN696">
        <v>0</v>
      </c>
      <c r="AO696">
        <v>0</v>
      </c>
      <c r="AP696">
        <v>0</v>
      </c>
      <c r="AQ696">
        <v>1</v>
      </c>
      <c r="AR696">
        <v>1</v>
      </c>
      <c r="AS696">
        <v>1</v>
      </c>
      <c r="AT696">
        <v>1</v>
      </c>
      <c r="AU696">
        <v>0</v>
      </c>
      <c r="AV696">
        <v>6</v>
      </c>
      <c r="AW696">
        <v>0</v>
      </c>
      <c r="AX696">
        <v>25</v>
      </c>
      <c r="AY696">
        <v>161</v>
      </c>
      <c r="AZ696">
        <v>27</v>
      </c>
      <c r="BA696">
        <v>4</v>
      </c>
      <c r="BB696">
        <v>9</v>
      </c>
      <c r="BC696">
        <v>0</v>
      </c>
      <c r="BD696">
        <v>0</v>
      </c>
      <c r="BE696">
        <v>10</v>
      </c>
      <c r="BF696">
        <v>0</v>
      </c>
      <c r="BG696">
        <v>0</v>
      </c>
      <c r="BH696">
        <v>0</v>
      </c>
      <c r="BI696">
        <v>0</v>
      </c>
      <c r="BJ696">
        <v>2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2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27</v>
      </c>
      <c r="BX696">
        <v>6</v>
      </c>
      <c r="BY696">
        <v>4</v>
      </c>
      <c r="BZ696">
        <v>0</v>
      </c>
      <c r="CA696">
        <v>0</v>
      </c>
      <c r="CB696">
        <v>0</v>
      </c>
      <c r="CC696">
        <v>1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1</v>
      </c>
      <c r="CK696">
        <v>6</v>
      </c>
      <c r="CL696">
        <v>10</v>
      </c>
      <c r="CM696">
        <v>5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>
        <v>0</v>
      </c>
      <c r="CU696">
        <v>0</v>
      </c>
      <c r="CV696">
        <v>1</v>
      </c>
      <c r="CW696">
        <v>0</v>
      </c>
      <c r="CX696">
        <v>0</v>
      </c>
      <c r="CY696">
        <v>1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2</v>
      </c>
      <c r="DF696">
        <v>1</v>
      </c>
      <c r="DG696">
        <v>0</v>
      </c>
      <c r="DH696">
        <v>0</v>
      </c>
      <c r="DI696">
        <v>10</v>
      </c>
      <c r="DJ696">
        <v>12</v>
      </c>
      <c r="DK696">
        <v>3</v>
      </c>
      <c r="DL696">
        <v>1</v>
      </c>
      <c r="DM696">
        <v>5</v>
      </c>
      <c r="DN696">
        <v>0</v>
      </c>
      <c r="DO696">
        <v>0</v>
      </c>
      <c r="DP696">
        <v>0</v>
      </c>
      <c r="DQ696">
        <v>0</v>
      </c>
      <c r="DR696">
        <v>1</v>
      </c>
      <c r="DS696">
        <v>0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2</v>
      </c>
      <c r="EF696">
        <v>0</v>
      </c>
      <c r="EG696">
        <v>12</v>
      </c>
      <c r="EH696">
        <v>6</v>
      </c>
      <c r="EI696">
        <v>0</v>
      </c>
      <c r="EJ696">
        <v>6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0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6</v>
      </c>
      <c r="FF696">
        <v>31</v>
      </c>
      <c r="FG696">
        <v>9</v>
      </c>
      <c r="FH696">
        <v>3</v>
      </c>
      <c r="FI696">
        <v>3</v>
      </c>
      <c r="FJ696">
        <v>0</v>
      </c>
      <c r="FK696">
        <v>5</v>
      </c>
      <c r="FL696">
        <v>3</v>
      </c>
      <c r="FM696">
        <v>0</v>
      </c>
      <c r="FN696">
        <v>0</v>
      </c>
      <c r="FO696">
        <v>1</v>
      </c>
      <c r="FP696">
        <v>3</v>
      </c>
      <c r="FQ696">
        <v>0</v>
      </c>
      <c r="FR696">
        <v>0</v>
      </c>
      <c r="FS696">
        <v>2</v>
      </c>
      <c r="FT696">
        <v>0</v>
      </c>
      <c r="FU696">
        <v>1</v>
      </c>
      <c r="FV696">
        <v>0</v>
      </c>
      <c r="FW696">
        <v>1</v>
      </c>
      <c r="FX696">
        <v>0</v>
      </c>
      <c r="FY696">
        <v>0</v>
      </c>
      <c r="FZ696">
        <v>31</v>
      </c>
      <c r="GA696">
        <v>17</v>
      </c>
      <c r="GB696">
        <v>15</v>
      </c>
      <c r="GC696">
        <v>0</v>
      </c>
      <c r="GD696">
        <v>0</v>
      </c>
      <c r="GE696">
        <v>0</v>
      </c>
      <c r="GF696">
        <v>0</v>
      </c>
      <c r="GG696">
        <v>0</v>
      </c>
      <c r="GH696">
        <v>1</v>
      </c>
      <c r="GI696">
        <v>0</v>
      </c>
      <c r="GJ696">
        <v>0</v>
      </c>
      <c r="GK696">
        <v>0</v>
      </c>
      <c r="GL696">
        <v>0</v>
      </c>
      <c r="GM696">
        <v>0</v>
      </c>
      <c r="GN696">
        <v>0</v>
      </c>
      <c r="GO696">
        <v>0</v>
      </c>
      <c r="GP696">
        <v>0</v>
      </c>
      <c r="GQ696">
        <v>0</v>
      </c>
      <c r="GR696">
        <v>0</v>
      </c>
      <c r="GS696">
        <v>0</v>
      </c>
      <c r="GT696">
        <v>0</v>
      </c>
      <c r="GU696">
        <v>0</v>
      </c>
      <c r="GV696">
        <v>1</v>
      </c>
      <c r="GW696">
        <v>0</v>
      </c>
      <c r="GX696">
        <v>17</v>
      </c>
      <c r="GY696">
        <v>2</v>
      </c>
      <c r="GZ696">
        <v>1</v>
      </c>
      <c r="HA696">
        <v>0</v>
      </c>
      <c r="HB696">
        <v>0</v>
      </c>
      <c r="HC696">
        <v>1</v>
      </c>
      <c r="HD696">
        <v>0</v>
      </c>
      <c r="HE696">
        <v>0</v>
      </c>
      <c r="HF696">
        <v>0</v>
      </c>
      <c r="HG696">
        <v>0</v>
      </c>
      <c r="HH696">
        <v>0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0</v>
      </c>
      <c r="HU696">
        <v>0</v>
      </c>
      <c r="HV696">
        <v>2</v>
      </c>
      <c r="HW696">
        <v>1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1</v>
      </c>
      <c r="IL696">
        <v>1</v>
      </c>
      <c r="IM696" t="s">
        <v>0</v>
      </c>
      <c r="IN696" t="s">
        <v>0</v>
      </c>
      <c r="IO696" t="s">
        <v>0</v>
      </c>
      <c r="IP696" t="s">
        <v>0</v>
      </c>
      <c r="IQ696" t="s">
        <v>0</v>
      </c>
      <c r="IR696" t="s">
        <v>0</v>
      </c>
      <c r="IS696" t="s">
        <v>0</v>
      </c>
      <c r="IT696" t="s">
        <v>0</v>
      </c>
      <c r="IU696" t="s">
        <v>0</v>
      </c>
      <c r="IV696" t="s">
        <v>0</v>
      </c>
      <c r="IW696" t="s">
        <v>0</v>
      </c>
      <c r="IX696" t="s">
        <v>0</v>
      </c>
      <c r="IY696" t="s">
        <v>0</v>
      </c>
      <c r="IZ696" t="s">
        <v>0</v>
      </c>
    </row>
    <row r="697" spans="1:260">
      <c r="A697" t="s">
        <v>234</v>
      </c>
      <c r="B697" t="s">
        <v>219</v>
      </c>
      <c r="C697" t="str">
        <f>"181705"</f>
        <v>181705</v>
      </c>
      <c r="D697" t="s">
        <v>151</v>
      </c>
      <c r="E697">
        <v>6</v>
      </c>
      <c r="F697">
        <v>370</v>
      </c>
      <c r="G697">
        <v>290</v>
      </c>
      <c r="H697">
        <v>106</v>
      </c>
      <c r="I697">
        <v>184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184</v>
      </c>
      <c r="T697">
        <v>0</v>
      </c>
      <c r="U697">
        <v>0</v>
      </c>
      <c r="V697">
        <v>184</v>
      </c>
      <c r="W697">
        <v>11</v>
      </c>
      <c r="X697">
        <v>8</v>
      </c>
      <c r="Y697">
        <v>3</v>
      </c>
      <c r="Z697">
        <v>0</v>
      </c>
      <c r="AA697">
        <v>173</v>
      </c>
      <c r="AB697">
        <v>75</v>
      </c>
      <c r="AC697">
        <v>6</v>
      </c>
      <c r="AD697">
        <v>1</v>
      </c>
      <c r="AE697">
        <v>48</v>
      </c>
      <c r="AF697">
        <v>1</v>
      </c>
      <c r="AG697">
        <v>2</v>
      </c>
      <c r="AH697">
        <v>2</v>
      </c>
      <c r="AI697">
        <v>0</v>
      </c>
      <c r="AJ697">
        <v>4</v>
      </c>
      <c r="AK697">
        <v>0</v>
      </c>
      <c r="AL697">
        <v>5</v>
      </c>
      <c r="AM697">
        <v>1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1</v>
      </c>
      <c r="AT697">
        <v>1</v>
      </c>
      <c r="AU697">
        <v>0</v>
      </c>
      <c r="AV697">
        <v>0</v>
      </c>
      <c r="AW697">
        <v>0</v>
      </c>
      <c r="AX697">
        <v>3</v>
      </c>
      <c r="AY697">
        <v>75</v>
      </c>
      <c r="AZ697">
        <v>32</v>
      </c>
      <c r="BA697">
        <v>1</v>
      </c>
      <c r="BB697">
        <v>18</v>
      </c>
      <c r="BC697">
        <v>2</v>
      </c>
      <c r="BD697">
        <v>0</v>
      </c>
      <c r="BE697">
        <v>8</v>
      </c>
      <c r="BF697">
        <v>0</v>
      </c>
      <c r="BG697">
        <v>0</v>
      </c>
      <c r="BH697">
        <v>0</v>
      </c>
      <c r="BI697">
        <v>1</v>
      </c>
      <c r="BJ697">
        <v>0</v>
      </c>
      <c r="BK697">
        <v>1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1</v>
      </c>
      <c r="BS697">
        <v>0</v>
      </c>
      <c r="BT697">
        <v>0</v>
      </c>
      <c r="BU697">
        <v>0</v>
      </c>
      <c r="BV697">
        <v>0</v>
      </c>
      <c r="BW697">
        <v>32</v>
      </c>
      <c r="BX697">
        <v>6</v>
      </c>
      <c r="BY697">
        <v>2</v>
      </c>
      <c r="BZ697">
        <v>2</v>
      </c>
      <c r="CA697">
        <v>1</v>
      </c>
      <c r="CB697">
        <v>0</v>
      </c>
      <c r="CC697">
        <v>0</v>
      </c>
      <c r="CD697">
        <v>1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6</v>
      </c>
      <c r="CL697">
        <v>8</v>
      </c>
      <c r="CM697">
        <v>4</v>
      </c>
      <c r="CN697">
        <v>0</v>
      </c>
      <c r="CO697">
        <v>1</v>
      </c>
      <c r="CP697">
        <v>1</v>
      </c>
      <c r="CQ697">
        <v>0</v>
      </c>
      <c r="CR697">
        <v>0</v>
      </c>
      <c r="CS697">
        <v>0</v>
      </c>
      <c r="CT697">
        <v>0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1</v>
      </c>
      <c r="DE697">
        <v>0</v>
      </c>
      <c r="DF697">
        <v>0</v>
      </c>
      <c r="DG697">
        <v>1</v>
      </c>
      <c r="DH697">
        <v>0</v>
      </c>
      <c r="DI697">
        <v>8</v>
      </c>
      <c r="DJ697">
        <v>6</v>
      </c>
      <c r="DK697">
        <v>4</v>
      </c>
      <c r="DL697">
        <v>0</v>
      </c>
      <c r="DM697">
        <v>1</v>
      </c>
      <c r="DN697">
        <v>0</v>
      </c>
      <c r="DO697">
        <v>0</v>
      </c>
      <c r="DP697">
        <v>0</v>
      </c>
      <c r="DQ697">
        <v>0</v>
      </c>
      <c r="DR697">
        <v>0</v>
      </c>
      <c r="DS697">
        <v>0</v>
      </c>
      <c r="DT697">
        <v>0</v>
      </c>
      <c r="DU697">
        <v>0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1</v>
      </c>
      <c r="EC697">
        <v>0</v>
      </c>
      <c r="ED697">
        <v>0</v>
      </c>
      <c r="EE697">
        <v>0</v>
      </c>
      <c r="EF697">
        <v>0</v>
      </c>
      <c r="EG697">
        <v>6</v>
      </c>
      <c r="EH697">
        <v>6</v>
      </c>
      <c r="EI697">
        <v>0</v>
      </c>
      <c r="EJ697">
        <v>4</v>
      </c>
      <c r="EK697">
        <v>0</v>
      </c>
      <c r="EL697">
        <v>0</v>
      </c>
      <c r="EM697">
        <v>1</v>
      </c>
      <c r="EN697">
        <v>0</v>
      </c>
      <c r="EO697">
        <v>0</v>
      </c>
      <c r="EP697">
        <v>0</v>
      </c>
      <c r="EQ697">
        <v>0</v>
      </c>
      <c r="ER697">
        <v>0</v>
      </c>
      <c r="ES697">
        <v>0</v>
      </c>
      <c r="ET697">
        <v>1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6</v>
      </c>
      <c r="FF697">
        <v>23</v>
      </c>
      <c r="FG697">
        <v>8</v>
      </c>
      <c r="FH697">
        <v>3</v>
      </c>
      <c r="FI697">
        <v>1</v>
      </c>
      <c r="FJ697">
        <v>0</v>
      </c>
      <c r="FK697">
        <v>5</v>
      </c>
      <c r="FL697">
        <v>1</v>
      </c>
      <c r="FM697">
        <v>0</v>
      </c>
      <c r="FN697">
        <v>0</v>
      </c>
      <c r="FO697">
        <v>1</v>
      </c>
      <c r="FP697">
        <v>2</v>
      </c>
      <c r="FQ697">
        <v>0</v>
      </c>
      <c r="FR697">
        <v>0</v>
      </c>
      <c r="FS697">
        <v>1</v>
      </c>
      <c r="FT697">
        <v>0</v>
      </c>
      <c r="FU697">
        <v>0</v>
      </c>
      <c r="FV697">
        <v>0</v>
      </c>
      <c r="FW697">
        <v>0</v>
      </c>
      <c r="FX697">
        <v>1</v>
      </c>
      <c r="FY697">
        <v>0</v>
      </c>
      <c r="FZ697">
        <v>23</v>
      </c>
      <c r="GA697">
        <v>13</v>
      </c>
      <c r="GB697">
        <v>8</v>
      </c>
      <c r="GC697">
        <v>0</v>
      </c>
      <c r="GD697">
        <v>0</v>
      </c>
      <c r="GE697">
        <v>0</v>
      </c>
      <c r="GF697">
        <v>0</v>
      </c>
      <c r="GG697">
        <v>0</v>
      </c>
      <c r="GH697">
        <v>0</v>
      </c>
      <c r="GI697">
        <v>0</v>
      </c>
      <c r="GJ697">
        <v>1</v>
      </c>
      <c r="GK697">
        <v>0</v>
      </c>
      <c r="GL697">
        <v>0</v>
      </c>
      <c r="GM697">
        <v>0</v>
      </c>
      <c r="GN697">
        <v>0</v>
      </c>
      <c r="GO697">
        <v>0</v>
      </c>
      <c r="GP697">
        <v>0</v>
      </c>
      <c r="GQ697">
        <v>0</v>
      </c>
      <c r="GR697">
        <v>0</v>
      </c>
      <c r="GS697">
        <v>1</v>
      </c>
      <c r="GT697">
        <v>0</v>
      </c>
      <c r="GU697">
        <v>1</v>
      </c>
      <c r="GV697">
        <v>1</v>
      </c>
      <c r="GW697">
        <v>1</v>
      </c>
      <c r="GX697">
        <v>13</v>
      </c>
      <c r="GY697">
        <v>2</v>
      </c>
      <c r="GZ697">
        <v>0</v>
      </c>
      <c r="HA697">
        <v>0</v>
      </c>
      <c r="HB697">
        <v>0</v>
      </c>
      <c r="HC697">
        <v>0</v>
      </c>
      <c r="HD697">
        <v>0</v>
      </c>
      <c r="HE697">
        <v>0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0</v>
      </c>
      <c r="HT697">
        <v>2</v>
      </c>
      <c r="HU697">
        <v>0</v>
      </c>
      <c r="HV697">
        <v>2</v>
      </c>
      <c r="HW697">
        <v>2</v>
      </c>
      <c r="HX697">
        <v>0</v>
      </c>
      <c r="HY697">
        <v>0</v>
      </c>
      <c r="HZ697">
        <v>0</v>
      </c>
      <c r="IA697">
        <v>0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2</v>
      </c>
      <c r="IH697">
        <v>0</v>
      </c>
      <c r="II697">
        <v>0</v>
      </c>
      <c r="IJ697">
        <v>0</v>
      </c>
      <c r="IK697">
        <v>0</v>
      </c>
      <c r="IL697">
        <v>2</v>
      </c>
      <c r="IM697" t="s">
        <v>0</v>
      </c>
      <c r="IN697" t="s">
        <v>0</v>
      </c>
      <c r="IO697" t="s">
        <v>0</v>
      </c>
      <c r="IP697" t="s">
        <v>0</v>
      </c>
      <c r="IQ697" t="s">
        <v>0</v>
      </c>
      <c r="IR697" t="s">
        <v>0</v>
      </c>
      <c r="IS697" t="s">
        <v>0</v>
      </c>
      <c r="IT697" t="s">
        <v>0</v>
      </c>
      <c r="IU697" t="s">
        <v>0</v>
      </c>
      <c r="IV697" t="s">
        <v>0</v>
      </c>
      <c r="IW697" t="s">
        <v>0</v>
      </c>
      <c r="IX697" t="s">
        <v>0</v>
      </c>
      <c r="IY697" t="s">
        <v>0</v>
      </c>
      <c r="IZ697" t="s">
        <v>0</v>
      </c>
    </row>
    <row r="698" spans="1:260">
      <c r="A698" t="s">
        <v>233</v>
      </c>
      <c r="B698" t="s">
        <v>219</v>
      </c>
      <c r="C698" t="str">
        <f>"181705"</f>
        <v>181705</v>
      </c>
      <c r="D698" t="s">
        <v>158</v>
      </c>
      <c r="E698">
        <v>7</v>
      </c>
      <c r="F698">
        <v>866</v>
      </c>
      <c r="G698">
        <v>660</v>
      </c>
      <c r="H698">
        <v>282</v>
      </c>
      <c r="I698">
        <v>378</v>
      </c>
      <c r="J698">
        <v>0</v>
      </c>
      <c r="K698">
        <v>1</v>
      </c>
      <c r="L698">
        <v>1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378</v>
      </c>
      <c r="T698">
        <v>0</v>
      </c>
      <c r="U698">
        <v>0</v>
      </c>
      <c r="V698">
        <v>378</v>
      </c>
      <c r="W698">
        <v>9</v>
      </c>
      <c r="X698">
        <v>6</v>
      </c>
      <c r="Y698">
        <v>3</v>
      </c>
      <c r="Z698">
        <v>0</v>
      </c>
      <c r="AA698">
        <v>369</v>
      </c>
      <c r="AB698">
        <v>219</v>
      </c>
      <c r="AC698">
        <v>29</v>
      </c>
      <c r="AD698">
        <v>4</v>
      </c>
      <c r="AE698">
        <v>116</v>
      </c>
      <c r="AF698">
        <v>12</v>
      </c>
      <c r="AG698">
        <v>1</v>
      </c>
      <c r="AH698">
        <v>0</v>
      </c>
      <c r="AI698">
        <v>4</v>
      </c>
      <c r="AJ698">
        <v>17</v>
      </c>
      <c r="AK698">
        <v>0</v>
      </c>
      <c r="AL698">
        <v>1</v>
      </c>
      <c r="AM698">
        <v>0</v>
      </c>
      <c r="AN698">
        <v>0</v>
      </c>
      <c r="AO698">
        <v>2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1</v>
      </c>
      <c r="AV698">
        <v>2</v>
      </c>
      <c r="AW698">
        <v>0</v>
      </c>
      <c r="AX698">
        <v>30</v>
      </c>
      <c r="AY698">
        <v>219</v>
      </c>
      <c r="AZ698">
        <v>40</v>
      </c>
      <c r="BA698">
        <v>8</v>
      </c>
      <c r="BB698">
        <v>22</v>
      </c>
      <c r="BC698">
        <v>0</v>
      </c>
      <c r="BD698">
        <v>0</v>
      </c>
      <c r="BE698">
        <v>1</v>
      </c>
      <c r="BF698">
        <v>0</v>
      </c>
      <c r="BG698">
        <v>0</v>
      </c>
      <c r="BH698">
        <v>1</v>
      </c>
      <c r="BI698">
        <v>1</v>
      </c>
      <c r="BJ698">
        <v>0</v>
      </c>
      <c r="BK698">
        <v>3</v>
      </c>
      <c r="BL698">
        <v>2</v>
      </c>
      <c r="BM698">
        <v>0</v>
      </c>
      <c r="BN698">
        <v>0</v>
      </c>
      <c r="BO698">
        <v>0</v>
      </c>
      <c r="BP698">
        <v>1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1</v>
      </c>
      <c r="BW698">
        <v>40</v>
      </c>
      <c r="BX698">
        <v>1</v>
      </c>
      <c r="BY698">
        <v>1</v>
      </c>
      <c r="BZ698">
        <v>0</v>
      </c>
      <c r="CA698">
        <v>0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1</v>
      </c>
      <c r="CL698">
        <v>12</v>
      </c>
      <c r="CM698">
        <v>9</v>
      </c>
      <c r="CN698">
        <v>1</v>
      </c>
      <c r="CO698">
        <v>0</v>
      </c>
      <c r="CP698">
        <v>0</v>
      </c>
      <c r="CQ698">
        <v>1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1</v>
      </c>
      <c r="DE698">
        <v>0</v>
      </c>
      <c r="DF698">
        <v>0</v>
      </c>
      <c r="DG698">
        <v>0</v>
      </c>
      <c r="DH698">
        <v>0</v>
      </c>
      <c r="DI698">
        <v>12</v>
      </c>
      <c r="DJ698">
        <v>23</v>
      </c>
      <c r="DK698">
        <v>5</v>
      </c>
      <c r="DL698">
        <v>0</v>
      </c>
      <c r="DM698">
        <v>13</v>
      </c>
      <c r="DN698">
        <v>1</v>
      </c>
      <c r="DO698">
        <v>0</v>
      </c>
      <c r="DP698">
        <v>0</v>
      </c>
      <c r="DQ698">
        <v>0</v>
      </c>
      <c r="DR698">
        <v>0</v>
      </c>
      <c r="DS698">
        <v>0</v>
      </c>
      <c r="DT698">
        <v>0</v>
      </c>
      <c r="DU698">
        <v>0</v>
      </c>
      <c r="DV698">
        <v>0</v>
      </c>
      <c r="DW698">
        <v>0</v>
      </c>
      <c r="DX698">
        <v>0</v>
      </c>
      <c r="DY698">
        <v>0</v>
      </c>
      <c r="DZ698">
        <v>3</v>
      </c>
      <c r="EA698">
        <v>0</v>
      </c>
      <c r="EB698">
        <v>0</v>
      </c>
      <c r="EC698">
        <v>0</v>
      </c>
      <c r="ED698">
        <v>0</v>
      </c>
      <c r="EE698">
        <v>1</v>
      </c>
      <c r="EF698">
        <v>0</v>
      </c>
      <c r="EG698">
        <v>23</v>
      </c>
      <c r="EH698">
        <v>30</v>
      </c>
      <c r="EI698">
        <v>3</v>
      </c>
      <c r="EJ698">
        <v>23</v>
      </c>
      <c r="EK698">
        <v>1</v>
      </c>
      <c r="EL698">
        <v>0</v>
      </c>
      <c r="EM698">
        <v>0</v>
      </c>
      <c r="EN698">
        <v>1</v>
      </c>
      <c r="EO698">
        <v>0</v>
      </c>
      <c r="EP698">
        <v>0</v>
      </c>
      <c r="EQ698">
        <v>0</v>
      </c>
      <c r="ER698">
        <v>0</v>
      </c>
      <c r="ES698">
        <v>0</v>
      </c>
      <c r="ET698">
        <v>0</v>
      </c>
      <c r="EU698">
        <v>1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1</v>
      </c>
      <c r="FC698">
        <v>0</v>
      </c>
      <c r="FD698">
        <v>0</v>
      </c>
      <c r="FE698">
        <v>30</v>
      </c>
      <c r="FF698">
        <v>31</v>
      </c>
      <c r="FG698">
        <v>6</v>
      </c>
      <c r="FH698">
        <v>6</v>
      </c>
      <c r="FI698">
        <v>3</v>
      </c>
      <c r="FJ698">
        <v>0</v>
      </c>
      <c r="FK698">
        <v>7</v>
      </c>
      <c r="FL698">
        <v>3</v>
      </c>
      <c r="FM698">
        <v>1</v>
      </c>
      <c r="FN698">
        <v>0</v>
      </c>
      <c r="FO698">
        <v>1</v>
      </c>
      <c r="FP698">
        <v>1</v>
      </c>
      <c r="FQ698">
        <v>0</v>
      </c>
      <c r="FR698">
        <v>1</v>
      </c>
      <c r="FS698">
        <v>0</v>
      </c>
      <c r="FT698">
        <v>0</v>
      </c>
      <c r="FU698">
        <v>0</v>
      </c>
      <c r="FV698">
        <v>0</v>
      </c>
      <c r="FW698">
        <v>0</v>
      </c>
      <c r="FX698">
        <v>0</v>
      </c>
      <c r="FY698">
        <v>2</v>
      </c>
      <c r="FZ698">
        <v>31</v>
      </c>
      <c r="GA698">
        <v>11</v>
      </c>
      <c r="GB698">
        <v>11</v>
      </c>
      <c r="GC698">
        <v>0</v>
      </c>
      <c r="GD698">
        <v>0</v>
      </c>
      <c r="GE698">
        <v>0</v>
      </c>
      <c r="GF698">
        <v>0</v>
      </c>
      <c r="GG698">
        <v>0</v>
      </c>
      <c r="GH698">
        <v>0</v>
      </c>
      <c r="GI698">
        <v>0</v>
      </c>
      <c r="GJ698">
        <v>0</v>
      </c>
      <c r="GK698">
        <v>0</v>
      </c>
      <c r="GL698">
        <v>0</v>
      </c>
      <c r="GM698">
        <v>0</v>
      </c>
      <c r="GN698">
        <v>0</v>
      </c>
      <c r="GO698">
        <v>0</v>
      </c>
      <c r="GP698">
        <v>0</v>
      </c>
      <c r="GQ698">
        <v>0</v>
      </c>
      <c r="GR698">
        <v>0</v>
      </c>
      <c r="GS698">
        <v>0</v>
      </c>
      <c r="GT698">
        <v>0</v>
      </c>
      <c r="GU698">
        <v>0</v>
      </c>
      <c r="GV698">
        <v>0</v>
      </c>
      <c r="GW698">
        <v>0</v>
      </c>
      <c r="GX698">
        <v>11</v>
      </c>
      <c r="GY698">
        <v>1</v>
      </c>
      <c r="GZ698">
        <v>0</v>
      </c>
      <c r="HA698">
        <v>0</v>
      </c>
      <c r="HB698">
        <v>0</v>
      </c>
      <c r="HC698">
        <v>0</v>
      </c>
      <c r="HD698">
        <v>0</v>
      </c>
      <c r="HE698">
        <v>1</v>
      </c>
      <c r="HF698">
        <v>0</v>
      </c>
      <c r="HG698">
        <v>0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1</v>
      </c>
      <c r="HW698">
        <v>1</v>
      </c>
      <c r="HX698">
        <v>0</v>
      </c>
      <c r="HY698">
        <v>0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1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1</v>
      </c>
      <c r="IM698" t="s">
        <v>0</v>
      </c>
      <c r="IN698" t="s">
        <v>0</v>
      </c>
      <c r="IO698" t="s">
        <v>0</v>
      </c>
      <c r="IP698" t="s">
        <v>0</v>
      </c>
      <c r="IQ698" t="s">
        <v>0</v>
      </c>
      <c r="IR698" t="s">
        <v>0</v>
      </c>
      <c r="IS698" t="s">
        <v>0</v>
      </c>
      <c r="IT698" t="s">
        <v>0</v>
      </c>
      <c r="IU698" t="s">
        <v>0</v>
      </c>
      <c r="IV698" t="s">
        <v>0</v>
      </c>
      <c r="IW698" t="s">
        <v>0</v>
      </c>
      <c r="IX698" t="s">
        <v>0</v>
      </c>
      <c r="IY698" t="s">
        <v>0</v>
      </c>
      <c r="IZ698" t="s">
        <v>0</v>
      </c>
    </row>
    <row r="699" spans="1:260">
      <c r="A699" t="s">
        <v>232</v>
      </c>
      <c r="B699" t="s">
        <v>219</v>
      </c>
      <c r="C699" t="str">
        <f>"181705"</f>
        <v>181705</v>
      </c>
      <c r="D699" t="s">
        <v>158</v>
      </c>
      <c r="E699">
        <v>8</v>
      </c>
      <c r="F699">
        <v>508</v>
      </c>
      <c r="G699">
        <v>390</v>
      </c>
      <c r="H699">
        <v>155</v>
      </c>
      <c r="I699">
        <v>235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235</v>
      </c>
      <c r="T699">
        <v>0</v>
      </c>
      <c r="U699">
        <v>0</v>
      </c>
      <c r="V699">
        <v>235</v>
      </c>
      <c r="W699">
        <v>8</v>
      </c>
      <c r="X699">
        <v>7</v>
      </c>
      <c r="Y699">
        <v>1</v>
      </c>
      <c r="Z699">
        <v>0</v>
      </c>
      <c r="AA699">
        <v>227</v>
      </c>
      <c r="AB699">
        <v>102</v>
      </c>
      <c r="AC699">
        <v>6</v>
      </c>
      <c r="AD699">
        <v>0</v>
      </c>
      <c r="AE699">
        <v>72</v>
      </c>
      <c r="AF699">
        <v>1</v>
      </c>
      <c r="AG699">
        <v>0</v>
      </c>
      <c r="AH699">
        <v>1</v>
      </c>
      <c r="AI699">
        <v>2</v>
      </c>
      <c r="AJ699">
        <v>5</v>
      </c>
      <c r="AK699">
        <v>0</v>
      </c>
      <c r="AL699">
        <v>2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4</v>
      </c>
      <c r="AU699">
        <v>0</v>
      </c>
      <c r="AV699">
        <v>1</v>
      </c>
      <c r="AW699">
        <v>0</v>
      </c>
      <c r="AX699">
        <v>8</v>
      </c>
      <c r="AY699">
        <v>102</v>
      </c>
      <c r="AZ699">
        <v>37</v>
      </c>
      <c r="BA699">
        <v>5</v>
      </c>
      <c r="BB699">
        <v>22</v>
      </c>
      <c r="BC699">
        <v>0</v>
      </c>
      <c r="BD699">
        <v>1</v>
      </c>
      <c r="BE699">
        <v>8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1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37</v>
      </c>
      <c r="BX699">
        <v>10</v>
      </c>
      <c r="BY699">
        <v>5</v>
      </c>
      <c r="BZ699">
        <v>2</v>
      </c>
      <c r="CA699">
        <v>0</v>
      </c>
      <c r="CB699">
        <v>1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1</v>
      </c>
      <c r="CJ699">
        <v>1</v>
      </c>
      <c r="CK699">
        <v>10</v>
      </c>
      <c r="CL699">
        <v>9</v>
      </c>
      <c r="CM699">
        <v>8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1</v>
      </c>
      <c r="DH699">
        <v>0</v>
      </c>
      <c r="DI699">
        <v>9</v>
      </c>
      <c r="DJ699">
        <v>13</v>
      </c>
      <c r="DK699">
        <v>3</v>
      </c>
      <c r="DL699">
        <v>0</v>
      </c>
      <c r="DM699">
        <v>4</v>
      </c>
      <c r="DN699">
        <v>0</v>
      </c>
      <c r="DO699">
        <v>1</v>
      </c>
      <c r="DP699">
        <v>4</v>
      </c>
      <c r="DQ699">
        <v>0</v>
      </c>
      <c r="DR699">
        <v>0</v>
      </c>
      <c r="DS699">
        <v>0</v>
      </c>
      <c r="DT699">
        <v>0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1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13</v>
      </c>
      <c r="EH699">
        <v>11</v>
      </c>
      <c r="EI699">
        <v>2</v>
      </c>
      <c r="EJ699">
        <v>8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1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11</v>
      </c>
      <c r="FF699">
        <v>23</v>
      </c>
      <c r="FG699">
        <v>0</v>
      </c>
      <c r="FH699">
        <v>3</v>
      </c>
      <c r="FI699">
        <v>1</v>
      </c>
      <c r="FJ699">
        <v>0</v>
      </c>
      <c r="FK699">
        <v>16</v>
      </c>
      <c r="FL699">
        <v>0</v>
      </c>
      <c r="FM699">
        <v>0</v>
      </c>
      <c r="FN699">
        <v>0</v>
      </c>
      <c r="FO699">
        <v>0</v>
      </c>
      <c r="FP699">
        <v>0</v>
      </c>
      <c r="FQ699">
        <v>0</v>
      </c>
      <c r="FR699">
        <v>0</v>
      </c>
      <c r="FS699">
        <v>2</v>
      </c>
      <c r="FT699">
        <v>0</v>
      </c>
      <c r="FU699">
        <v>0</v>
      </c>
      <c r="FV699">
        <v>0</v>
      </c>
      <c r="FW699">
        <v>0</v>
      </c>
      <c r="FX699">
        <v>0</v>
      </c>
      <c r="FY699">
        <v>1</v>
      </c>
      <c r="FZ699">
        <v>23</v>
      </c>
      <c r="GA699">
        <v>19</v>
      </c>
      <c r="GB699">
        <v>17</v>
      </c>
      <c r="GC699">
        <v>0</v>
      </c>
      <c r="GD699">
        <v>0</v>
      </c>
      <c r="GE699">
        <v>0</v>
      </c>
      <c r="GF699">
        <v>0</v>
      </c>
      <c r="GG699">
        <v>0</v>
      </c>
      <c r="GH699">
        <v>0</v>
      </c>
      <c r="GI699">
        <v>0</v>
      </c>
      <c r="GJ699">
        <v>0</v>
      </c>
      <c r="GK699">
        <v>0</v>
      </c>
      <c r="GL699">
        <v>0</v>
      </c>
      <c r="GM699">
        <v>0</v>
      </c>
      <c r="GN699">
        <v>0</v>
      </c>
      <c r="GO699">
        <v>0</v>
      </c>
      <c r="GP699">
        <v>0</v>
      </c>
      <c r="GQ699">
        <v>0</v>
      </c>
      <c r="GR699">
        <v>0</v>
      </c>
      <c r="GS699">
        <v>0</v>
      </c>
      <c r="GT699">
        <v>1</v>
      </c>
      <c r="GU699">
        <v>0</v>
      </c>
      <c r="GV699">
        <v>0</v>
      </c>
      <c r="GW699">
        <v>1</v>
      </c>
      <c r="GX699">
        <v>19</v>
      </c>
      <c r="GY699">
        <v>2</v>
      </c>
      <c r="GZ699">
        <v>0</v>
      </c>
      <c r="HA699">
        <v>0</v>
      </c>
      <c r="HB699">
        <v>0</v>
      </c>
      <c r="HC699">
        <v>0</v>
      </c>
      <c r="HD699">
        <v>0</v>
      </c>
      <c r="HE699">
        <v>0</v>
      </c>
      <c r="HF699">
        <v>0</v>
      </c>
      <c r="HG699">
        <v>0</v>
      </c>
      <c r="HH699">
        <v>2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2</v>
      </c>
      <c r="HW699">
        <v>1</v>
      </c>
      <c r="HX699">
        <v>1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1</v>
      </c>
      <c r="IM699" t="s">
        <v>0</v>
      </c>
      <c r="IN699" t="s">
        <v>0</v>
      </c>
      <c r="IO699" t="s">
        <v>0</v>
      </c>
      <c r="IP699" t="s">
        <v>0</v>
      </c>
      <c r="IQ699" t="s">
        <v>0</v>
      </c>
      <c r="IR699" t="s">
        <v>0</v>
      </c>
      <c r="IS699" t="s">
        <v>0</v>
      </c>
      <c r="IT699" t="s">
        <v>0</v>
      </c>
      <c r="IU699" t="s">
        <v>0</v>
      </c>
      <c r="IV699" t="s">
        <v>0</v>
      </c>
      <c r="IW699" t="s">
        <v>0</v>
      </c>
      <c r="IX699" t="s">
        <v>0</v>
      </c>
      <c r="IY699" t="s">
        <v>0</v>
      </c>
      <c r="IZ699" t="s">
        <v>0</v>
      </c>
    </row>
    <row r="700" spans="1:260">
      <c r="A700" t="s">
        <v>231</v>
      </c>
      <c r="B700" t="s">
        <v>219</v>
      </c>
      <c r="C700" t="str">
        <f>"181705"</f>
        <v>181705</v>
      </c>
      <c r="D700" t="s">
        <v>151</v>
      </c>
      <c r="E700">
        <v>9</v>
      </c>
      <c r="F700">
        <v>621</v>
      </c>
      <c r="G700">
        <v>480</v>
      </c>
      <c r="H700">
        <v>166</v>
      </c>
      <c r="I700">
        <v>314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314</v>
      </c>
      <c r="T700">
        <v>0</v>
      </c>
      <c r="U700">
        <v>0</v>
      </c>
      <c r="V700">
        <v>314</v>
      </c>
      <c r="W700">
        <v>9</v>
      </c>
      <c r="X700">
        <v>8</v>
      </c>
      <c r="Y700">
        <v>0</v>
      </c>
      <c r="Z700">
        <v>1</v>
      </c>
      <c r="AA700">
        <v>305</v>
      </c>
      <c r="AB700">
        <v>227</v>
      </c>
      <c r="AC700">
        <v>46</v>
      </c>
      <c r="AD700">
        <v>2</v>
      </c>
      <c r="AE700">
        <v>102</v>
      </c>
      <c r="AF700">
        <v>3</v>
      </c>
      <c r="AG700">
        <v>3</v>
      </c>
      <c r="AH700">
        <v>0</v>
      </c>
      <c r="AI700">
        <v>5</v>
      </c>
      <c r="AJ700">
        <v>4</v>
      </c>
      <c r="AK700">
        <v>1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2</v>
      </c>
      <c r="AR700">
        <v>0</v>
      </c>
      <c r="AS700">
        <v>0</v>
      </c>
      <c r="AT700">
        <v>2</v>
      </c>
      <c r="AU700">
        <v>2</v>
      </c>
      <c r="AV700">
        <v>0</v>
      </c>
      <c r="AW700">
        <v>0</v>
      </c>
      <c r="AX700">
        <v>55</v>
      </c>
      <c r="AY700">
        <v>227</v>
      </c>
      <c r="AZ700">
        <v>19</v>
      </c>
      <c r="BA700">
        <v>2</v>
      </c>
      <c r="BB700">
        <v>13</v>
      </c>
      <c r="BC700">
        <v>0</v>
      </c>
      <c r="BD700">
        <v>0</v>
      </c>
      <c r="BE700">
        <v>1</v>
      </c>
      <c r="BF700">
        <v>0</v>
      </c>
      <c r="BG700">
        <v>0</v>
      </c>
      <c r="BH700">
        <v>0</v>
      </c>
      <c r="BI700">
        <v>0</v>
      </c>
      <c r="BJ700">
        <v>1</v>
      </c>
      <c r="BK700">
        <v>0</v>
      </c>
      <c r="BL700">
        <v>1</v>
      </c>
      <c r="BM700">
        <v>0</v>
      </c>
      <c r="BN700">
        <v>0</v>
      </c>
      <c r="BO700">
        <v>0</v>
      </c>
      <c r="BP700">
        <v>1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19</v>
      </c>
      <c r="BX700">
        <v>5</v>
      </c>
      <c r="BY700">
        <v>0</v>
      </c>
      <c r="BZ700">
        <v>1</v>
      </c>
      <c r="CA700">
        <v>0</v>
      </c>
      <c r="CB700">
        <v>1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3</v>
      </c>
      <c r="CK700">
        <v>5</v>
      </c>
      <c r="CL700">
        <v>10</v>
      </c>
      <c r="CM700">
        <v>7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2</v>
      </c>
      <c r="CT700">
        <v>0</v>
      </c>
      <c r="CU700">
        <v>0</v>
      </c>
      <c r="CV700">
        <v>1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10</v>
      </c>
      <c r="DJ700">
        <v>11</v>
      </c>
      <c r="DK700">
        <v>0</v>
      </c>
      <c r="DL700">
        <v>0</v>
      </c>
      <c r="DM700">
        <v>9</v>
      </c>
      <c r="DN700">
        <v>1</v>
      </c>
      <c r="DO700">
        <v>0</v>
      </c>
      <c r="DP700">
        <v>1</v>
      </c>
      <c r="DQ700">
        <v>0</v>
      </c>
      <c r="DR700">
        <v>0</v>
      </c>
      <c r="DS700">
        <v>0</v>
      </c>
      <c r="DT700">
        <v>0</v>
      </c>
      <c r="DU700">
        <v>0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11</v>
      </c>
      <c r="EH700">
        <v>10</v>
      </c>
      <c r="EI700">
        <v>2</v>
      </c>
      <c r="EJ700">
        <v>7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1</v>
      </c>
      <c r="EQ700">
        <v>0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10</v>
      </c>
      <c r="FF700">
        <v>17</v>
      </c>
      <c r="FG700">
        <v>2</v>
      </c>
      <c r="FH700">
        <v>3</v>
      </c>
      <c r="FI700">
        <v>1</v>
      </c>
      <c r="FJ700">
        <v>0</v>
      </c>
      <c r="FK700">
        <v>6</v>
      </c>
      <c r="FL700">
        <v>2</v>
      </c>
      <c r="FM700">
        <v>1</v>
      </c>
      <c r="FN700">
        <v>0</v>
      </c>
      <c r="FO700">
        <v>0</v>
      </c>
      <c r="FP700">
        <v>0</v>
      </c>
      <c r="FQ700">
        <v>0</v>
      </c>
      <c r="FR700">
        <v>0</v>
      </c>
      <c r="FS700">
        <v>0</v>
      </c>
      <c r="FT700">
        <v>0</v>
      </c>
      <c r="FU700">
        <v>0</v>
      </c>
      <c r="FV700">
        <v>0</v>
      </c>
      <c r="FW700">
        <v>0</v>
      </c>
      <c r="FX700">
        <v>2</v>
      </c>
      <c r="FY700">
        <v>0</v>
      </c>
      <c r="FZ700">
        <v>17</v>
      </c>
      <c r="GA700">
        <v>3</v>
      </c>
      <c r="GB700">
        <v>1</v>
      </c>
      <c r="GC700">
        <v>0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v>0</v>
      </c>
      <c r="GJ700">
        <v>0</v>
      </c>
      <c r="GK700">
        <v>0</v>
      </c>
      <c r="GL700">
        <v>0</v>
      </c>
      <c r="GM700">
        <v>0</v>
      </c>
      <c r="GN700">
        <v>0</v>
      </c>
      <c r="GO700">
        <v>0</v>
      </c>
      <c r="GP700">
        <v>0</v>
      </c>
      <c r="GQ700">
        <v>0</v>
      </c>
      <c r="GR700">
        <v>0</v>
      </c>
      <c r="GS700">
        <v>1</v>
      </c>
      <c r="GT700">
        <v>0</v>
      </c>
      <c r="GU700">
        <v>0</v>
      </c>
      <c r="GV700">
        <v>1</v>
      </c>
      <c r="GW700">
        <v>0</v>
      </c>
      <c r="GX700">
        <v>3</v>
      </c>
      <c r="GY700">
        <v>2</v>
      </c>
      <c r="GZ700">
        <v>0</v>
      </c>
      <c r="HA700">
        <v>1</v>
      </c>
      <c r="HB700">
        <v>0</v>
      </c>
      <c r="HC700">
        <v>0</v>
      </c>
      <c r="HD700">
        <v>0</v>
      </c>
      <c r="HE700">
        <v>1</v>
      </c>
      <c r="HF700">
        <v>0</v>
      </c>
      <c r="HG700">
        <v>0</v>
      </c>
      <c r="HH700">
        <v>0</v>
      </c>
      <c r="HI700">
        <v>0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2</v>
      </c>
      <c r="HW700">
        <v>1</v>
      </c>
      <c r="HX700">
        <v>1</v>
      </c>
      <c r="HY700">
        <v>0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1</v>
      </c>
      <c r="IM700" t="s">
        <v>0</v>
      </c>
      <c r="IN700" t="s">
        <v>0</v>
      </c>
      <c r="IO700" t="s">
        <v>0</v>
      </c>
      <c r="IP700" t="s">
        <v>0</v>
      </c>
      <c r="IQ700" t="s">
        <v>0</v>
      </c>
      <c r="IR700" t="s">
        <v>0</v>
      </c>
      <c r="IS700" t="s">
        <v>0</v>
      </c>
      <c r="IT700" t="s">
        <v>0</v>
      </c>
      <c r="IU700" t="s">
        <v>0</v>
      </c>
      <c r="IV700" t="s">
        <v>0</v>
      </c>
      <c r="IW700" t="s">
        <v>0</v>
      </c>
      <c r="IX700" t="s">
        <v>0</v>
      </c>
      <c r="IY700" t="s">
        <v>0</v>
      </c>
      <c r="IZ700" t="s">
        <v>0</v>
      </c>
    </row>
    <row r="701" spans="1:260">
      <c r="A701" t="s">
        <v>230</v>
      </c>
      <c r="B701" t="s">
        <v>219</v>
      </c>
      <c r="C701" t="str">
        <f>"181705"</f>
        <v>181705</v>
      </c>
      <c r="D701" t="s">
        <v>151</v>
      </c>
      <c r="E701">
        <v>10</v>
      </c>
      <c r="F701">
        <v>1068</v>
      </c>
      <c r="G701">
        <v>820</v>
      </c>
      <c r="H701">
        <v>362</v>
      </c>
      <c r="I701">
        <v>458</v>
      </c>
      <c r="J701">
        <v>1</v>
      </c>
      <c r="K701">
        <v>3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458</v>
      </c>
      <c r="T701">
        <v>0</v>
      </c>
      <c r="U701">
        <v>0</v>
      </c>
      <c r="V701">
        <v>458</v>
      </c>
      <c r="W701">
        <v>11</v>
      </c>
      <c r="X701">
        <v>9</v>
      </c>
      <c r="Y701">
        <v>2</v>
      </c>
      <c r="Z701">
        <v>0</v>
      </c>
      <c r="AA701">
        <v>447</v>
      </c>
      <c r="AB701">
        <v>211</v>
      </c>
      <c r="AC701">
        <v>30</v>
      </c>
      <c r="AD701">
        <v>2</v>
      </c>
      <c r="AE701">
        <v>105</v>
      </c>
      <c r="AF701">
        <v>0</v>
      </c>
      <c r="AG701">
        <v>0</v>
      </c>
      <c r="AH701">
        <v>0</v>
      </c>
      <c r="AI701">
        <v>3</v>
      </c>
      <c r="AJ701">
        <v>10</v>
      </c>
      <c r="AK701">
        <v>0</v>
      </c>
      <c r="AL701">
        <v>3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3</v>
      </c>
      <c r="AU701">
        <v>2</v>
      </c>
      <c r="AV701">
        <v>0</v>
      </c>
      <c r="AW701">
        <v>2</v>
      </c>
      <c r="AX701">
        <v>51</v>
      </c>
      <c r="AY701">
        <v>211</v>
      </c>
      <c r="AZ701">
        <v>52</v>
      </c>
      <c r="BA701">
        <v>8</v>
      </c>
      <c r="BB701">
        <v>37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1</v>
      </c>
      <c r="BI701">
        <v>0</v>
      </c>
      <c r="BJ701">
        <v>0</v>
      </c>
      <c r="BK701">
        <v>3</v>
      </c>
      <c r="BL701">
        <v>0</v>
      </c>
      <c r="BM701">
        <v>0</v>
      </c>
      <c r="BN701">
        <v>0</v>
      </c>
      <c r="BO701">
        <v>1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2</v>
      </c>
      <c r="BW701">
        <v>52</v>
      </c>
      <c r="BX701">
        <v>7</v>
      </c>
      <c r="BY701">
        <v>4</v>
      </c>
      <c r="BZ701">
        <v>0</v>
      </c>
      <c r="CA701">
        <v>0</v>
      </c>
      <c r="CB701">
        <v>1</v>
      </c>
      <c r="CC701">
        <v>0</v>
      </c>
      <c r="CD701">
        <v>0</v>
      </c>
      <c r="CE701">
        <v>0</v>
      </c>
      <c r="CF701">
        <v>0</v>
      </c>
      <c r="CG701">
        <v>1</v>
      </c>
      <c r="CH701">
        <v>1</v>
      </c>
      <c r="CI701">
        <v>0</v>
      </c>
      <c r="CJ701">
        <v>0</v>
      </c>
      <c r="CK701">
        <v>7</v>
      </c>
      <c r="CL701">
        <v>17</v>
      </c>
      <c r="CM701">
        <v>13</v>
      </c>
      <c r="CN701">
        <v>0</v>
      </c>
      <c r="CO701">
        <v>0</v>
      </c>
      <c r="CP701">
        <v>0</v>
      </c>
      <c r="CQ701">
        <v>1</v>
      </c>
      <c r="CR701">
        <v>0</v>
      </c>
      <c r="CS701">
        <v>0</v>
      </c>
      <c r="CT701">
        <v>1</v>
      </c>
      <c r="CU701">
        <v>0</v>
      </c>
      <c r="CV701">
        <v>0</v>
      </c>
      <c r="CW701">
        <v>0</v>
      </c>
      <c r="CX701">
        <v>1</v>
      </c>
      <c r="CY701">
        <v>0</v>
      </c>
      <c r="CZ701">
        <v>0</v>
      </c>
      <c r="DA701">
        <v>0</v>
      </c>
      <c r="DB701">
        <v>0</v>
      </c>
      <c r="DC701">
        <v>1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17</v>
      </c>
      <c r="DJ701">
        <v>76</v>
      </c>
      <c r="DK701">
        <v>1</v>
      </c>
      <c r="DL701">
        <v>3</v>
      </c>
      <c r="DM701">
        <v>68</v>
      </c>
      <c r="DN701">
        <v>2</v>
      </c>
      <c r="DO701">
        <v>0</v>
      </c>
      <c r="DP701">
        <v>0</v>
      </c>
      <c r="DQ701">
        <v>0</v>
      </c>
      <c r="DR701">
        <v>0</v>
      </c>
      <c r="DS701">
        <v>0</v>
      </c>
      <c r="DT701">
        <v>0</v>
      </c>
      <c r="DU701">
        <v>0</v>
      </c>
      <c r="DV701">
        <v>0</v>
      </c>
      <c r="DW701">
        <v>0</v>
      </c>
      <c r="DX701">
        <v>0</v>
      </c>
      <c r="DY701">
        <v>0</v>
      </c>
      <c r="DZ701">
        <v>0</v>
      </c>
      <c r="EA701">
        <v>1</v>
      </c>
      <c r="EB701">
        <v>0</v>
      </c>
      <c r="EC701">
        <v>1</v>
      </c>
      <c r="ED701">
        <v>0</v>
      </c>
      <c r="EE701">
        <v>0</v>
      </c>
      <c r="EF701">
        <v>0</v>
      </c>
      <c r="EG701">
        <v>76</v>
      </c>
      <c r="EH701">
        <v>44</v>
      </c>
      <c r="EI701">
        <v>0</v>
      </c>
      <c r="EJ701">
        <v>42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0</v>
      </c>
      <c r="ET701">
        <v>1</v>
      </c>
      <c r="EU701">
        <v>0</v>
      </c>
      <c r="EV701">
        <v>0</v>
      </c>
      <c r="EW701">
        <v>1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44</v>
      </c>
      <c r="FF701">
        <v>32</v>
      </c>
      <c r="FG701">
        <v>4</v>
      </c>
      <c r="FH701">
        <v>6</v>
      </c>
      <c r="FI701">
        <v>1</v>
      </c>
      <c r="FJ701">
        <v>1</v>
      </c>
      <c r="FK701">
        <v>11</v>
      </c>
      <c r="FL701">
        <v>4</v>
      </c>
      <c r="FM701">
        <v>1</v>
      </c>
      <c r="FN701">
        <v>1</v>
      </c>
      <c r="FO701">
        <v>0</v>
      </c>
      <c r="FP701">
        <v>0</v>
      </c>
      <c r="FQ701">
        <v>1</v>
      </c>
      <c r="FR701">
        <v>0</v>
      </c>
      <c r="FS701">
        <v>1</v>
      </c>
      <c r="FT701">
        <v>0</v>
      </c>
      <c r="FU701">
        <v>0</v>
      </c>
      <c r="FV701">
        <v>1</v>
      </c>
      <c r="FW701">
        <v>0</v>
      </c>
      <c r="FX701">
        <v>0</v>
      </c>
      <c r="FY701">
        <v>0</v>
      </c>
      <c r="FZ701">
        <v>32</v>
      </c>
      <c r="GA701">
        <v>8</v>
      </c>
      <c r="GB701">
        <v>5</v>
      </c>
      <c r="GC701">
        <v>2</v>
      </c>
      <c r="GD701">
        <v>0</v>
      </c>
      <c r="GE701">
        <v>0</v>
      </c>
      <c r="GF701">
        <v>1</v>
      </c>
      <c r="GG701">
        <v>0</v>
      </c>
      <c r="GH701">
        <v>0</v>
      </c>
      <c r="GI701">
        <v>0</v>
      </c>
      <c r="GJ701">
        <v>0</v>
      </c>
      <c r="GK701">
        <v>0</v>
      </c>
      <c r="GL701">
        <v>0</v>
      </c>
      <c r="GM701">
        <v>0</v>
      </c>
      <c r="GN701">
        <v>0</v>
      </c>
      <c r="GO701">
        <v>0</v>
      </c>
      <c r="GP701">
        <v>0</v>
      </c>
      <c r="GQ701">
        <v>0</v>
      </c>
      <c r="GR701">
        <v>0</v>
      </c>
      <c r="GS701">
        <v>0</v>
      </c>
      <c r="GT701">
        <v>0</v>
      </c>
      <c r="GU701">
        <v>0</v>
      </c>
      <c r="GV701">
        <v>0</v>
      </c>
      <c r="GW701">
        <v>0</v>
      </c>
      <c r="GX701">
        <v>8</v>
      </c>
      <c r="GY701">
        <v>0</v>
      </c>
      <c r="GZ701">
        <v>0</v>
      </c>
      <c r="HA701">
        <v>0</v>
      </c>
      <c r="HB701">
        <v>0</v>
      </c>
      <c r="HC701">
        <v>0</v>
      </c>
      <c r="HD701">
        <v>0</v>
      </c>
      <c r="HE701">
        <v>0</v>
      </c>
      <c r="HF701">
        <v>0</v>
      </c>
      <c r="HG701">
        <v>0</v>
      </c>
      <c r="HH701">
        <v>0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0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 t="s">
        <v>0</v>
      </c>
      <c r="IN701" t="s">
        <v>0</v>
      </c>
      <c r="IO701" t="s">
        <v>0</v>
      </c>
      <c r="IP701" t="s">
        <v>0</v>
      </c>
      <c r="IQ701" t="s">
        <v>0</v>
      </c>
      <c r="IR701" t="s">
        <v>0</v>
      </c>
      <c r="IS701" t="s">
        <v>0</v>
      </c>
      <c r="IT701" t="s">
        <v>0</v>
      </c>
      <c r="IU701" t="s">
        <v>0</v>
      </c>
      <c r="IV701" t="s">
        <v>0</v>
      </c>
      <c r="IW701" t="s">
        <v>0</v>
      </c>
      <c r="IX701" t="s">
        <v>0</v>
      </c>
      <c r="IY701" t="s">
        <v>0</v>
      </c>
      <c r="IZ701" t="s">
        <v>0</v>
      </c>
    </row>
    <row r="702" spans="1:260">
      <c r="A702" t="s">
        <v>229</v>
      </c>
      <c r="B702" t="s">
        <v>219</v>
      </c>
      <c r="C702" t="str">
        <f>"181705"</f>
        <v>181705</v>
      </c>
      <c r="D702" t="s">
        <v>151</v>
      </c>
      <c r="E702">
        <v>11</v>
      </c>
      <c r="F702">
        <v>906</v>
      </c>
      <c r="G702">
        <v>690</v>
      </c>
      <c r="H702">
        <v>146</v>
      </c>
      <c r="I702">
        <v>544</v>
      </c>
      <c r="J702">
        <v>0</v>
      </c>
      <c r="K702">
        <v>3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544</v>
      </c>
      <c r="T702">
        <v>0</v>
      </c>
      <c r="U702">
        <v>0</v>
      </c>
      <c r="V702">
        <v>544</v>
      </c>
      <c r="W702">
        <v>23</v>
      </c>
      <c r="X702">
        <v>14</v>
      </c>
      <c r="Y702">
        <v>8</v>
      </c>
      <c r="Z702">
        <v>1</v>
      </c>
      <c r="AA702">
        <v>521</v>
      </c>
      <c r="AB702">
        <v>409</v>
      </c>
      <c r="AC702">
        <v>68</v>
      </c>
      <c r="AD702">
        <v>1</v>
      </c>
      <c r="AE702">
        <v>72</v>
      </c>
      <c r="AF702">
        <v>6</v>
      </c>
      <c r="AG702">
        <v>2</v>
      </c>
      <c r="AH702">
        <v>1</v>
      </c>
      <c r="AI702">
        <v>9</v>
      </c>
      <c r="AJ702">
        <v>9</v>
      </c>
      <c r="AK702">
        <v>1</v>
      </c>
      <c r="AL702">
        <v>2</v>
      </c>
      <c r="AM702">
        <v>0</v>
      </c>
      <c r="AN702">
        <v>0</v>
      </c>
      <c r="AO702">
        <v>0</v>
      </c>
      <c r="AP702">
        <v>1</v>
      </c>
      <c r="AQ702">
        <v>1</v>
      </c>
      <c r="AR702">
        <v>0</v>
      </c>
      <c r="AS702">
        <v>0</v>
      </c>
      <c r="AT702">
        <v>1</v>
      </c>
      <c r="AU702">
        <v>2</v>
      </c>
      <c r="AV702">
        <v>4</v>
      </c>
      <c r="AW702">
        <v>3</v>
      </c>
      <c r="AX702">
        <v>226</v>
      </c>
      <c r="AY702">
        <v>409</v>
      </c>
      <c r="AZ702">
        <v>21</v>
      </c>
      <c r="BA702">
        <v>2</v>
      </c>
      <c r="BB702">
        <v>10</v>
      </c>
      <c r="BC702">
        <v>1</v>
      </c>
      <c r="BD702">
        <v>0</v>
      </c>
      <c r="BE702">
        <v>5</v>
      </c>
      <c r="BF702">
        <v>0</v>
      </c>
      <c r="BG702">
        <v>0</v>
      </c>
      <c r="BH702">
        <v>0</v>
      </c>
      <c r="BI702">
        <v>1</v>
      </c>
      <c r="BJ702">
        <v>0</v>
      </c>
      <c r="BK702">
        <v>1</v>
      </c>
      <c r="BL702">
        <v>0</v>
      </c>
      <c r="BM702">
        <v>0</v>
      </c>
      <c r="BN702">
        <v>0</v>
      </c>
      <c r="BO702">
        <v>0</v>
      </c>
      <c r="BP702">
        <v>1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21</v>
      </c>
      <c r="BX702">
        <v>16</v>
      </c>
      <c r="BY702">
        <v>10</v>
      </c>
      <c r="BZ702">
        <v>1</v>
      </c>
      <c r="CA702">
        <v>1</v>
      </c>
      <c r="CB702">
        <v>0</v>
      </c>
      <c r="CC702">
        <v>1</v>
      </c>
      <c r="CD702">
        <v>0</v>
      </c>
      <c r="CE702">
        <v>1</v>
      </c>
      <c r="CF702">
        <v>0</v>
      </c>
      <c r="CG702">
        <v>0</v>
      </c>
      <c r="CH702">
        <v>0</v>
      </c>
      <c r="CI702">
        <v>0</v>
      </c>
      <c r="CJ702">
        <v>2</v>
      </c>
      <c r="CK702">
        <v>16</v>
      </c>
      <c r="CL702">
        <v>13</v>
      </c>
      <c r="CM702">
        <v>6</v>
      </c>
      <c r="CN702">
        <v>0</v>
      </c>
      <c r="CO702">
        <v>0</v>
      </c>
      <c r="CP702">
        <v>0</v>
      </c>
      <c r="CQ702">
        <v>1</v>
      </c>
      <c r="CR702">
        <v>0</v>
      </c>
      <c r="CS702">
        <v>3</v>
      </c>
      <c r="CT702">
        <v>1</v>
      </c>
      <c r="CU702">
        <v>1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1</v>
      </c>
      <c r="DH702">
        <v>0</v>
      </c>
      <c r="DI702">
        <v>13</v>
      </c>
      <c r="DJ702">
        <v>9</v>
      </c>
      <c r="DK702">
        <v>2</v>
      </c>
      <c r="DL702">
        <v>1</v>
      </c>
      <c r="DM702">
        <v>4</v>
      </c>
      <c r="DN702">
        <v>0</v>
      </c>
      <c r="DO702">
        <v>0</v>
      </c>
      <c r="DP702">
        <v>0</v>
      </c>
      <c r="DQ702">
        <v>0</v>
      </c>
      <c r="DR702">
        <v>0</v>
      </c>
      <c r="DS702">
        <v>0</v>
      </c>
      <c r="DT702">
        <v>0</v>
      </c>
      <c r="DU702">
        <v>0</v>
      </c>
      <c r="DV702">
        <v>0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1</v>
      </c>
      <c r="EE702">
        <v>0</v>
      </c>
      <c r="EF702">
        <v>1</v>
      </c>
      <c r="EG702">
        <v>9</v>
      </c>
      <c r="EH702">
        <v>11</v>
      </c>
      <c r="EI702">
        <v>0</v>
      </c>
      <c r="EJ702">
        <v>9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0</v>
      </c>
      <c r="EQ702">
        <v>0</v>
      </c>
      <c r="ER702">
        <v>0</v>
      </c>
      <c r="ES702">
        <v>0</v>
      </c>
      <c r="ET702">
        <v>1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0</v>
      </c>
      <c r="FB702">
        <v>1</v>
      </c>
      <c r="FC702">
        <v>0</v>
      </c>
      <c r="FD702">
        <v>0</v>
      </c>
      <c r="FE702">
        <v>11</v>
      </c>
      <c r="FF702">
        <v>28</v>
      </c>
      <c r="FG702">
        <v>8</v>
      </c>
      <c r="FH702">
        <v>3</v>
      </c>
      <c r="FI702">
        <v>2</v>
      </c>
      <c r="FJ702">
        <v>1</v>
      </c>
      <c r="FK702">
        <v>6</v>
      </c>
      <c r="FL702">
        <v>1</v>
      </c>
      <c r="FM702">
        <v>2</v>
      </c>
      <c r="FN702">
        <v>0</v>
      </c>
      <c r="FO702">
        <v>0</v>
      </c>
      <c r="FP702">
        <v>1</v>
      </c>
      <c r="FQ702">
        <v>1</v>
      </c>
      <c r="FR702">
        <v>0</v>
      </c>
      <c r="FS702">
        <v>0</v>
      </c>
      <c r="FT702">
        <v>0</v>
      </c>
      <c r="FU702">
        <v>0</v>
      </c>
      <c r="FV702">
        <v>0</v>
      </c>
      <c r="FW702">
        <v>0</v>
      </c>
      <c r="FX702">
        <v>1</v>
      </c>
      <c r="FY702">
        <v>2</v>
      </c>
      <c r="FZ702">
        <v>28</v>
      </c>
      <c r="GA702">
        <v>7</v>
      </c>
      <c r="GB702">
        <v>2</v>
      </c>
      <c r="GC702">
        <v>1</v>
      </c>
      <c r="GD702">
        <v>1</v>
      </c>
      <c r="GE702">
        <v>0</v>
      </c>
      <c r="GF702">
        <v>0</v>
      </c>
      <c r="GG702">
        <v>1</v>
      </c>
      <c r="GH702">
        <v>0</v>
      </c>
      <c r="GI702">
        <v>0</v>
      </c>
      <c r="GJ702">
        <v>0</v>
      </c>
      <c r="GK702">
        <v>0</v>
      </c>
      <c r="GL702">
        <v>0</v>
      </c>
      <c r="GM702">
        <v>1</v>
      </c>
      <c r="GN702">
        <v>0</v>
      </c>
      <c r="GO702">
        <v>0</v>
      </c>
      <c r="GP702">
        <v>0</v>
      </c>
      <c r="GQ702">
        <v>0</v>
      </c>
      <c r="GR702">
        <v>0</v>
      </c>
      <c r="GS702">
        <v>0</v>
      </c>
      <c r="GT702">
        <v>0</v>
      </c>
      <c r="GU702">
        <v>1</v>
      </c>
      <c r="GV702">
        <v>0</v>
      </c>
      <c r="GW702">
        <v>0</v>
      </c>
      <c r="GX702">
        <v>7</v>
      </c>
      <c r="GY702">
        <v>0</v>
      </c>
      <c r="GZ702">
        <v>0</v>
      </c>
      <c r="HA702">
        <v>0</v>
      </c>
      <c r="HB702">
        <v>0</v>
      </c>
      <c r="HC702">
        <v>0</v>
      </c>
      <c r="HD702">
        <v>0</v>
      </c>
      <c r="HE702">
        <v>0</v>
      </c>
      <c r="HF702">
        <v>0</v>
      </c>
      <c r="HG702">
        <v>0</v>
      </c>
      <c r="HH702">
        <v>0</v>
      </c>
      <c r="HI702">
        <v>0</v>
      </c>
      <c r="HJ702">
        <v>0</v>
      </c>
      <c r="HK702">
        <v>0</v>
      </c>
      <c r="HL702">
        <v>0</v>
      </c>
      <c r="HM702">
        <v>0</v>
      </c>
      <c r="HN702">
        <v>0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7</v>
      </c>
      <c r="HX702">
        <v>5</v>
      </c>
      <c r="HY702">
        <v>0</v>
      </c>
      <c r="HZ702">
        <v>1</v>
      </c>
      <c r="IA702">
        <v>0</v>
      </c>
      <c r="IB702">
        <v>0</v>
      </c>
      <c r="IC702">
        <v>0</v>
      </c>
      <c r="ID702">
        <v>1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7</v>
      </c>
      <c r="IM702" t="s">
        <v>0</v>
      </c>
      <c r="IN702" t="s">
        <v>0</v>
      </c>
      <c r="IO702" t="s">
        <v>0</v>
      </c>
      <c r="IP702" t="s">
        <v>0</v>
      </c>
      <c r="IQ702" t="s">
        <v>0</v>
      </c>
      <c r="IR702" t="s">
        <v>0</v>
      </c>
      <c r="IS702" t="s">
        <v>0</v>
      </c>
      <c r="IT702" t="s">
        <v>0</v>
      </c>
      <c r="IU702" t="s">
        <v>0</v>
      </c>
      <c r="IV702" t="s">
        <v>0</v>
      </c>
      <c r="IW702" t="s">
        <v>0</v>
      </c>
      <c r="IX702" t="s">
        <v>0</v>
      </c>
      <c r="IY702" t="s">
        <v>0</v>
      </c>
      <c r="IZ702" t="s">
        <v>0</v>
      </c>
    </row>
    <row r="703" spans="1:260">
      <c r="A703" t="s">
        <v>228</v>
      </c>
      <c r="B703" t="s">
        <v>219</v>
      </c>
      <c r="C703" t="str">
        <f>"181705"</f>
        <v>181705</v>
      </c>
      <c r="D703" t="s">
        <v>151</v>
      </c>
      <c r="E703">
        <v>12</v>
      </c>
      <c r="F703">
        <v>1002</v>
      </c>
      <c r="G703">
        <v>770</v>
      </c>
      <c r="H703">
        <v>303</v>
      </c>
      <c r="I703">
        <v>467</v>
      </c>
      <c r="J703">
        <v>0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467</v>
      </c>
      <c r="T703">
        <v>0</v>
      </c>
      <c r="U703">
        <v>0</v>
      </c>
      <c r="V703">
        <v>467</v>
      </c>
      <c r="W703">
        <v>21</v>
      </c>
      <c r="X703">
        <v>15</v>
      </c>
      <c r="Y703">
        <v>4</v>
      </c>
      <c r="Z703">
        <v>2</v>
      </c>
      <c r="AA703">
        <v>446</v>
      </c>
      <c r="AB703">
        <v>283</v>
      </c>
      <c r="AC703">
        <v>46</v>
      </c>
      <c r="AD703">
        <v>2</v>
      </c>
      <c r="AE703">
        <v>141</v>
      </c>
      <c r="AF703">
        <v>6</v>
      </c>
      <c r="AG703">
        <v>0</v>
      </c>
      <c r="AH703">
        <v>0</v>
      </c>
      <c r="AI703">
        <v>5</v>
      </c>
      <c r="AJ703">
        <v>11</v>
      </c>
      <c r="AK703">
        <v>0</v>
      </c>
      <c r="AL703">
        <v>3</v>
      </c>
      <c r="AM703">
        <v>0</v>
      </c>
      <c r="AN703">
        <v>0</v>
      </c>
      <c r="AO703">
        <v>1</v>
      </c>
      <c r="AP703">
        <v>0</v>
      </c>
      <c r="AQ703">
        <v>0</v>
      </c>
      <c r="AR703">
        <v>0</v>
      </c>
      <c r="AS703">
        <v>0</v>
      </c>
      <c r="AT703">
        <v>4</v>
      </c>
      <c r="AU703">
        <v>2</v>
      </c>
      <c r="AV703">
        <v>2</v>
      </c>
      <c r="AW703">
        <v>3</v>
      </c>
      <c r="AX703">
        <v>57</v>
      </c>
      <c r="AY703">
        <v>283</v>
      </c>
      <c r="AZ703">
        <v>23</v>
      </c>
      <c r="BA703">
        <v>5</v>
      </c>
      <c r="BB703">
        <v>13</v>
      </c>
      <c r="BC703">
        <v>1</v>
      </c>
      <c r="BD703">
        <v>0</v>
      </c>
      <c r="BE703">
        <v>2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1</v>
      </c>
      <c r="BL703">
        <v>0</v>
      </c>
      <c r="BM703">
        <v>0</v>
      </c>
      <c r="BN703">
        <v>0</v>
      </c>
      <c r="BO703">
        <v>0</v>
      </c>
      <c r="BP703">
        <v>1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23</v>
      </c>
      <c r="BX703">
        <v>14</v>
      </c>
      <c r="BY703">
        <v>10</v>
      </c>
      <c r="BZ703">
        <v>0</v>
      </c>
      <c r="CA703">
        <v>0</v>
      </c>
      <c r="CB703">
        <v>2</v>
      </c>
      <c r="CC703">
        <v>0</v>
      </c>
      <c r="CD703">
        <v>0</v>
      </c>
      <c r="CE703">
        <v>0</v>
      </c>
      <c r="CF703">
        <v>0</v>
      </c>
      <c r="CG703">
        <v>2</v>
      </c>
      <c r="CH703">
        <v>0</v>
      </c>
      <c r="CI703">
        <v>0</v>
      </c>
      <c r="CJ703">
        <v>0</v>
      </c>
      <c r="CK703">
        <v>14</v>
      </c>
      <c r="CL703">
        <v>27</v>
      </c>
      <c r="CM703">
        <v>20</v>
      </c>
      <c r="CN703">
        <v>1</v>
      </c>
      <c r="CO703">
        <v>1</v>
      </c>
      <c r="CP703">
        <v>0</v>
      </c>
      <c r="CQ703">
        <v>0</v>
      </c>
      <c r="CR703">
        <v>0</v>
      </c>
      <c r="CS703">
        <v>0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2</v>
      </c>
      <c r="DA703">
        <v>1</v>
      </c>
      <c r="DB703">
        <v>0</v>
      </c>
      <c r="DC703">
        <v>1</v>
      </c>
      <c r="DD703">
        <v>0</v>
      </c>
      <c r="DE703">
        <v>1</v>
      </c>
      <c r="DF703">
        <v>0</v>
      </c>
      <c r="DG703">
        <v>0</v>
      </c>
      <c r="DH703">
        <v>0</v>
      </c>
      <c r="DI703">
        <v>27</v>
      </c>
      <c r="DJ703">
        <v>36</v>
      </c>
      <c r="DK703">
        <v>0</v>
      </c>
      <c r="DL703">
        <v>6</v>
      </c>
      <c r="DM703">
        <v>25</v>
      </c>
      <c r="DN703">
        <v>2</v>
      </c>
      <c r="DO703">
        <v>1</v>
      </c>
      <c r="DP703">
        <v>0</v>
      </c>
      <c r="DQ703">
        <v>0</v>
      </c>
      <c r="DR703">
        <v>0</v>
      </c>
      <c r="DS703">
        <v>0</v>
      </c>
      <c r="DT703">
        <v>1</v>
      </c>
      <c r="DU703">
        <v>0</v>
      </c>
      <c r="DV703">
        <v>0</v>
      </c>
      <c r="DW703">
        <v>0</v>
      </c>
      <c r="DX703">
        <v>1</v>
      </c>
      <c r="DY703">
        <v>0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36</v>
      </c>
      <c r="EH703">
        <v>12</v>
      </c>
      <c r="EI703">
        <v>2</v>
      </c>
      <c r="EJ703">
        <v>7</v>
      </c>
      <c r="EK703">
        <v>0</v>
      </c>
      <c r="EL703">
        <v>0</v>
      </c>
      <c r="EM703">
        <v>0</v>
      </c>
      <c r="EN703">
        <v>0</v>
      </c>
      <c r="EO703">
        <v>0</v>
      </c>
      <c r="EP703">
        <v>0</v>
      </c>
      <c r="EQ703">
        <v>0</v>
      </c>
      <c r="ER703">
        <v>1</v>
      </c>
      <c r="ES703">
        <v>1</v>
      </c>
      <c r="ET703">
        <v>0</v>
      </c>
      <c r="EU703">
        <v>0</v>
      </c>
      <c r="EV703">
        <v>0</v>
      </c>
      <c r="EW703">
        <v>0</v>
      </c>
      <c r="EX703">
        <v>0</v>
      </c>
      <c r="EY703">
        <v>0</v>
      </c>
      <c r="EZ703">
        <v>0</v>
      </c>
      <c r="FA703">
        <v>1</v>
      </c>
      <c r="FB703">
        <v>0</v>
      </c>
      <c r="FC703">
        <v>0</v>
      </c>
      <c r="FD703">
        <v>0</v>
      </c>
      <c r="FE703">
        <v>12</v>
      </c>
      <c r="FF703">
        <v>39</v>
      </c>
      <c r="FG703">
        <v>11</v>
      </c>
      <c r="FH703">
        <v>6</v>
      </c>
      <c r="FI703">
        <v>1</v>
      </c>
      <c r="FJ703">
        <v>0</v>
      </c>
      <c r="FK703">
        <v>10</v>
      </c>
      <c r="FL703">
        <v>0</v>
      </c>
      <c r="FM703">
        <v>0</v>
      </c>
      <c r="FN703">
        <v>2</v>
      </c>
      <c r="FO703">
        <v>0</v>
      </c>
      <c r="FP703">
        <v>0</v>
      </c>
      <c r="FQ703">
        <v>0</v>
      </c>
      <c r="FR703">
        <v>2</v>
      </c>
      <c r="FS703">
        <v>3</v>
      </c>
      <c r="FT703">
        <v>0</v>
      </c>
      <c r="FU703">
        <v>1</v>
      </c>
      <c r="FV703">
        <v>0</v>
      </c>
      <c r="FW703">
        <v>1</v>
      </c>
      <c r="FX703">
        <v>1</v>
      </c>
      <c r="FY703">
        <v>1</v>
      </c>
      <c r="FZ703">
        <v>39</v>
      </c>
      <c r="GA703">
        <v>10</v>
      </c>
      <c r="GB703">
        <v>8</v>
      </c>
      <c r="GC703">
        <v>0</v>
      </c>
      <c r="GD703">
        <v>0</v>
      </c>
      <c r="GE703">
        <v>0</v>
      </c>
      <c r="GF703">
        <v>1</v>
      </c>
      <c r="GG703">
        <v>0</v>
      </c>
      <c r="GH703">
        <v>0</v>
      </c>
      <c r="GI703">
        <v>0</v>
      </c>
      <c r="GJ703">
        <v>0</v>
      </c>
      <c r="GK703">
        <v>0</v>
      </c>
      <c r="GL703">
        <v>0</v>
      </c>
      <c r="GM703">
        <v>0</v>
      </c>
      <c r="GN703">
        <v>0</v>
      </c>
      <c r="GO703">
        <v>0</v>
      </c>
      <c r="GP703">
        <v>0</v>
      </c>
      <c r="GQ703">
        <v>0</v>
      </c>
      <c r="GR703">
        <v>0</v>
      </c>
      <c r="GS703">
        <v>0</v>
      </c>
      <c r="GT703">
        <v>0</v>
      </c>
      <c r="GU703">
        <v>1</v>
      </c>
      <c r="GV703">
        <v>0</v>
      </c>
      <c r="GW703">
        <v>0</v>
      </c>
      <c r="GX703">
        <v>10</v>
      </c>
      <c r="GY703">
        <v>2</v>
      </c>
      <c r="GZ703">
        <v>2</v>
      </c>
      <c r="HA703">
        <v>0</v>
      </c>
      <c r="HB703">
        <v>0</v>
      </c>
      <c r="HC703">
        <v>0</v>
      </c>
      <c r="HD703">
        <v>0</v>
      </c>
      <c r="HE703">
        <v>0</v>
      </c>
      <c r="HF703">
        <v>0</v>
      </c>
      <c r="HG703">
        <v>0</v>
      </c>
      <c r="HH703">
        <v>0</v>
      </c>
      <c r="HI703">
        <v>0</v>
      </c>
      <c r="HJ703">
        <v>0</v>
      </c>
      <c r="HK703">
        <v>0</v>
      </c>
      <c r="HL703">
        <v>0</v>
      </c>
      <c r="HM703">
        <v>0</v>
      </c>
      <c r="HN703">
        <v>0</v>
      </c>
      <c r="HO703">
        <v>0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0</v>
      </c>
      <c r="HV703">
        <v>2</v>
      </c>
      <c r="HW703">
        <v>0</v>
      </c>
      <c r="HX703">
        <v>0</v>
      </c>
      <c r="HY703">
        <v>0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0</v>
      </c>
      <c r="IG703">
        <v>0</v>
      </c>
      <c r="IH703">
        <v>0</v>
      </c>
      <c r="II703">
        <v>0</v>
      </c>
      <c r="IJ703">
        <v>0</v>
      </c>
      <c r="IK703">
        <v>0</v>
      </c>
      <c r="IL703">
        <v>0</v>
      </c>
      <c r="IM703" t="s">
        <v>0</v>
      </c>
      <c r="IN703" t="s">
        <v>0</v>
      </c>
      <c r="IO703" t="s">
        <v>0</v>
      </c>
      <c r="IP703" t="s">
        <v>0</v>
      </c>
      <c r="IQ703" t="s">
        <v>0</v>
      </c>
      <c r="IR703" t="s">
        <v>0</v>
      </c>
      <c r="IS703" t="s">
        <v>0</v>
      </c>
      <c r="IT703" t="s">
        <v>0</v>
      </c>
      <c r="IU703" t="s">
        <v>0</v>
      </c>
      <c r="IV703" t="s">
        <v>0</v>
      </c>
      <c r="IW703" t="s">
        <v>0</v>
      </c>
      <c r="IX703" t="s">
        <v>0</v>
      </c>
      <c r="IY703" t="s">
        <v>0</v>
      </c>
      <c r="IZ703" t="s">
        <v>0</v>
      </c>
    </row>
    <row r="704" spans="1:260">
      <c r="A704" t="s">
        <v>227</v>
      </c>
      <c r="B704" t="s">
        <v>219</v>
      </c>
      <c r="C704" t="str">
        <f>"181705"</f>
        <v>181705</v>
      </c>
      <c r="D704" t="s">
        <v>151</v>
      </c>
      <c r="E704">
        <v>13</v>
      </c>
      <c r="F704">
        <v>774</v>
      </c>
      <c r="G704">
        <v>590</v>
      </c>
      <c r="H704">
        <v>301</v>
      </c>
      <c r="I704">
        <v>289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289</v>
      </c>
      <c r="T704">
        <v>0</v>
      </c>
      <c r="U704">
        <v>0</v>
      </c>
      <c r="V704">
        <v>289</v>
      </c>
      <c r="W704">
        <v>12</v>
      </c>
      <c r="X704">
        <v>8</v>
      </c>
      <c r="Y704">
        <v>4</v>
      </c>
      <c r="Z704">
        <v>0</v>
      </c>
      <c r="AA704">
        <v>277</v>
      </c>
      <c r="AB704">
        <v>158</v>
      </c>
      <c r="AC704">
        <v>27</v>
      </c>
      <c r="AD704">
        <v>1</v>
      </c>
      <c r="AE704">
        <v>71</v>
      </c>
      <c r="AF704">
        <v>5</v>
      </c>
      <c r="AG704">
        <v>0</v>
      </c>
      <c r="AH704">
        <v>1</v>
      </c>
      <c r="AI704">
        <v>2</v>
      </c>
      <c r="AJ704">
        <v>3</v>
      </c>
      <c r="AK704">
        <v>1</v>
      </c>
      <c r="AL704">
        <v>1</v>
      </c>
      <c r="AM704">
        <v>0</v>
      </c>
      <c r="AN704">
        <v>0</v>
      </c>
      <c r="AO704">
        <v>2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1</v>
      </c>
      <c r="AV704">
        <v>2</v>
      </c>
      <c r="AW704">
        <v>0</v>
      </c>
      <c r="AX704">
        <v>41</v>
      </c>
      <c r="AY704">
        <v>158</v>
      </c>
      <c r="AZ704">
        <v>12</v>
      </c>
      <c r="BA704">
        <v>1</v>
      </c>
      <c r="BB704">
        <v>7</v>
      </c>
      <c r="BC704">
        <v>1</v>
      </c>
      <c r="BD704">
        <v>0</v>
      </c>
      <c r="BE704">
        <v>0</v>
      </c>
      <c r="BF704">
        <v>1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1</v>
      </c>
      <c r="BM704">
        <v>0</v>
      </c>
      <c r="BN704">
        <v>0</v>
      </c>
      <c r="BO704">
        <v>1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12</v>
      </c>
      <c r="BX704">
        <v>12</v>
      </c>
      <c r="BY704">
        <v>4</v>
      </c>
      <c r="BZ704">
        <v>2</v>
      </c>
      <c r="CA704">
        <v>4</v>
      </c>
      <c r="CB704">
        <v>0</v>
      </c>
      <c r="CC704">
        <v>0</v>
      </c>
      <c r="CD704">
        <v>0</v>
      </c>
      <c r="CE704">
        <v>1</v>
      </c>
      <c r="CF704">
        <v>0</v>
      </c>
      <c r="CG704">
        <v>0</v>
      </c>
      <c r="CH704">
        <v>0</v>
      </c>
      <c r="CI704">
        <v>0</v>
      </c>
      <c r="CJ704">
        <v>1</v>
      </c>
      <c r="CK704">
        <v>12</v>
      </c>
      <c r="CL704">
        <v>11</v>
      </c>
      <c r="CM704">
        <v>10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>
        <v>0</v>
      </c>
      <c r="CU704">
        <v>0</v>
      </c>
      <c r="CV704">
        <v>0</v>
      </c>
      <c r="CW704">
        <v>1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11</v>
      </c>
      <c r="DJ704">
        <v>25</v>
      </c>
      <c r="DK704">
        <v>1</v>
      </c>
      <c r="DL704">
        <v>0</v>
      </c>
      <c r="DM704">
        <v>23</v>
      </c>
      <c r="DN704">
        <v>1</v>
      </c>
      <c r="DO704">
        <v>0</v>
      </c>
      <c r="DP704">
        <v>0</v>
      </c>
      <c r="DQ704">
        <v>0</v>
      </c>
      <c r="DR704">
        <v>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25</v>
      </c>
      <c r="EH704">
        <v>18</v>
      </c>
      <c r="EI704">
        <v>1</v>
      </c>
      <c r="EJ704">
        <v>14</v>
      </c>
      <c r="EK704">
        <v>1</v>
      </c>
      <c r="EL704">
        <v>0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0</v>
      </c>
      <c r="ES704">
        <v>0</v>
      </c>
      <c r="ET704">
        <v>0</v>
      </c>
      <c r="EU704">
        <v>0</v>
      </c>
      <c r="EV704">
        <v>0</v>
      </c>
      <c r="EW704">
        <v>2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18</v>
      </c>
      <c r="FF704">
        <v>37</v>
      </c>
      <c r="FG704">
        <v>7</v>
      </c>
      <c r="FH704">
        <v>3</v>
      </c>
      <c r="FI704">
        <v>1</v>
      </c>
      <c r="FJ704">
        <v>3</v>
      </c>
      <c r="FK704">
        <v>15</v>
      </c>
      <c r="FL704">
        <v>2</v>
      </c>
      <c r="FM704">
        <v>1</v>
      </c>
      <c r="FN704">
        <v>2</v>
      </c>
      <c r="FO704">
        <v>1</v>
      </c>
      <c r="FP704">
        <v>0</v>
      </c>
      <c r="FQ704">
        <v>0</v>
      </c>
      <c r="FR704">
        <v>1</v>
      </c>
      <c r="FS704">
        <v>0</v>
      </c>
      <c r="FT704">
        <v>0</v>
      </c>
      <c r="FU704">
        <v>1</v>
      </c>
      <c r="FV704">
        <v>0</v>
      </c>
      <c r="FW704">
        <v>0</v>
      </c>
      <c r="FX704">
        <v>0</v>
      </c>
      <c r="FY704">
        <v>0</v>
      </c>
      <c r="FZ704">
        <v>37</v>
      </c>
      <c r="GA704">
        <v>1</v>
      </c>
      <c r="GB704">
        <v>1</v>
      </c>
      <c r="GC704">
        <v>0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0</v>
      </c>
      <c r="GJ704">
        <v>0</v>
      </c>
      <c r="GK704">
        <v>0</v>
      </c>
      <c r="GL704">
        <v>0</v>
      </c>
      <c r="GM704">
        <v>0</v>
      </c>
      <c r="GN704">
        <v>0</v>
      </c>
      <c r="GO704">
        <v>0</v>
      </c>
      <c r="GP704">
        <v>0</v>
      </c>
      <c r="GQ704">
        <v>0</v>
      </c>
      <c r="GR704">
        <v>0</v>
      </c>
      <c r="GS704">
        <v>0</v>
      </c>
      <c r="GT704">
        <v>0</v>
      </c>
      <c r="GU704">
        <v>0</v>
      </c>
      <c r="GV704">
        <v>0</v>
      </c>
      <c r="GW704">
        <v>0</v>
      </c>
      <c r="GX704">
        <v>1</v>
      </c>
      <c r="GY704">
        <v>1</v>
      </c>
      <c r="GZ704">
        <v>0</v>
      </c>
      <c r="HA704">
        <v>0</v>
      </c>
      <c r="HB704">
        <v>0</v>
      </c>
      <c r="HC704">
        <v>0</v>
      </c>
      <c r="HD704">
        <v>0</v>
      </c>
      <c r="HE704">
        <v>0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1</v>
      </c>
      <c r="HU704">
        <v>0</v>
      </c>
      <c r="HV704">
        <v>1</v>
      </c>
      <c r="HW704">
        <v>2</v>
      </c>
      <c r="HX704">
        <v>1</v>
      </c>
      <c r="HY704">
        <v>1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0</v>
      </c>
      <c r="IH704">
        <v>0</v>
      </c>
      <c r="II704">
        <v>0</v>
      </c>
      <c r="IJ704">
        <v>0</v>
      </c>
      <c r="IK704">
        <v>0</v>
      </c>
      <c r="IL704">
        <v>2</v>
      </c>
      <c r="IM704" t="s">
        <v>0</v>
      </c>
      <c r="IN704" t="s">
        <v>0</v>
      </c>
      <c r="IO704" t="s">
        <v>0</v>
      </c>
      <c r="IP704" t="s">
        <v>0</v>
      </c>
      <c r="IQ704" t="s">
        <v>0</v>
      </c>
      <c r="IR704" t="s">
        <v>0</v>
      </c>
      <c r="IS704" t="s">
        <v>0</v>
      </c>
      <c r="IT704" t="s">
        <v>0</v>
      </c>
      <c r="IU704" t="s">
        <v>0</v>
      </c>
      <c r="IV704" t="s">
        <v>0</v>
      </c>
      <c r="IW704" t="s">
        <v>0</v>
      </c>
      <c r="IX704" t="s">
        <v>0</v>
      </c>
      <c r="IY704" t="s">
        <v>0</v>
      </c>
      <c r="IZ704" t="s">
        <v>0</v>
      </c>
    </row>
    <row r="705" spans="1:260">
      <c r="A705" t="s">
        <v>226</v>
      </c>
      <c r="B705" t="s">
        <v>219</v>
      </c>
      <c r="C705" t="str">
        <f>"181705"</f>
        <v>181705</v>
      </c>
      <c r="D705" t="s">
        <v>151</v>
      </c>
      <c r="E705">
        <v>14</v>
      </c>
      <c r="F705">
        <v>964</v>
      </c>
      <c r="G705">
        <v>739</v>
      </c>
      <c r="H705">
        <v>331</v>
      </c>
      <c r="I705">
        <v>407</v>
      </c>
      <c r="J705">
        <v>0</v>
      </c>
      <c r="K705">
        <v>0</v>
      </c>
      <c r="L705">
        <v>1</v>
      </c>
      <c r="M705">
        <v>1</v>
      </c>
      <c r="N705">
        <v>0</v>
      </c>
      <c r="O705">
        <v>0</v>
      </c>
      <c r="P705">
        <v>0</v>
      </c>
      <c r="Q705">
        <v>0</v>
      </c>
      <c r="R705">
        <v>1</v>
      </c>
      <c r="S705">
        <v>408</v>
      </c>
      <c r="T705">
        <v>1</v>
      </c>
      <c r="U705">
        <v>0</v>
      </c>
      <c r="V705">
        <v>408</v>
      </c>
      <c r="W705">
        <v>10</v>
      </c>
      <c r="X705">
        <v>5</v>
      </c>
      <c r="Y705">
        <v>4</v>
      </c>
      <c r="Z705">
        <v>1</v>
      </c>
      <c r="AA705">
        <v>398</v>
      </c>
      <c r="AB705">
        <v>202</v>
      </c>
      <c r="AC705">
        <v>24</v>
      </c>
      <c r="AD705">
        <v>4</v>
      </c>
      <c r="AE705">
        <v>105</v>
      </c>
      <c r="AF705">
        <v>1</v>
      </c>
      <c r="AG705">
        <v>0</v>
      </c>
      <c r="AH705">
        <v>2</v>
      </c>
      <c r="AI705">
        <v>11</v>
      </c>
      <c r="AJ705">
        <v>8</v>
      </c>
      <c r="AK705">
        <v>2</v>
      </c>
      <c r="AL705">
        <v>3</v>
      </c>
      <c r="AM705">
        <v>0</v>
      </c>
      <c r="AN705">
        <v>3</v>
      </c>
      <c r="AO705">
        <v>0</v>
      </c>
      <c r="AP705">
        <v>0</v>
      </c>
      <c r="AQ705">
        <v>0</v>
      </c>
      <c r="AR705">
        <v>2</v>
      </c>
      <c r="AS705">
        <v>0</v>
      </c>
      <c r="AT705">
        <v>2</v>
      </c>
      <c r="AU705">
        <v>2</v>
      </c>
      <c r="AV705">
        <v>0</v>
      </c>
      <c r="AW705">
        <v>4</v>
      </c>
      <c r="AX705">
        <v>29</v>
      </c>
      <c r="AY705">
        <v>202</v>
      </c>
      <c r="AZ705">
        <v>62</v>
      </c>
      <c r="BA705">
        <v>4</v>
      </c>
      <c r="BB705">
        <v>42</v>
      </c>
      <c r="BC705">
        <v>0</v>
      </c>
      <c r="BD705">
        <v>0</v>
      </c>
      <c r="BE705">
        <v>12</v>
      </c>
      <c r="BF705">
        <v>0</v>
      </c>
      <c r="BG705">
        <v>0</v>
      </c>
      <c r="BH705">
        <v>1</v>
      </c>
      <c r="BI705">
        <v>0</v>
      </c>
      <c r="BJ705">
        <v>0</v>
      </c>
      <c r="BK705">
        <v>0</v>
      </c>
      <c r="BL705">
        <v>1</v>
      </c>
      <c r="BM705">
        <v>0</v>
      </c>
      <c r="BN705">
        <v>1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1</v>
      </c>
      <c r="BW705">
        <v>62</v>
      </c>
      <c r="BX705">
        <v>14</v>
      </c>
      <c r="BY705">
        <v>9</v>
      </c>
      <c r="BZ705">
        <v>0</v>
      </c>
      <c r="CA705">
        <v>0</v>
      </c>
      <c r="CB705">
        <v>0</v>
      </c>
      <c r="CC705">
        <v>0</v>
      </c>
      <c r="CD705">
        <v>0</v>
      </c>
      <c r="CE705">
        <v>2</v>
      </c>
      <c r="CF705">
        <v>0</v>
      </c>
      <c r="CG705">
        <v>0</v>
      </c>
      <c r="CH705">
        <v>0</v>
      </c>
      <c r="CI705">
        <v>0</v>
      </c>
      <c r="CJ705">
        <v>3</v>
      </c>
      <c r="CK705">
        <v>14</v>
      </c>
      <c r="CL705">
        <v>27</v>
      </c>
      <c r="CM705">
        <v>11</v>
      </c>
      <c r="CN705">
        <v>0</v>
      </c>
      <c r="CO705">
        <v>1</v>
      </c>
      <c r="CP705">
        <v>3</v>
      </c>
      <c r="CQ705">
        <v>2</v>
      </c>
      <c r="CR705">
        <v>0</v>
      </c>
      <c r="CS705">
        <v>0</v>
      </c>
      <c r="CT705">
        <v>1</v>
      </c>
      <c r="CU705">
        <v>2</v>
      </c>
      <c r="CV705">
        <v>2</v>
      </c>
      <c r="CW705">
        <v>1</v>
      </c>
      <c r="CX705">
        <v>0</v>
      </c>
      <c r="CY705">
        <v>0</v>
      </c>
      <c r="CZ705">
        <v>1</v>
      </c>
      <c r="DA705">
        <v>1</v>
      </c>
      <c r="DB705">
        <v>0</v>
      </c>
      <c r="DC705">
        <v>0</v>
      </c>
      <c r="DD705">
        <v>1</v>
      </c>
      <c r="DE705">
        <v>0</v>
      </c>
      <c r="DF705">
        <v>0</v>
      </c>
      <c r="DG705">
        <v>0</v>
      </c>
      <c r="DH705">
        <v>1</v>
      </c>
      <c r="DI705">
        <v>27</v>
      </c>
      <c r="DJ705">
        <v>9</v>
      </c>
      <c r="DK705">
        <v>0</v>
      </c>
      <c r="DL705">
        <v>0</v>
      </c>
      <c r="DM705">
        <v>3</v>
      </c>
      <c r="DN705">
        <v>1</v>
      </c>
      <c r="DO705">
        <v>0</v>
      </c>
      <c r="DP705">
        <v>1</v>
      </c>
      <c r="DQ705">
        <v>0</v>
      </c>
      <c r="DR705">
        <v>1</v>
      </c>
      <c r="DS705">
        <v>0</v>
      </c>
      <c r="DT705">
        <v>0</v>
      </c>
      <c r="DU705">
        <v>0</v>
      </c>
      <c r="DV705">
        <v>0</v>
      </c>
      <c r="DW705">
        <v>0</v>
      </c>
      <c r="DX705">
        <v>0</v>
      </c>
      <c r="DY705">
        <v>0</v>
      </c>
      <c r="DZ705">
        <v>1</v>
      </c>
      <c r="EA705">
        <v>0</v>
      </c>
      <c r="EB705">
        <v>0</v>
      </c>
      <c r="EC705">
        <v>0</v>
      </c>
      <c r="ED705">
        <v>0</v>
      </c>
      <c r="EE705">
        <v>1</v>
      </c>
      <c r="EF705">
        <v>1</v>
      </c>
      <c r="EG705">
        <v>9</v>
      </c>
      <c r="EH705">
        <v>22</v>
      </c>
      <c r="EI705">
        <v>1</v>
      </c>
      <c r="EJ705">
        <v>17</v>
      </c>
      <c r="EK705">
        <v>0</v>
      </c>
      <c r="EL705">
        <v>1</v>
      </c>
      <c r="EM705">
        <v>1</v>
      </c>
      <c r="EN705">
        <v>0</v>
      </c>
      <c r="EO705">
        <v>1</v>
      </c>
      <c r="EP705">
        <v>0</v>
      </c>
      <c r="EQ705">
        <v>0</v>
      </c>
      <c r="ER705">
        <v>1</v>
      </c>
      <c r="ES705">
        <v>0</v>
      </c>
      <c r="ET705">
        <v>0</v>
      </c>
      <c r="EU705">
        <v>0</v>
      </c>
      <c r="EV705">
        <v>0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22</v>
      </c>
      <c r="FF705">
        <v>40</v>
      </c>
      <c r="FG705">
        <v>14</v>
      </c>
      <c r="FH705">
        <v>1</v>
      </c>
      <c r="FI705">
        <v>3</v>
      </c>
      <c r="FJ705">
        <v>0</v>
      </c>
      <c r="FK705">
        <v>10</v>
      </c>
      <c r="FL705">
        <v>0</v>
      </c>
      <c r="FM705">
        <v>2</v>
      </c>
      <c r="FN705">
        <v>3</v>
      </c>
      <c r="FO705">
        <v>1</v>
      </c>
      <c r="FP705">
        <v>1</v>
      </c>
      <c r="FQ705">
        <v>1</v>
      </c>
      <c r="FR705">
        <v>0</v>
      </c>
      <c r="FS705">
        <v>1</v>
      </c>
      <c r="FT705">
        <v>0</v>
      </c>
      <c r="FU705">
        <v>0</v>
      </c>
      <c r="FV705">
        <v>0</v>
      </c>
      <c r="FW705">
        <v>0</v>
      </c>
      <c r="FX705">
        <v>1</v>
      </c>
      <c r="FY705">
        <v>2</v>
      </c>
      <c r="FZ705">
        <v>40</v>
      </c>
      <c r="GA705">
        <v>16</v>
      </c>
      <c r="GB705">
        <v>15</v>
      </c>
      <c r="GC705">
        <v>0</v>
      </c>
      <c r="GD705">
        <v>0</v>
      </c>
      <c r="GE705">
        <v>0</v>
      </c>
      <c r="GF705">
        <v>0</v>
      </c>
      <c r="GG705">
        <v>0</v>
      </c>
      <c r="GH705">
        <v>0</v>
      </c>
      <c r="GI705">
        <v>0</v>
      </c>
      <c r="GJ705">
        <v>0</v>
      </c>
      <c r="GK705">
        <v>0</v>
      </c>
      <c r="GL705">
        <v>0</v>
      </c>
      <c r="GM705">
        <v>0</v>
      </c>
      <c r="GN705">
        <v>0</v>
      </c>
      <c r="GO705">
        <v>0</v>
      </c>
      <c r="GP705">
        <v>0</v>
      </c>
      <c r="GQ705">
        <v>0</v>
      </c>
      <c r="GR705">
        <v>0</v>
      </c>
      <c r="GS705">
        <v>0</v>
      </c>
      <c r="GT705">
        <v>0</v>
      </c>
      <c r="GU705">
        <v>1</v>
      </c>
      <c r="GV705">
        <v>0</v>
      </c>
      <c r="GW705">
        <v>0</v>
      </c>
      <c r="GX705">
        <v>16</v>
      </c>
      <c r="GY705">
        <v>1</v>
      </c>
      <c r="GZ705">
        <v>1</v>
      </c>
      <c r="HA705">
        <v>0</v>
      </c>
      <c r="HB705">
        <v>0</v>
      </c>
      <c r="HC705">
        <v>0</v>
      </c>
      <c r="HD705">
        <v>0</v>
      </c>
      <c r="HE705">
        <v>0</v>
      </c>
      <c r="HF705">
        <v>0</v>
      </c>
      <c r="HG705">
        <v>0</v>
      </c>
      <c r="HH705">
        <v>0</v>
      </c>
      <c r="HI705">
        <v>0</v>
      </c>
      <c r="HJ705">
        <v>0</v>
      </c>
      <c r="HK705">
        <v>0</v>
      </c>
      <c r="HL705">
        <v>0</v>
      </c>
      <c r="HM705">
        <v>0</v>
      </c>
      <c r="HN705">
        <v>0</v>
      </c>
      <c r="HO705">
        <v>0</v>
      </c>
      <c r="HP705">
        <v>0</v>
      </c>
      <c r="HQ705">
        <v>0</v>
      </c>
      <c r="HR705">
        <v>0</v>
      </c>
      <c r="HS705">
        <v>0</v>
      </c>
      <c r="HT705">
        <v>0</v>
      </c>
      <c r="HU705">
        <v>0</v>
      </c>
      <c r="HV705">
        <v>1</v>
      </c>
      <c r="HW705">
        <v>5</v>
      </c>
      <c r="HX705">
        <v>3</v>
      </c>
      <c r="HY705">
        <v>0</v>
      </c>
      <c r="HZ705">
        <v>0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1</v>
      </c>
      <c r="IH705">
        <v>0</v>
      </c>
      <c r="II705">
        <v>0</v>
      </c>
      <c r="IJ705">
        <v>0</v>
      </c>
      <c r="IK705">
        <v>1</v>
      </c>
      <c r="IL705">
        <v>5</v>
      </c>
      <c r="IM705" t="s">
        <v>0</v>
      </c>
      <c r="IN705" t="s">
        <v>0</v>
      </c>
      <c r="IO705" t="s">
        <v>0</v>
      </c>
      <c r="IP705" t="s">
        <v>0</v>
      </c>
      <c r="IQ705" t="s">
        <v>0</v>
      </c>
      <c r="IR705" t="s">
        <v>0</v>
      </c>
      <c r="IS705" t="s">
        <v>0</v>
      </c>
      <c r="IT705" t="s">
        <v>0</v>
      </c>
      <c r="IU705" t="s">
        <v>0</v>
      </c>
      <c r="IV705" t="s">
        <v>0</v>
      </c>
      <c r="IW705" t="s">
        <v>0</v>
      </c>
      <c r="IX705" t="s">
        <v>0</v>
      </c>
      <c r="IY705" t="s">
        <v>0</v>
      </c>
      <c r="IZ705" t="s">
        <v>0</v>
      </c>
    </row>
    <row r="706" spans="1:260">
      <c r="A706" t="s">
        <v>225</v>
      </c>
      <c r="B706" t="s">
        <v>219</v>
      </c>
      <c r="C706" t="str">
        <f>"181705"</f>
        <v>181705</v>
      </c>
      <c r="D706" t="s">
        <v>151</v>
      </c>
      <c r="E706">
        <v>15</v>
      </c>
      <c r="F706">
        <v>202</v>
      </c>
      <c r="G706">
        <v>160</v>
      </c>
      <c r="H706">
        <v>63</v>
      </c>
      <c r="I706">
        <v>97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97</v>
      </c>
      <c r="T706">
        <v>0</v>
      </c>
      <c r="U706">
        <v>0</v>
      </c>
      <c r="V706">
        <v>97</v>
      </c>
      <c r="W706">
        <v>2</v>
      </c>
      <c r="X706">
        <v>1</v>
      </c>
      <c r="Y706">
        <v>1</v>
      </c>
      <c r="Z706">
        <v>0</v>
      </c>
      <c r="AA706">
        <v>95</v>
      </c>
      <c r="AB706">
        <v>53</v>
      </c>
      <c r="AC706">
        <v>6</v>
      </c>
      <c r="AD706">
        <v>1</v>
      </c>
      <c r="AE706">
        <v>26</v>
      </c>
      <c r="AF706">
        <v>0</v>
      </c>
      <c r="AG706">
        <v>0</v>
      </c>
      <c r="AH706">
        <v>0</v>
      </c>
      <c r="AI706">
        <v>0</v>
      </c>
      <c r="AJ706">
        <v>2</v>
      </c>
      <c r="AK706">
        <v>1</v>
      </c>
      <c r="AL706">
        <v>2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1</v>
      </c>
      <c r="AT706">
        <v>1</v>
      </c>
      <c r="AU706">
        <v>0</v>
      </c>
      <c r="AV706">
        <v>0</v>
      </c>
      <c r="AW706">
        <v>0</v>
      </c>
      <c r="AX706">
        <v>13</v>
      </c>
      <c r="AY706">
        <v>53</v>
      </c>
      <c r="AZ706">
        <v>7</v>
      </c>
      <c r="BA706">
        <v>1</v>
      </c>
      <c r="BB706">
        <v>3</v>
      </c>
      <c r="BC706">
        <v>0</v>
      </c>
      <c r="BD706">
        <v>0</v>
      </c>
      <c r="BE706">
        <v>1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2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7</v>
      </c>
      <c r="BX706">
        <v>4</v>
      </c>
      <c r="BY706">
        <v>4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4</v>
      </c>
      <c r="CL706">
        <v>3</v>
      </c>
      <c r="CM706">
        <v>2</v>
      </c>
      <c r="CN706">
        <v>0</v>
      </c>
      <c r="CO706">
        <v>0</v>
      </c>
      <c r="CP706">
        <v>0</v>
      </c>
      <c r="CQ706">
        <v>0</v>
      </c>
      <c r="CR706">
        <v>1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0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0</v>
      </c>
      <c r="DI706">
        <v>3</v>
      </c>
      <c r="DJ706">
        <v>5</v>
      </c>
      <c r="DK706">
        <v>1</v>
      </c>
      <c r="DL706">
        <v>1</v>
      </c>
      <c r="DM706">
        <v>3</v>
      </c>
      <c r="DN706">
        <v>0</v>
      </c>
      <c r="DO706">
        <v>0</v>
      </c>
      <c r="DP706">
        <v>0</v>
      </c>
      <c r="DQ706">
        <v>0</v>
      </c>
      <c r="DR706">
        <v>0</v>
      </c>
      <c r="DS706">
        <v>0</v>
      </c>
      <c r="DT706">
        <v>0</v>
      </c>
      <c r="DU706">
        <v>0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5</v>
      </c>
      <c r="EH706">
        <v>3</v>
      </c>
      <c r="EI706">
        <v>0</v>
      </c>
      <c r="EJ706">
        <v>2</v>
      </c>
      <c r="EK706">
        <v>0</v>
      </c>
      <c r="EL706">
        <v>1</v>
      </c>
      <c r="EM706">
        <v>0</v>
      </c>
      <c r="EN706">
        <v>0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0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3</v>
      </c>
      <c r="FF706">
        <v>13</v>
      </c>
      <c r="FG706">
        <v>7</v>
      </c>
      <c r="FH706">
        <v>0</v>
      </c>
      <c r="FI706">
        <v>0</v>
      </c>
      <c r="FJ706">
        <v>0</v>
      </c>
      <c r="FK706">
        <v>3</v>
      </c>
      <c r="FL706">
        <v>0</v>
      </c>
      <c r="FM706">
        <v>1</v>
      </c>
      <c r="FN706">
        <v>0</v>
      </c>
      <c r="FO706">
        <v>0</v>
      </c>
      <c r="FP706">
        <v>0</v>
      </c>
      <c r="FQ706">
        <v>1</v>
      </c>
      <c r="FR706">
        <v>1</v>
      </c>
      <c r="FS706">
        <v>0</v>
      </c>
      <c r="FT706">
        <v>0</v>
      </c>
      <c r="FU706">
        <v>0</v>
      </c>
      <c r="FV706">
        <v>0</v>
      </c>
      <c r="FW706">
        <v>0</v>
      </c>
      <c r="FX706">
        <v>0</v>
      </c>
      <c r="FY706">
        <v>0</v>
      </c>
      <c r="FZ706">
        <v>13</v>
      </c>
      <c r="GA706">
        <v>4</v>
      </c>
      <c r="GB706">
        <v>4</v>
      </c>
      <c r="GC706">
        <v>0</v>
      </c>
      <c r="GD706">
        <v>0</v>
      </c>
      <c r="GE706">
        <v>0</v>
      </c>
      <c r="GF706">
        <v>0</v>
      </c>
      <c r="GG706">
        <v>0</v>
      </c>
      <c r="GH706">
        <v>0</v>
      </c>
      <c r="GI706">
        <v>0</v>
      </c>
      <c r="GJ706">
        <v>0</v>
      </c>
      <c r="GK706">
        <v>0</v>
      </c>
      <c r="GL706">
        <v>0</v>
      </c>
      <c r="GM706">
        <v>0</v>
      </c>
      <c r="GN706">
        <v>0</v>
      </c>
      <c r="GO706">
        <v>0</v>
      </c>
      <c r="GP706">
        <v>0</v>
      </c>
      <c r="GQ706">
        <v>0</v>
      </c>
      <c r="GR706">
        <v>0</v>
      </c>
      <c r="GS706">
        <v>0</v>
      </c>
      <c r="GT706">
        <v>0</v>
      </c>
      <c r="GU706">
        <v>0</v>
      </c>
      <c r="GV706">
        <v>0</v>
      </c>
      <c r="GW706">
        <v>0</v>
      </c>
      <c r="GX706">
        <v>4</v>
      </c>
      <c r="GY706">
        <v>2</v>
      </c>
      <c r="GZ706">
        <v>1</v>
      </c>
      <c r="HA706">
        <v>0</v>
      </c>
      <c r="HB706">
        <v>0</v>
      </c>
      <c r="HC706">
        <v>0</v>
      </c>
      <c r="HD706">
        <v>0</v>
      </c>
      <c r="HE706">
        <v>0</v>
      </c>
      <c r="HF706">
        <v>0</v>
      </c>
      <c r="HG706">
        <v>0</v>
      </c>
      <c r="HH706">
        <v>0</v>
      </c>
      <c r="HI706">
        <v>1</v>
      </c>
      <c r="HJ706">
        <v>0</v>
      </c>
      <c r="HK706">
        <v>0</v>
      </c>
      <c r="HL706">
        <v>0</v>
      </c>
      <c r="HM706">
        <v>0</v>
      </c>
      <c r="HN706">
        <v>0</v>
      </c>
      <c r="HO706">
        <v>0</v>
      </c>
      <c r="HP706">
        <v>0</v>
      </c>
      <c r="HQ706">
        <v>0</v>
      </c>
      <c r="HR706">
        <v>0</v>
      </c>
      <c r="HS706">
        <v>0</v>
      </c>
      <c r="HT706">
        <v>0</v>
      </c>
      <c r="HU706">
        <v>0</v>
      </c>
      <c r="HV706">
        <v>2</v>
      </c>
      <c r="HW706">
        <v>1</v>
      </c>
      <c r="HX706">
        <v>1</v>
      </c>
      <c r="HY706">
        <v>0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0</v>
      </c>
      <c r="IL706">
        <v>1</v>
      </c>
      <c r="IM706" t="s">
        <v>0</v>
      </c>
      <c r="IN706" t="s">
        <v>0</v>
      </c>
      <c r="IO706" t="s">
        <v>0</v>
      </c>
      <c r="IP706" t="s">
        <v>0</v>
      </c>
      <c r="IQ706" t="s">
        <v>0</v>
      </c>
      <c r="IR706" t="s">
        <v>0</v>
      </c>
      <c r="IS706" t="s">
        <v>0</v>
      </c>
      <c r="IT706" t="s">
        <v>0</v>
      </c>
      <c r="IU706" t="s">
        <v>0</v>
      </c>
      <c r="IV706" t="s">
        <v>0</v>
      </c>
      <c r="IW706" t="s">
        <v>0</v>
      </c>
      <c r="IX706" t="s">
        <v>0</v>
      </c>
      <c r="IY706" t="s">
        <v>0</v>
      </c>
      <c r="IZ706" t="s">
        <v>0</v>
      </c>
    </row>
    <row r="707" spans="1:260">
      <c r="A707" t="s">
        <v>224</v>
      </c>
      <c r="B707" t="s">
        <v>219</v>
      </c>
      <c r="C707" t="str">
        <f>"181705"</f>
        <v>181705</v>
      </c>
      <c r="D707" t="s">
        <v>158</v>
      </c>
      <c r="E707">
        <v>16</v>
      </c>
      <c r="F707">
        <v>283</v>
      </c>
      <c r="G707">
        <v>220</v>
      </c>
      <c r="H707">
        <v>110</v>
      </c>
      <c r="I707">
        <v>110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110</v>
      </c>
      <c r="T707">
        <v>0</v>
      </c>
      <c r="U707">
        <v>0</v>
      </c>
      <c r="V707">
        <v>110</v>
      </c>
      <c r="W707">
        <v>4</v>
      </c>
      <c r="X707">
        <v>4</v>
      </c>
      <c r="Y707">
        <v>0</v>
      </c>
      <c r="Z707">
        <v>0</v>
      </c>
      <c r="AA707">
        <v>106</v>
      </c>
      <c r="AB707">
        <v>68</v>
      </c>
      <c r="AC707">
        <v>5</v>
      </c>
      <c r="AD707">
        <v>2</v>
      </c>
      <c r="AE707">
        <v>29</v>
      </c>
      <c r="AF707">
        <v>5</v>
      </c>
      <c r="AG707">
        <v>0</v>
      </c>
      <c r="AH707">
        <v>0</v>
      </c>
      <c r="AI707">
        <v>1</v>
      </c>
      <c r="AJ707">
        <v>1</v>
      </c>
      <c r="AK707">
        <v>1</v>
      </c>
      <c r="AL707">
        <v>3</v>
      </c>
      <c r="AM707">
        <v>0</v>
      </c>
      <c r="AN707">
        <v>0</v>
      </c>
      <c r="AO707">
        <v>0</v>
      </c>
      <c r="AP707">
        <v>1</v>
      </c>
      <c r="AQ707">
        <v>0</v>
      </c>
      <c r="AR707">
        <v>1</v>
      </c>
      <c r="AS707">
        <v>0</v>
      </c>
      <c r="AT707">
        <v>0</v>
      </c>
      <c r="AU707">
        <v>1</v>
      </c>
      <c r="AV707">
        <v>0</v>
      </c>
      <c r="AW707">
        <v>2</v>
      </c>
      <c r="AX707">
        <v>16</v>
      </c>
      <c r="AY707">
        <v>68</v>
      </c>
      <c r="AZ707">
        <v>8</v>
      </c>
      <c r="BA707">
        <v>2</v>
      </c>
      <c r="BB707">
        <v>4</v>
      </c>
      <c r="BC707">
        <v>0</v>
      </c>
      <c r="BD707">
        <v>0</v>
      </c>
      <c r="BE707">
        <v>1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1</v>
      </c>
      <c r="BT707">
        <v>0</v>
      </c>
      <c r="BU707">
        <v>0</v>
      </c>
      <c r="BV707">
        <v>0</v>
      </c>
      <c r="BW707">
        <v>8</v>
      </c>
      <c r="BX707">
        <v>4</v>
      </c>
      <c r="BY707">
        <v>1</v>
      </c>
      <c r="BZ707">
        <v>0</v>
      </c>
      <c r="CA707">
        <v>1</v>
      </c>
      <c r="CB707">
        <v>0</v>
      </c>
      <c r="CC707">
        <v>0</v>
      </c>
      <c r="CD707">
        <v>1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1</v>
      </c>
      <c r="CK707">
        <v>4</v>
      </c>
      <c r="CL707">
        <v>2</v>
      </c>
      <c r="CM707">
        <v>2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2</v>
      </c>
      <c r="DJ707">
        <v>12</v>
      </c>
      <c r="DK707">
        <v>1</v>
      </c>
      <c r="DL707">
        <v>0</v>
      </c>
      <c r="DM707">
        <v>9</v>
      </c>
      <c r="DN707">
        <v>0</v>
      </c>
      <c r="DO707">
        <v>0</v>
      </c>
      <c r="DP707">
        <v>0</v>
      </c>
      <c r="DQ707">
        <v>0</v>
      </c>
      <c r="DR707">
        <v>0</v>
      </c>
      <c r="DS707">
        <v>0</v>
      </c>
      <c r="DT707">
        <v>0</v>
      </c>
      <c r="DU707">
        <v>0</v>
      </c>
      <c r="DV707">
        <v>0</v>
      </c>
      <c r="DW707">
        <v>0</v>
      </c>
      <c r="DX707">
        <v>0</v>
      </c>
      <c r="DY707">
        <v>0</v>
      </c>
      <c r="DZ707">
        <v>1</v>
      </c>
      <c r="EA707">
        <v>0</v>
      </c>
      <c r="EB707">
        <v>0</v>
      </c>
      <c r="EC707">
        <v>0</v>
      </c>
      <c r="ED707">
        <v>1</v>
      </c>
      <c r="EE707">
        <v>0</v>
      </c>
      <c r="EF707">
        <v>0</v>
      </c>
      <c r="EG707">
        <v>12</v>
      </c>
      <c r="EH707">
        <v>2</v>
      </c>
      <c r="EI707">
        <v>0</v>
      </c>
      <c r="EJ707">
        <v>2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0</v>
      </c>
      <c r="EQ707">
        <v>0</v>
      </c>
      <c r="ER707">
        <v>0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2</v>
      </c>
      <c r="FF707">
        <v>10</v>
      </c>
      <c r="FG707">
        <v>3</v>
      </c>
      <c r="FH707">
        <v>1</v>
      </c>
      <c r="FI707">
        <v>0</v>
      </c>
      <c r="FJ707">
        <v>0</v>
      </c>
      <c r="FK707">
        <v>5</v>
      </c>
      <c r="FL707">
        <v>1</v>
      </c>
      <c r="FM707">
        <v>0</v>
      </c>
      <c r="FN707">
        <v>0</v>
      </c>
      <c r="FO707">
        <v>0</v>
      </c>
      <c r="FP707">
        <v>0</v>
      </c>
      <c r="FQ707">
        <v>0</v>
      </c>
      <c r="FR707">
        <v>0</v>
      </c>
      <c r="FS707">
        <v>0</v>
      </c>
      <c r="FT707">
        <v>0</v>
      </c>
      <c r="FU707">
        <v>0</v>
      </c>
      <c r="FV707">
        <v>0</v>
      </c>
      <c r="FW707">
        <v>0</v>
      </c>
      <c r="FX707">
        <v>0</v>
      </c>
      <c r="FY707">
        <v>0</v>
      </c>
      <c r="FZ707">
        <v>10</v>
      </c>
      <c r="GA707">
        <v>0</v>
      </c>
      <c r="GB707">
        <v>0</v>
      </c>
      <c r="GC707">
        <v>0</v>
      </c>
      <c r="GD707">
        <v>0</v>
      </c>
      <c r="GE707">
        <v>0</v>
      </c>
      <c r="GF707">
        <v>0</v>
      </c>
      <c r="GG707">
        <v>0</v>
      </c>
      <c r="GH707">
        <v>0</v>
      </c>
      <c r="GI707">
        <v>0</v>
      </c>
      <c r="GJ707">
        <v>0</v>
      </c>
      <c r="GK707">
        <v>0</v>
      </c>
      <c r="GL707">
        <v>0</v>
      </c>
      <c r="GM707">
        <v>0</v>
      </c>
      <c r="GN707">
        <v>0</v>
      </c>
      <c r="GO707">
        <v>0</v>
      </c>
      <c r="GP707">
        <v>0</v>
      </c>
      <c r="GQ707">
        <v>0</v>
      </c>
      <c r="GR707">
        <v>0</v>
      </c>
      <c r="GS707">
        <v>0</v>
      </c>
      <c r="GT707">
        <v>0</v>
      </c>
      <c r="GU707">
        <v>0</v>
      </c>
      <c r="GV707">
        <v>0</v>
      </c>
      <c r="GW707">
        <v>0</v>
      </c>
      <c r="GX707">
        <v>0</v>
      </c>
      <c r="GY707">
        <v>0</v>
      </c>
      <c r="GZ707">
        <v>0</v>
      </c>
      <c r="HA707">
        <v>0</v>
      </c>
      <c r="HB707">
        <v>0</v>
      </c>
      <c r="HC707">
        <v>0</v>
      </c>
      <c r="HD707">
        <v>0</v>
      </c>
      <c r="HE707">
        <v>0</v>
      </c>
      <c r="HF707">
        <v>0</v>
      </c>
      <c r="HG707">
        <v>0</v>
      </c>
      <c r="HH707">
        <v>0</v>
      </c>
      <c r="HI707">
        <v>0</v>
      </c>
      <c r="HJ707">
        <v>0</v>
      </c>
      <c r="HK707">
        <v>0</v>
      </c>
      <c r="HL707">
        <v>0</v>
      </c>
      <c r="HM707">
        <v>0</v>
      </c>
      <c r="HN707">
        <v>0</v>
      </c>
      <c r="HO707">
        <v>0</v>
      </c>
      <c r="HP707">
        <v>0</v>
      </c>
      <c r="HQ707">
        <v>0</v>
      </c>
      <c r="HR707">
        <v>0</v>
      </c>
      <c r="HS707">
        <v>0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0</v>
      </c>
      <c r="HZ707">
        <v>0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0</v>
      </c>
      <c r="II707">
        <v>0</v>
      </c>
      <c r="IJ707">
        <v>0</v>
      </c>
      <c r="IK707">
        <v>0</v>
      </c>
      <c r="IL707">
        <v>0</v>
      </c>
      <c r="IM707" t="s">
        <v>0</v>
      </c>
      <c r="IN707" t="s">
        <v>0</v>
      </c>
      <c r="IO707" t="s">
        <v>0</v>
      </c>
      <c r="IP707" t="s">
        <v>0</v>
      </c>
      <c r="IQ707" t="s">
        <v>0</v>
      </c>
      <c r="IR707" t="s">
        <v>0</v>
      </c>
      <c r="IS707" t="s">
        <v>0</v>
      </c>
      <c r="IT707" t="s">
        <v>0</v>
      </c>
      <c r="IU707" t="s">
        <v>0</v>
      </c>
      <c r="IV707" t="s">
        <v>0</v>
      </c>
      <c r="IW707" t="s">
        <v>0</v>
      </c>
      <c r="IX707" t="s">
        <v>0</v>
      </c>
      <c r="IY707" t="s">
        <v>0</v>
      </c>
      <c r="IZ707" t="s">
        <v>0</v>
      </c>
    </row>
    <row r="708" spans="1:260">
      <c r="A708" t="s">
        <v>223</v>
      </c>
      <c r="B708" t="s">
        <v>219</v>
      </c>
      <c r="C708" t="str">
        <f>"181705"</f>
        <v>181705</v>
      </c>
      <c r="D708" t="s">
        <v>158</v>
      </c>
      <c r="E708">
        <v>17</v>
      </c>
      <c r="F708">
        <v>644</v>
      </c>
      <c r="G708">
        <v>500</v>
      </c>
      <c r="H708">
        <v>235</v>
      </c>
      <c r="I708">
        <v>265</v>
      </c>
      <c r="J708">
        <v>0</v>
      </c>
      <c r="K708">
        <v>3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265</v>
      </c>
      <c r="T708">
        <v>0</v>
      </c>
      <c r="U708">
        <v>0</v>
      </c>
      <c r="V708">
        <v>265</v>
      </c>
      <c r="W708">
        <v>3</v>
      </c>
      <c r="X708">
        <v>0</v>
      </c>
      <c r="Y708">
        <v>3</v>
      </c>
      <c r="Z708">
        <v>0</v>
      </c>
      <c r="AA708">
        <v>262</v>
      </c>
      <c r="AB708">
        <v>167</v>
      </c>
      <c r="AC708">
        <v>26</v>
      </c>
      <c r="AD708">
        <v>0</v>
      </c>
      <c r="AE708">
        <v>85</v>
      </c>
      <c r="AF708">
        <v>1</v>
      </c>
      <c r="AG708">
        <v>0</v>
      </c>
      <c r="AH708">
        <v>0</v>
      </c>
      <c r="AI708">
        <v>2</v>
      </c>
      <c r="AJ708">
        <v>3</v>
      </c>
      <c r="AK708">
        <v>2</v>
      </c>
      <c r="AL708">
        <v>2</v>
      </c>
      <c r="AM708">
        <v>0</v>
      </c>
      <c r="AN708">
        <v>0</v>
      </c>
      <c r="AO708">
        <v>0</v>
      </c>
      <c r="AP708">
        <v>0</v>
      </c>
      <c r="AQ708">
        <v>1</v>
      </c>
      <c r="AR708">
        <v>0</v>
      </c>
      <c r="AS708">
        <v>1</v>
      </c>
      <c r="AT708">
        <v>6</v>
      </c>
      <c r="AU708">
        <v>5</v>
      </c>
      <c r="AV708">
        <v>0</v>
      </c>
      <c r="AW708">
        <v>4</v>
      </c>
      <c r="AX708">
        <v>29</v>
      </c>
      <c r="AY708">
        <v>167</v>
      </c>
      <c r="AZ708">
        <v>30</v>
      </c>
      <c r="BA708">
        <v>6</v>
      </c>
      <c r="BB708">
        <v>8</v>
      </c>
      <c r="BC708">
        <v>0</v>
      </c>
      <c r="BD708">
        <v>0</v>
      </c>
      <c r="BE708">
        <v>6</v>
      </c>
      <c r="BF708">
        <v>0</v>
      </c>
      <c r="BG708">
        <v>0</v>
      </c>
      <c r="BH708">
        <v>2</v>
      </c>
      <c r="BI708">
        <v>2</v>
      </c>
      <c r="BJ708">
        <v>1</v>
      </c>
      <c r="BK708">
        <v>0</v>
      </c>
      <c r="BL708">
        <v>1</v>
      </c>
      <c r="BM708">
        <v>0</v>
      </c>
      <c r="BN708">
        <v>0</v>
      </c>
      <c r="BO708">
        <v>2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1</v>
      </c>
      <c r="BV708">
        <v>1</v>
      </c>
      <c r="BW708">
        <v>30</v>
      </c>
      <c r="BX708">
        <v>2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1</v>
      </c>
      <c r="CF708">
        <v>0</v>
      </c>
      <c r="CG708">
        <v>0</v>
      </c>
      <c r="CH708">
        <v>0</v>
      </c>
      <c r="CI708">
        <v>0</v>
      </c>
      <c r="CJ708">
        <v>1</v>
      </c>
      <c r="CK708">
        <v>2</v>
      </c>
      <c r="CL708">
        <v>2</v>
      </c>
      <c r="CM708">
        <v>0</v>
      </c>
      <c r="CN708">
        <v>2</v>
      </c>
      <c r="CO708">
        <v>0</v>
      </c>
      <c r="CP708">
        <v>0</v>
      </c>
      <c r="CQ708">
        <v>0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2</v>
      </c>
      <c r="DJ708">
        <v>14</v>
      </c>
      <c r="DK708">
        <v>3</v>
      </c>
      <c r="DL708">
        <v>0</v>
      </c>
      <c r="DM708">
        <v>5</v>
      </c>
      <c r="DN708">
        <v>0</v>
      </c>
      <c r="DO708">
        <v>0</v>
      </c>
      <c r="DP708">
        <v>3</v>
      </c>
      <c r="DQ708">
        <v>0</v>
      </c>
      <c r="DR708">
        <v>0</v>
      </c>
      <c r="DS708">
        <v>1</v>
      </c>
      <c r="DT708">
        <v>0</v>
      </c>
      <c r="DU708">
        <v>0</v>
      </c>
      <c r="DV708">
        <v>0</v>
      </c>
      <c r="DW708">
        <v>0</v>
      </c>
      <c r="DX708">
        <v>0</v>
      </c>
      <c r="DY708">
        <v>0</v>
      </c>
      <c r="DZ708">
        <v>0</v>
      </c>
      <c r="EA708">
        <v>1</v>
      </c>
      <c r="EB708">
        <v>0</v>
      </c>
      <c r="EC708">
        <v>0</v>
      </c>
      <c r="ED708">
        <v>0</v>
      </c>
      <c r="EE708">
        <v>0</v>
      </c>
      <c r="EF708">
        <v>1</v>
      </c>
      <c r="EG708">
        <v>14</v>
      </c>
      <c r="EH708">
        <v>12</v>
      </c>
      <c r="EI708">
        <v>3</v>
      </c>
      <c r="EJ708">
        <v>6</v>
      </c>
      <c r="EK708">
        <v>0</v>
      </c>
      <c r="EL708">
        <v>1</v>
      </c>
      <c r="EM708">
        <v>0</v>
      </c>
      <c r="EN708">
        <v>0</v>
      </c>
      <c r="EO708">
        <v>0</v>
      </c>
      <c r="EP708">
        <v>0</v>
      </c>
      <c r="EQ708">
        <v>0</v>
      </c>
      <c r="ER708">
        <v>0</v>
      </c>
      <c r="ES708">
        <v>0</v>
      </c>
      <c r="ET708">
        <v>1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1</v>
      </c>
      <c r="FC708">
        <v>0</v>
      </c>
      <c r="FD708">
        <v>0</v>
      </c>
      <c r="FE708">
        <v>12</v>
      </c>
      <c r="FF708">
        <v>32</v>
      </c>
      <c r="FG708">
        <v>2</v>
      </c>
      <c r="FH708">
        <v>2</v>
      </c>
      <c r="FI708">
        <v>1</v>
      </c>
      <c r="FJ708">
        <v>0</v>
      </c>
      <c r="FK708">
        <v>18</v>
      </c>
      <c r="FL708">
        <v>2</v>
      </c>
      <c r="FM708">
        <v>1</v>
      </c>
      <c r="FN708">
        <v>0</v>
      </c>
      <c r="FO708">
        <v>1</v>
      </c>
      <c r="FP708">
        <v>0</v>
      </c>
      <c r="FQ708">
        <v>0</v>
      </c>
      <c r="FR708">
        <v>1</v>
      </c>
      <c r="FS708">
        <v>0</v>
      </c>
      <c r="FT708">
        <v>0</v>
      </c>
      <c r="FU708">
        <v>1</v>
      </c>
      <c r="FV708">
        <v>2</v>
      </c>
      <c r="FW708">
        <v>0</v>
      </c>
      <c r="FX708">
        <v>1</v>
      </c>
      <c r="FY708">
        <v>0</v>
      </c>
      <c r="FZ708">
        <v>32</v>
      </c>
      <c r="GA708">
        <v>2</v>
      </c>
      <c r="GB708">
        <v>2</v>
      </c>
      <c r="GC708">
        <v>0</v>
      </c>
      <c r="GD708">
        <v>0</v>
      </c>
      <c r="GE708">
        <v>0</v>
      </c>
      <c r="GF708">
        <v>0</v>
      </c>
      <c r="GG708">
        <v>0</v>
      </c>
      <c r="GH708">
        <v>0</v>
      </c>
      <c r="GI708">
        <v>0</v>
      </c>
      <c r="GJ708">
        <v>0</v>
      </c>
      <c r="GK708">
        <v>0</v>
      </c>
      <c r="GL708">
        <v>0</v>
      </c>
      <c r="GM708">
        <v>0</v>
      </c>
      <c r="GN708">
        <v>0</v>
      </c>
      <c r="GO708">
        <v>0</v>
      </c>
      <c r="GP708">
        <v>0</v>
      </c>
      <c r="GQ708">
        <v>0</v>
      </c>
      <c r="GR708">
        <v>0</v>
      </c>
      <c r="GS708">
        <v>0</v>
      </c>
      <c r="GT708">
        <v>0</v>
      </c>
      <c r="GU708">
        <v>0</v>
      </c>
      <c r="GV708">
        <v>0</v>
      </c>
      <c r="GW708">
        <v>0</v>
      </c>
      <c r="GX708">
        <v>2</v>
      </c>
      <c r="GY708">
        <v>1</v>
      </c>
      <c r="GZ708">
        <v>0</v>
      </c>
      <c r="HA708">
        <v>0</v>
      </c>
      <c r="HB708">
        <v>0</v>
      </c>
      <c r="HC708">
        <v>0</v>
      </c>
      <c r="HD708">
        <v>0</v>
      </c>
      <c r="HE708">
        <v>0</v>
      </c>
      <c r="HF708">
        <v>0</v>
      </c>
      <c r="HG708">
        <v>0</v>
      </c>
      <c r="HH708">
        <v>0</v>
      </c>
      <c r="HI708">
        <v>0</v>
      </c>
      <c r="HJ708">
        <v>0</v>
      </c>
      <c r="HK708">
        <v>0</v>
      </c>
      <c r="HL708">
        <v>0</v>
      </c>
      <c r="HM708">
        <v>0</v>
      </c>
      <c r="HN708">
        <v>0</v>
      </c>
      <c r="HO708">
        <v>0</v>
      </c>
      <c r="HP708">
        <v>0</v>
      </c>
      <c r="HQ708">
        <v>0</v>
      </c>
      <c r="HR708">
        <v>0</v>
      </c>
      <c r="HS708">
        <v>0</v>
      </c>
      <c r="HT708">
        <v>1</v>
      </c>
      <c r="HU708">
        <v>0</v>
      </c>
      <c r="HV708">
        <v>1</v>
      </c>
      <c r="HW708">
        <v>0</v>
      </c>
      <c r="HX708">
        <v>0</v>
      </c>
      <c r="HY708">
        <v>0</v>
      </c>
      <c r="HZ708">
        <v>0</v>
      </c>
      <c r="IA708">
        <v>0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0</v>
      </c>
      <c r="IH708">
        <v>0</v>
      </c>
      <c r="II708">
        <v>0</v>
      </c>
      <c r="IJ708">
        <v>0</v>
      </c>
      <c r="IK708">
        <v>0</v>
      </c>
      <c r="IL708">
        <v>0</v>
      </c>
      <c r="IM708" t="s">
        <v>0</v>
      </c>
      <c r="IN708" t="s">
        <v>0</v>
      </c>
      <c r="IO708" t="s">
        <v>0</v>
      </c>
      <c r="IP708" t="s">
        <v>0</v>
      </c>
      <c r="IQ708" t="s">
        <v>0</v>
      </c>
      <c r="IR708" t="s">
        <v>0</v>
      </c>
      <c r="IS708" t="s">
        <v>0</v>
      </c>
      <c r="IT708" t="s">
        <v>0</v>
      </c>
      <c r="IU708" t="s">
        <v>0</v>
      </c>
      <c r="IV708" t="s">
        <v>0</v>
      </c>
      <c r="IW708" t="s">
        <v>0</v>
      </c>
      <c r="IX708" t="s">
        <v>0</v>
      </c>
      <c r="IY708" t="s">
        <v>0</v>
      </c>
      <c r="IZ708" t="s">
        <v>0</v>
      </c>
    </row>
    <row r="709" spans="1:260">
      <c r="A709" t="s">
        <v>222</v>
      </c>
      <c r="B709" t="s">
        <v>219</v>
      </c>
      <c r="C709" t="str">
        <f>"181705"</f>
        <v>181705</v>
      </c>
      <c r="D709" t="s">
        <v>151</v>
      </c>
      <c r="E709">
        <v>18</v>
      </c>
      <c r="F709">
        <v>715</v>
      </c>
      <c r="G709">
        <v>550</v>
      </c>
      <c r="H709">
        <v>290</v>
      </c>
      <c r="I709">
        <v>260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260</v>
      </c>
      <c r="T709">
        <v>0</v>
      </c>
      <c r="U709">
        <v>0</v>
      </c>
      <c r="V709">
        <v>260</v>
      </c>
      <c r="W709">
        <v>11</v>
      </c>
      <c r="X709">
        <v>10</v>
      </c>
      <c r="Y709">
        <v>1</v>
      </c>
      <c r="Z709">
        <v>0</v>
      </c>
      <c r="AA709">
        <v>249</v>
      </c>
      <c r="AB709">
        <v>163</v>
      </c>
      <c r="AC709">
        <v>30</v>
      </c>
      <c r="AD709">
        <v>3</v>
      </c>
      <c r="AE709">
        <v>72</v>
      </c>
      <c r="AF709">
        <v>3</v>
      </c>
      <c r="AG709">
        <v>1</v>
      </c>
      <c r="AH709">
        <v>1</v>
      </c>
      <c r="AI709">
        <v>2</v>
      </c>
      <c r="AJ709">
        <v>4</v>
      </c>
      <c r="AK709">
        <v>1</v>
      </c>
      <c r="AL709">
        <v>1</v>
      </c>
      <c r="AM709">
        <v>0</v>
      </c>
      <c r="AN709">
        <v>2</v>
      </c>
      <c r="AO709">
        <v>0</v>
      </c>
      <c r="AP709">
        <v>0</v>
      </c>
      <c r="AQ709">
        <v>3</v>
      </c>
      <c r="AR709">
        <v>0</v>
      </c>
      <c r="AS709">
        <v>0</v>
      </c>
      <c r="AT709">
        <v>1</v>
      </c>
      <c r="AU709">
        <v>2</v>
      </c>
      <c r="AV709">
        <v>2</v>
      </c>
      <c r="AW709">
        <v>3</v>
      </c>
      <c r="AX709">
        <v>32</v>
      </c>
      <c r="AY709">
        <v>163</v>
      </c>
      <c r="AZ709">
        <v>18</v>
      </c>
      <c r="BA709">
        <v>5</v>
      </c>
      <c r="BB709">
        <v>10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1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1</v>
      </c>
      <c r="BV709">
        <v>1</v>
      </c>
      <c r="BW709">
        <v>18</v>
      </c>
      <c r="BX709">
        <v>9</v>
      </c>
      <c r="BY709">
        <v>5</v>
      </c>
      <c r="BZ709">
        <v>0</v>
      </c>
      <c r="CA709">
        <v>1</v>
      </c>
      <c r="CB709">
        <v>0</v>
      </c>
      <c r="CC709">
        <v>2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1</v>
      </c>
      <c r="CK709">
        <v>9</v>
      </c>
      <c r="CL709">
        <v>11</v>
      </c>
      <c r="CM709">
        <v>6</v>
      </c>
      <c r="CN709">
        <v>1</v>
      </c>
      <c r="CO709">
        <v>0</v>
      </c>
      <c r="CP709">
        <v>0</v>
      </c>
      <c r="CQ709">
        <v>0</v>
      </c>
      <c r="CR709">
        <v>0</v>
      </c>
      <c r="CS709">
        <v>0</v>
      </c>
      <c r="CT709">
        <v>1</v>
      </c>
      <c r="CU709">
        <v>0</v>
      </c>
      <c r="CV709">
        <v>1</v>
      </c>
      <c r="CW709">
        <v>1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1</v>
      </c>
      <c r="DE709">
        <v>0</v>
      </c>
      <c r="DF709">
        <v>0</v>
      </c>
      <c r="DG709">
        <v>0</v>
      </c>
      <c r="DH709">
        <v>0</v>
      </c>
      <c r="DI709">
        <v>11</v>
      </c>
      <c r="DJ709">
        <v>9</v>
      </c>
      <c r="DK709">
        <v>1</v>
      </c>
      <c r="DL709">
        <v>3</v>
      </c>
      <c r="DM709">
        <v>2</v>
      </c>
      <c r="DN709">
        <v>2</v>
      </c>
      <c r="DO709">
        <v>0</v>
      </c>
      <c r="DP709">
        <v>0</v>
      </c>
      <c r="DQ709">
        <v>0</v>
      </c>
      <c r="DR709">
        <v>0</v>
      </c>
      <c r="DS709">
        <v>0</v>
      </c>
      <c r="DT709">
        <v>0</v>
      </c>
      <c r="DU709">
        <v>0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1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9</v>
      </c>
      <c r="EH709">
        <v>10</v>
      </c>
      <c r="EI709">
        <v>1</v>
      </c>
      <c r="EJ709">
        <v>7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1</v>
      </c>
      <c r="EQ709">
        <v>0</v>
      </c>
      <c r="ER709">
        <v>0</v>
      </c>
      <c r="ES709">
        <v>0</v>
      </c>
      <c r="ET709">
        <v>1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10</v>
      </c>
      <c r="FF709">
        <v>26</v>
      </c>
      <c r="FG709">
        <v>4</v>
      </c>
      <c r="FH709">
        <v>2</v>
      </c>
      <c r="FI709">
        <v>2</v>
      </c>
      <c r="FJ709">
        <v>2</v>
      </c>
      <c r="FK709">
        <v>5</v>
      </c>
      <c r="FL709">
        <v>2</v>
      </c>
      <c r="FM709">
        <v>1</v>
      </c>
      <c r="FN709">
        <v>3</v>
      </c>
      <c r="FO709">
        <v>4</v>
      </c>
      <c r="FP709">
        <v>0</v>
      </c>
      <c r="FQ709">
        <v>0</v>
      </c>
      <c r="FR709">
        <v>0</v>
      </c>
      <c r="FS709">
        <v>0</v>
      </c>
      <c r="FT709">
        <v>0</v>
      </c>
      <c r="FU709">
        <v>0</v>
      </c>
      <c r="FV709">
        <v>0</v>
      </c>
      <c r="FW709">
        <v>0</v>
      </c>
      <c r="FX709">
        <v>1</v>
      </c>
      <c r="FY709">
        <v>0</v>
      </c>
      <c r="FZ709">
        <v>26</v>
      </c>
      <c r="GA709">
        <v>3</v>
      </c>
      <c r="GB709">
        <v>1</v>
      </c>
      <c r="GC709">
        <v>0</v>
      </c>
      <c r="GD709">
        <v>0</v>
      </c>
      <c r="GE709">
        <v>0</v>
      </c>
      <c r="GF709">
        <v>0</v>
      </c>
      <c r="GG709">
        <v>0</v>
      </c>
      <c r="GH709">
        <v>0</v>
      </c>
      <c r="GI709">
        <v>0</v>
      </c>
      <c r="GJ709">
        <v>0</v>
      </c>
      <c r="GK709">
        <v>1</v>
      </c>
      <c r="GL709">
        <v>0</v>
      </c>
      <c r="GM709">
        <v>0</v>
      </c>
      <c r="GN709">
        <v>0</v>
      </c>
      <c r="GO709">
        <v>0</v>
      </c>
      <c r="GP709">
        <v>0</v>
      </c>
      <c r="GQ709">
        <v>0</v>
      </c>
      <c r="GR709">
        <v>0</v>
      </c>
      <c r="GS709">
        <v>0</v>
      </c>
      <c r="GT709">
        <v>0</v>
      </c>
      <c r="GU709">
        <v>0</v>
      </c>
      <c r="GV709">
        <v>1</v>
      </c>
      <c r="GW709">
        <v>0</v>
      </c>
      <c r="GX709">
        <v>3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0</v>
      </c>
      <c r="HE709">
        <v>0</v>
      </c>
      <c r="HF709">
        <v>0</v>
      </c>
      <c r="HG709">
        <v>0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 t="s">
        <v>0</v>
      </c>
      <c r="IN709" t="s">
        <v>0</v>
      </c>
      <c r="IO709" t="s">
        <v>0</v>
      </c>
      <c r="IP709" t="s">
        <v>0</v>
      </c>
      <c r="IQ709" t="s">
        <v>0</v>
      </c>
      <c r="IR709" t="s">
        <v>0</v>
      </c>
      <c r="IS709" t="s">
        <v>0</v>
      </c>
      <c r="IT709" t="s">
        <v>0</v>
      </c>
      <c r="IU709" t="s">
        <v>0</v>
      </c>
      <c r="IV709" t="s">
        <v>0</v>
      </c>
      <c r="IW709" t="s">
        <v>0</v>
      </c>
      <c r="IX709" t="s">
        <v>0</v>
      </c>
      <c r="IY709" t="s">
        <v>0</v>
      </c>
      <c r="IZ709" t="s">
        <v>0</v>
      </c>
    </row>
    <row r="710" spans="1:260">
      <c r="A710" t="s">
        <v>221</v>
      </c>
      <c r="B710" t="s">
        <v>219</v>
      </c>
      <c r="C710" t="str">
        <f>"181705"</f>
        <v>181705</v>
      </c>
      <c r="D710" t="s">
        <v>151</v>
      </c>
      <c r="E710">
        <v>19</v>
      </c>
      <c r="F710">
        <v>673</v>
      </c>
      <c r="G710">
        <v>510</v>
      </c>
      <c r="H710">
        <v>205</v>
      </c>
      <c r="I710">
        <v>305</v>
      </c>
      <c r="J710">
        <v>0</v>
      </c>
      <c r="K710">
        <v>1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305</v>
      </c>
      <c r="T710">
        <v>0</v>
      </c>
      <c r="U710">
        <v>0</v>
      </c>
      <c r="V710">
        <v>305</v>
      </c>
      <c r="W710">
        <v>5</v>
      </c>
      <c r="X710">
        <v>2</v>
      </c>
      <c r="Y710">
        <v>3</v>
      </c>
      <c r="Z710">
        <v>0</v>
      </c>
      <c r="AA710">
        <v>300</v>
      </c>
      <c r="AB710">
        <v>181</v>
      </c>
      <c r="AC710">
        <v>40</v>
      </c>
      <c r="AD710">
        <v>2</v>
      </c>
      <c r="AE710">
        <v>95</v>
      </c>
      <c r="AF710">
        <v>1</v>
      </c>
      <c r="AG710">
        <v>0</v>
      </c>
      <c r="AH710">
        <v>2</v>
      </c>
      <c r="AI710">
        <v>1</v>
      </c>
      <c r="AJ710">
        <v>15</v>
      </c>
      <c r="AK710">
        <v>0</v>
      </c>
      <c r="AL710">
        <v>1</v>
      </c>
      <c r="AM710">
        <v>0</v>
      </c>
      <c r="AN710">
        <v>0</v>
      </c>
      <c r="AO710">
        <v>0</v>
      </c>
      <c r="AP710">
        <v>0</v>
      </c>
      <c r="AQ710">
        <v>1</v>
      </c>
      <c r="AR710">
        <v>0</v>
      </c>
      <c r="AS710">
        <v>0</v>
      </c>
      <c r="AT710">
        <v>3</v>
      </c>
      <c r="AU710">
        <v>2</v>
      </c>
      <c r="AV710">
        <v>3</v>
      </c>
      <c r="AW710">
        <v>2</v>
      </c>
      <c r="AX710">
        <v>13</v>
      </c>
      <c r="AY710">
        <v>181</v>
      </c>
      <c r="AZ710">
        <v>31</v>
      </c>
      <c r="BA710">
        <v>6</v>
      </c>
      <c r="BB710">
        <v>11</v>
      </c>
      <c r="BC710">
        <v>0</v>
      </c>
      <c r="BD710">
        <v>0</v>
      </c>
      <c r="BE710">
        <v>8</v>
      </c>
      <c r="BF710">
        <v>0</v>
      </c>
      <c r="BG710">
        <v>1</v>
      </c>
      <c r="BH710">
        <v>3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2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31</v>
      </c>
      <c r="BX710">
        <v>8</v>
      </c>
      <c r="BY710">
        <v>4</v>
      </c>
      <c r="BZ710">
        <v>1</v>
      </c>
      <c r="CA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1</v>
      </c>
      <c r="CH710">
        <v>0</v>
      </c>
      <c r="CI710">
        <v>0</v>
      </c>
      <c r="CJ710">
        <v>2</v>
      </c>
      <c r="CK710">
        <v>8</v>
      </c>
      <c r="CL710">
        <v>6</v>
      </c>
      <c r="CM710">
        <v>2</v>
      </c>
      <c r="CN710">
        <v>1</v>
      </c>
      <c r="CO710">
        <v>1</v>
      </c>
      <c r="CP710">
        <v>0</v>
      </c>
      <c r="CQ710">
        <v>0</v>
      </c>
      <c r="CR710">
        <v>0</v>
      </c>
      <c r="CS710">
        <v>1</v>
      </c>
      <c r="CT710">
        <v>0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1</v>
      </c>
      <c r="DG710">
        <v>0</v>
      </c>
      <c r="DH710">
        <v>0</v>
      </c>
      <c r="DI710">
        <v>6</v>
      </c>
      <c r="DJ710">
        <v>3</v>
      </c>
      <c r="DK710">
        <v>0</v>
      </c>
      <c r="DL710">
        <v>0</v>
      </c>
      <c r="DM710">
        <v>3</v>
      </c>
      <c r="DN710">
        <v>0</v>
      </c>
      <c r="DO710">
        <v>0</v>
      </c>
      <c r="DP710">
        <v>0</v>
      </c>
      <c r="DQ710">
        <v>0</v>
      </c>
      <c r="DR710">
        <v>0</v>
      </c>
      <c r="DS710">
        <v>0</v>
      </c>
      <c r="DT710">
        <v>0</v>
      </c>
      <c r="DU710">
        <v>0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3</v>
      </c>
      <c r="EH710">
        <v>16</v>
      </c>
      <c r="EI710">
        <v>2</v>
      </c>
      <c r="EJ710">
        <v>9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0</v>
      </c>
      <c r="EW710">
        <v>5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16</v>
      </c>
      <c r="FF710">
        <v>31</v>
      </c>
      <c r="FG710">
        <v>7</v>
      </c>
      <c r="FH710">
        <v>2</v>
      </c>
      <c r="FI710">
        <v>2</v>
      </c>
      <c r="FJ710">
        <v>0</v>
      </c>
      <c r="FK710">
        <v>10</v>
      </c>
      <c r="FL710">
        <v>3</v>
      </c>
      <c r="FM710">
        <v>1</v>
      </c>
      <c r="FN710">
        <v>1</v>
      </c>
      <c r="FO710">
        <v>0</v>
      </c>
      <c r="FP710">
        <v>0</v>
      </c>
      <c r="FQ710">
        <v>0</v>
      </c>
      <c r="FR710">
        <v>1</v>
      </c>
      <c r="FS710">
        <v>0</v>
      </c>
      <c r="FT710">
        <v>0</v>
      </c>
      <c r="FU710">
        <v>0</v>
      </c>
      <c r="FV710">
        <v>0</v>
      </c>
      <c r="FW710">
        <v>0</v>
      </c>
      <c r="FX710">
        <v>4</v>
      </c>
      <c r="FY710">
        <v>0</v>
      </c>
      <c r="FZ710">
        <v>31</v>
      </c>
      <c r="GA710">
        <v>23</v>
      </c>
      <c r="GB710">
        <v>16</v>
      </c>
      <c r="GC710">
        <v>0</v>
      </c>
      <c r="GD710">
        <v>0</v>
      </c>
      <c r="GE710">
        <v>0</v>
      </c>
      <c r="GF710">
        <v>0</v>
      </c>
      <c r="GG710">
        <v>0</v>
      </c>
      <c r="GH710">
        <v>2</v>
      </c>
      <c r="GI710">
        <v>0</v>
      </c>
      <c r="GJ710">
        <v>0</v>
      </c>
      <c r="GK710">
        <v>1</v>
      </c>
      <c r="GL710">
        <v>0</v>
      </c>
      <c r="GM710">
        <v>0</v>
      </c>
      <c r="GN710">
        <v>0</v>
      </c>
      <c r="GO710">
        <v>0</v>
      </c>
      <c r="GP710">
        <v>0</v>
      </c>
      <c r="GQ710">
        <v>0</v>
      </c>
      <c r="GR710">
        <v>0</v>
      </c>
      <c r="GS710">
        <v>0</v>
      </c>
      <c r="GT710">
        <v>0</v>
      </c>
      <c r="GU710">
        <v>0</v>
      </c>
      <c r="GV710">
        <v>2</v>
      </c>
      <c r="GW710">
        <v>2</v>
      </c>
      <c r="GX710">
        <v>23</v>
      </c>
      <c r="GY710">
        <v>0</v>
      </c>
      <c r="GZ710">
        <v>0</v>
      </c>
      <c r="HA710">
        <v>0</v>
      </c>
      <c r="HB710">
        <v>0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0</v>
      </c>
      <c r="HI710">
        <v>0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0</v>
      </c>
      <c r="HS710">
        <v>0</v>
      </c>
      <c r="HT710">
        <v>0</v>
      </c>
      <c r="HU710">
        <v>0</v>
      </c>
      <c r="HV710">
        <v>0</v>
      </c>
      <c r="HW710">
        <v>1</v>
      </c>
      <c r="HX710">
        <v>1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1</v>
      </c>
      <c r="IM710" t="s">
        <v>0</v>
      </c>
      <c r="IN710" t="s">
        <v>0</v>
      </c>
      <c r="IO710" t="s">
        <v>0</v>
      </c>
      <c r="IP710" t="s">
        <v>0</v>
      </c>
      <c r="IQ710" t="s">
        <v>0</v>
      </c>
      <c r="IR710" t="s">
        <v>0</v>
      </c>
      <c r="IS710" t="s">
        <v>0</v>
      </c>
      <c r="IT710" t="s">
        <v>0</v>
      </c>
      <c r="IU710" t="s">
        <v>0</v>
      </c>
      <c r="IV710" t="s">
        <v>0</v>
      </c>
      <c r="IW710" t="s">
        <v>0</v>
      </c>
      <c r="IX710" t="s">
        <v>0</v>
      </c>
      <c r="IY710" t="s">
        <v>0</v>
      </c>
      <c r="IZ710" t="s">
        <v>0</v>
      </c>
    </row>
    <row r="711" spans="1:260">
      <c r="A711" t="s">
        <v>220</v>
      </c>
      <c r="B711" t="s">
        <v>219</v>
      </c>
      <c r="C711" t="str">
        <f>"181705"</f>
        <v>181705</v>
      </c>
      <c r="D711" t="s">
        <v>158</v>
      </c>
      <c r="E711">
        <v>20</v>
      </c>
      <c r="F711">
        <v>567</v>
      </c>
      <c r="G711">
        <v>440</v>
      </c>
      <c r="H711">
        <v>180</v>
      </c>
      <c r="I711">
        <v>260</v>
      </c>
      <c r="J711">
        <v>2</v>
      </c>
      <c r="K711">
        <v>3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260</v>
      </c>
      <c r="T711">
        <v>0</v>
      </c>
      <c r="U711">
        <v>0</v>
      </c>
      <c r="V711">
        <v>260</v>
      </c>
      <c r="W711">
        <v>14</v>
      </c>
      <c r="X711">
        <v>10</v>
      </c>
      <c r="Y711">
        <v>3</v>
      </c>
      <c r="Z711">
        <v>1</v>
      </c>
      <c r="AA711">
        <v>246</v>
      </c>
      <c r="AB711">
        <v>88</v>
      </c>
      <c r="AC711">
        <v>17</v>
      </c>
      <c r="AD711">
        <v>0</v>
      </c>
      <c r="AE711">
        <v>34</v>
      </c>
      <c r="AF711">
        <v>8</v>
      </c>
      <c r="AG711">
        <v>1</v>
      </c>
      <c r="AH711">
        <v>1</v>
      </c>
      <c r="AI711">
        <v>0</v>
      </c>
      <c r="AJ711">
        <v>3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1</v>
      </c>
      <c r="AU711">
        <v>2</v>
      </c>
      <c r="AV711">
        <v>1</v>
      </c>
      <c r="AW711">
        <v>0</v>
      </c>
      <c r="AX711">
        <v>20</v>
      </c>
      <c r="AY711">
        <v>88</v>
      </c>
      <c r="AZ711">
        <v>62</v>
      </c>
      <c r="BA711">
        <v>1</v>
      </c>
      <c r="BB711">
        <v>49</v>
      </c>
      <c r="BC711">
        <v>4</v>
      </c>
      <c r="BD711">
        <v>0</v>
      </c>
      <c r="BE711">
        <v>4</v>
      </c>
      <c r="BF711">
        <v>2</v>
      </c>
      <c r="BG711">
        <v>1</v>
      </c>
      <c r="BH711">
        <v>0</v>
      </c>
      <c r="BI711">
        <v>0</v>
      </c>
      <c r="BJ711">
        <v>0</v>
      </c>
      <c r="BK711">
        <v>0</v>
      </c>
      <c r="BL711">
        <v>1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62</v>
      </c>
      <c r="BX711">
        <v>10</v>
      </c>
      <c r="BY711">
        <v>6</v>
      </c>
      <c r="BZ711">
        <v>0</v>
      </c>
      <c r="CA711">
        <v>0</v>
      </c>
      <c r="CB711">
        <v>0</v>
      </c>
      <c r="CC711">
        <v>0</v>
      </c>
      <c r="CD711">
        <v>2</v>
      </c>
      <c r="CE711">
        <v>0</v>
      </c>
      <c r="CF711">
        <v>0</v>
      </c>
      <c r="CG711">
        <v>0</v>
      </c>
      <c r="CH711">
        <v>0</v>
      </c>
      <c r="CI711">
        <v>1</v>
      </c>
      <c r="CJ711">
        <v>1</v>
      </c>
      <c r="CK711">
        <v>10</v>
      </c>
      <c r="CL711">
        <v>13</v>
      </c>
      <c r="CM711">
        <v>5</v>
      </c>
      <c r="CN711">
        <v>1</v>
      </c>
      <c r="CO711">
        <v>1</v>
      </c>
      <c r="CP711">
        <v>0</v>
      </c>
      <c r="CQ711">
        <v>0</v>
      </c>
      <c r="CR711">
        <v>0</v>
      </c>
      <c r="CS711">
        <v>0</v>
      </c>
      <c r="CT711">
        <v>1</v>
      </c>
      <c r="CU711">
        <v>0</v>
      </c>
      <c r="CV711">
        <v>1</v>
      </c>
      <c r="CW711">
        <v>0</v>
      </c>
      <c r="CX711">
        <v>0</v>
      </c>
      <c r="CY711">
        <v>0</v>
      </c>
      <c r="CZ711">
        <v>1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3</v>
      </c>
      <c r="DI711">
        <v>13</v>
      </c>
      <c r="DJ711">
        <v>19</v>
      </c>
      <c r="DK711">
        <v>4</v>
      </c>
      <c r="DL711">
        <v>0</v>
      </c>
      <c r="DM711">
        <v>8</v>
      </c>
      <c r="DN711">
        <v>1</v>
      </c>
      <c r="DO711">
        <v>0</v>
      </c>
      <c r="DP711">
        <v>0</v>
      </c>
      <c r="DQ711">
        <v>0</v>
      </c>
      <c r="DR711">
        <v>1</v>
      </c>
      <c r="DS711">
        <v>0</v>
      </c>
      <c r="DT711">
        <v>0</v>
      </c>
      <c r="DU711">
        <v>2</v>
      </c>
      <c r="DV711">
        <v>0</v>
      </c>
      <c r="DW711">
        <v>0</v>
      </c>
      <c r="DX711">
        <v>1</v>
      </c>
      <c r="DY711">
        <v>0</v>
      </c>
      <c r="DZ711">
        <v>0</v>
      </c>
      <c r="EA711">
        <v>1</v>
      </c>
      <c r="EB711">
        <v>0</v>
      </c>
      <c r="EC711">
        <v>0</v>
      </c>
      <c r="ED711">
        <v>0</v>
      </c>
      <c r="EE711">
        <v>0</v>
      </c>
      <c r="EF711">
        <v>1</v>
      </c>
      <c r="EG711">
        <v>19</v>
      </c>
      <c r="EH711">
        <v>11</v>
      </c>
      <c r="EI711">
        <v>4</v>
      </c>
      <c r="EJ711">
        <v>4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2</v>
      </c>
      <c r="EQ711">
        <v>0</v>
      </c>
      <c r="ER711">
        <v>0</v>
      </c>
      <c r="ES711">
        <v>1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11</v>
      </c>
      <c r="FF711">
        <v>31</v>
      </c>
      <c r="FG711">
        <v>13</v>
      </c>
      <c r="FH711">
        <v>1</v>
      </c>
      <c r="FI711">
        <v>0</v>
      </c>
      <c r="FJ711">
        <v>1</v>
      </c>
      <c r="FK711">
        <v>4</v>
      </c>
      <c r="FL711">
        <v>3</v>
      </c>
      <c r="FM711">
        <v>0</v>
      </c>
      <c r="FN711">
        <v>3</v>
      </c>
      <c r="FO711">
        <v>1</v>
      </c>
      <c r="FP711">
        <v>0</v>
      </c>
      <c r="FQ711">
        <v>0</v>
      </c>
      <c r="FR711">
        <v>0</v>
      </c>
      <c r="FS711">
        <v>0</v>
      </c>
      <c r="FT711">
        <v>0</v>
      </c>
      <c r="FU711">
        <v>0</v>
      </c>
      <c r="FV711">
        <v>0</v>
      </c>
      <c r="FW711">
        <v>0</v>
      </c>
      <c r="FX711">
        <v>3</v>
      </c>
      <c r="FY711">
        <v>2</v>
      </c>
      <c r="FZ711">
        <v>31</v>
      </c>
      <c r="GA711">
        <v>12</v>
      </c>
      <c r="GB711">
        <v>8</v>
      </c>
      <c r="GC711">
        <v>0</v>
      </c>
      <c r="GD711">
        <v>1</v>
      </c>
      <c r="GE711">
        <v>0</v>
      </c>
      <c r="GF711">
        <v>0</v>
      </c>
      <c r="GG711">
        <v>0</v>
      </c>
      <c r="GH711">
        <v>0</v>
      </c>
      <c r="GI711">
        <v>0</v>
      </c>
      <c r="GJ711">
        <v>0</v>
      </c>
      <c r="GK711">
        <v>0</v>
      </c>
      <c r="GL711">
        <v>0</v>
      </c>
      <c r="GM711">
        <v>0</v>
      </c>
      <c r="GN711">
        <v>0</v>
      </c>
      <c r="GO711">
        <v>0</v>
      </c>
      <c r="GP711">
        <v>0</v>
      </c>
      <c r="GQ711">
        <v>0</v>
      </c>
      <c r="GR711">
        <v>0</v>
      </c>
      <c r="GS711">
        <v>1</v>
      </c>
      <c r="GT711">
        <v>0</v>
      </c>
      <c r="GU711">
        <v>0</v>
      </c>
      <c r="GV711">
        <v>0</v>
      </c>
      <c r="GW711">
        <v>2</v>
      </c>
      <c r="GX711">
        <v>12</v>
      </c>
      <c r="GY711">
        <v>0</v>
      </c>
      <c r="GZ711">
        <v>0</v>
      </c>
      <c r="HA711">
        <v>0</v>
      </c>
      <c r="HB711">
        <v>0</v>
      </c>
      <c r="HC711">
        <v>0</v>
      </c>
      <c r="HD711">
        <v>0</v>
      </c>
      <c r="HE711">
        <v>0</v>
      </c>
      <c r="HF711">
        <v>0</v>
      </c>
      <c r="HG711">
        <v>0</v>
      </c>
      <c r="HH711">
        <v>0</v>
      </c>
      <c r="HI711">
        <v>0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0</v>
      </c>
      <c r="HP711">
        <v>0</v>
      </c>
      <c r="HQ711">
        <v>0</v>
      </c>
      <c r="HR711">
        <v>0</v>
      </c>
      <c r="HS711">
        <v>0</v>
      </c>
      <c r="HT711">
        <v>0</v>
      </c>
      <c r="HU711">
        <v>0</v>
      </c>
      <c r="HV711">
        <v>0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 t="s">
        <v>0</v>
      </c>
      <c r="IN711" t="s">
        <v>0</v>
      </c>
      <c r="IO711" t="s">
        <v>0</v>
      </c>
      <c r="IP711" t="s">
        <v>0</v>
      </c>
      <c r="IQ711" t="s">
        <v>0</v>
      </c>
      <c r="IR711" t="s">
        <v>0</v>
      </c>
      <c r="IS711" t="s">
        <v>0</v>
      </c>
      <c r="IT711" t="s">
        <v>0</v>
      </c>
      <c r="IU711" t="s">
        <v>0</v>
      </c>
      <c r="IV711" t="s">
        <v>0</v>
      </c>
      <c r="IW711" t="s">
        <v>0</v>
      </c>
      <c r="IX711" t="s">
        <v>0</v>
      </c>
      <c r="IY711" t="s">
        <v>0</v>
      </c>
      <c r="IZ711" t="s">
        <v>0</v>
      </c>
    </row>
    <row r="712" spans="1:260">
      <c r="A712" t="s">
        <v>218</v>
      </c>
      <c r="B712" t="s">
        <v>217</v>
      </c>
      <c r="C712" t="str">
        <f>"181706"</f>
        <v>181706</v>
      </c>
      <c r="D712" t="s">
        <v>175</v>
      </c>
      <c r="E712">
        <v>1</v>
      </c>
      <c r="F712">
        <v>1579</v>
      </c>
      <c r="G712">
        <v>1200</v>
      </c>
      <c r="H712">
        <v>583</v>
      </c>
      <c r="I712">
        <v>617</v>
      </c>
      <c r="J712">
        <v>0</v>
      </c>
      <c r="K712">
        <v>7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615</v>
      </c>
      <c r="T712">
        <v>0</v>
      </c>
      <c r="U712">
        <v>0</v>
      </c>
      <c r="V712">
        <v>615</v>
      </c>
      <c r="W712">
        <v>38</v>
      </c>
      <c r="X712">
        <v>29</v>
      </c>
      <c r="Y712">
        <v>7</v>
      </c>
      <c r="Z712">
        <v>2</v>
      </c>
      <c r="AA712">
        <v>577</v>
      </c>
      <c r="AB712">
        <v>306</v>
      </c>
      <c r="AC712">
        <v>56</v>
      </c>
      <c r="AD712">
        <v>8</v>
      </c>
      <c r="AE712">
        <v>61</v>
      </c>
      <c r="AF712">
        <v>9</v>
      </c>
      <c r="AG712">
        <v>6</v>
      </c>
      <c r="AH712">
        <v>3</v>
      </c>
      <c r="AI712">
        <v>6</v>
      </c>
      <c r="AJ712">
        <v>24</v>
      </c>
      <c r="AK712">
        <v>3</v>
      </c>
      <c r="AL712">
        <v>2</v>
      </c>
      <c r="AM712">
        <v>0</v>
      </c>
      <c r="AN712">
        <v>0</v>
      </c>
      <c r="AO712">
        <v>1</v>
      </c>
      <c r="AP712">
        <v>1</v>
      </c>
      <c r="AQ712">
        <v>1</v>
      </c>
      <c r="AR712">
        <v>0</v>
      </c>
      <c r="AS712">
        <v>0</v>
      </c>
      <c r="AT712">
        <v>27</v>
      </c>
      <c r="AU712">
        <v>80</v>
      </c>
      <c r="AV712">
        <v>2</v>
      </c>
      <c r="AW712">
        <v>1</v>
      </c>
      <c r="AX712">
        <v>15</v>
      </c>
      <c r="AY712">
        <v>306</v>
      </c>
      <c r="AZ712">
        <v>95</v>
      </c>
      <c r="BA712">
        <v>22</v>
      </c>
      <c r="BB712">
        <v>35</v>
      </c>
      <c r="BC712">
        <v>2</v>
      </c>
      <c r="BD712">
        <v>2</v>
      </c>
      <c r="BE712">
        <v>18</v>
      </c>
      <c r="BF712">
        <v>2</v>
      </c>
      <c r="BG712">
        <v>0</v>
      </c>
      <c r="BH712">
        <v>2</v>
      </c>
      <c r="BI712">
        <v>0</v>
      </c>
      <c r="BJ712">
        <v>1</v>
      </c>
      <c r="BK712">
        <v>0</v>
      </c>
      <c r="BL712">
        <v>7</v>
      </c>
      <c r="BM712">
        <v>0</v>
      </c>
      <c r="BN712">
        <v>0</v>
      </c>
      <c r="BO712">
        <v>1</v>
      </c>
      <c r="BP712">
        <v>0</v>
      </c>
      <c r="BQ712">
        <v>1</v>
      </c>
      <c r="BR712">
        <v>0</v>
      </c>
      <c r="BS712">
        <v>0</v>
      </c>
      <c r="BT712">
        <v>2</v>
      </c>
      <c r="BU712">
        <v>0</v>
      </c>
      <c r="BV712">
        <v>0</v>
      </c>
      <c r="BW712">
        <v>95</v>
      </c>
      <c r="BX712">
        <v>18</v>
      </c>
      <c r="BY712">
        <v>6</v>
      </c>
      <c r="BZ712">
        <v>7</v>
      </c>
      <c r="CA712">
        <v>0</v>
      </c>
      <c r="CB712">
        <v>1</v>
      </c>
      <c r="CC712">
        <v>2</v>
      </c>
      <c r="CD712">
        <v>0</v>
      </c>
      <c r="CE712">
        <v>1</v>
      </c>
      <c r="CF712">
        <v>0</v>
      </c>
      <c r="CG712">
        <v>0</v>
      </c>
      <c r="CH712">
        <v>0</v>
      </c>
      <c r="CI712">
        <v>0</v>
      </c>
      <c r="CJ712">
        <v>1</v>
      </c>
      <c r="CK712">
        <v>18</v>
      </c>
      <c r="CL712">
        <v>20</v>
      </c>
      <c r="CM712">
        <v>8</v>
      </c>
      <c r="CN712">
        <v>2</v>
      </c>
      <c r="CO712">
        <v>2</v>
      </c>
      <c r="CP712">
        <v>0</v>
      </c>
      <c r="CQ712">
        <v>0</v>
      </c>
      <c r="CR712">
        <v>0</v>
      </c>
      <c r="CS712">
        <v>1</v>
      </c>
      <c r="CT712">
        <v>0</v>
      </c>
      <c r="CU712">
        <v>0</v>
      </c>
      <c r="CV712">
        <v>1</v>
      </c>
      <c r="CW712">
        <v>0</v>
      </c>
      <c r="CX712">
        <v>1</v>
      </c>
      <c r="CY712">
        <v>4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1</v>
      </c>
      <c r="DF712">
        <v>0</v>
      </c>
      <c r="DG712">
        <v>0</v>
      </c>
      <c r="DH712">
        <v>0</v>
      </c>
      <c r="DI712">
        <v>20</v>
      </c>
      <c r="DJ712">
        <v>45</v>
      </c>
      <c r="DK712">
        <v>7</v>
      </c>
      <c r="DL712">
        <v>1</v>
      </c>
      <c r="DM712">
        <v>21</v>
      </c>
      <c r="DN712">
        <v>2</v>
      </c>
      <c r="DO712">
        <v>1</v>
      </c>
      <c r="DP712">
        <v>2</v>
      </c>
      <c r="DQ712">
        <v>0</v>
      </c>
      <c r="DR712">
        <v>0</v>
      </c>
      <c r="DS712">
        <v>0</v>
      </c>
      <c r="DT712">
        <v>1</v>
      </c>
      <c r="DU712">
        <v>0</v>
      </c>
      <c r="DV712">
        <v>0</v>
      </c>
      <c r="DW712">
        <v>0</v>
      </c>
      <c r="DX712">
        <v>0</v>
      </c>
      <c r="DY712">
        <v>1</v>
      </c>
      <c r="DZ712">
        <v>1</v>
      </c>
      <c r="EA712">
        <v>7</v>
      </c>
      <c r="EB712">
        <v>0</v>
      </c>
      <c r="EC712">
        <v>0</v>
      </c>
      <c r="ED712">
        <v>0</v>
      </c>
      <c r="EE712">
        <v>1</v>
      </c>
      <c r="EF712">
        <v>0</v>
      </c>
      <c r="EG712">
        <v>45</v>
      </c>
      <c r="EH712">
        <v>20</v>
      </c>
      <c r="EI712">
        <v>7</v>
      </c>
      <c r="EJ712">
        <v>11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1</v>
      </c>
      <c r="EQ712">
        <v>0</v>
      </c>
      <c r="ER712">
        <v>0</v>
      </c>
      <c r="ES712">
        <v>0</v>
      </c>
      <c r="ET712">
        <v>0</v>
      </c>
      <c r="EU712">
        <v>1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0</v>
      </c>
      <c r="FC712">
        <v>0</v>
      </c>
      <c r="FD712">
        <v>0</v>
      </c>
      <c r="FE712">
        <v>20</v>
      </c>
      <c r="FF712">
        <v>58</v>
      </c>
      <c r="FG712">
        <v>16</v>
      </c>
      <c r="FH712">
        <v>4</v>
      </c>
      <c r="FI712">
        <v>5</v>
      </c>
      <c r="FJ712">
        <v>0</v>
      </c>
      <c r="FK712">
        <v>12</v>
      </c>
      <c r="FL712">
        <v>2</v>
      </c>
      <c r="FM712">
        <v>6</v>
      </c>
      <c r="FN712">
        <v>1</v>
      </c>
      <c r="FO712">
        <v>2</v>
      </c>
      <c r="FP712">
        <v>0</v>
      </c>
      <c r="FQ712">
        <v>0</v>
      </c>
      <c r="FR712">
        <v>2</v>
      </c>
      <c r="FS712">
        <v>0</v>
      </c>
      <c r="FT712">
        <v>4</v>
      </c>
      <c r="FU712">
        <v>0</v>
      </c>
      <c r="FV712">
        <v>0</v>
      </c>
      <c r="FW712">
        <v>0</v>
      </c>
      <c r="FX712">
        <v>4</v>
      </c>
      <c r="FY712">
        <v>0</v>
      </c>
      <c r="FZ712">
        <v>58</v>
      </c>
      <c r="GA712">
        <v>9</v>
      </c>
      <c r="GB712">
        <v>9</v>
      </c>
      <c r="GC712">
        <v>0</v>
      </c>
      <c r="GD712">
        <v>0</v>
      </c>
      <c r="GE712">
        <v>0</v>
      </c>
      <c r="GF712">
        <v>0</v>
      </c>
      <c r="GG712">
        <v>0</v>
      </c>
      <c r="GH712">
        <v>0</v>
      </c>
      <c r="GI712">
        <v>0</v>
      </c>
      <c r="GJ712">
        <v>0</v>
      </c>
      <c r="GK712">
        <v>0</v>
      </c>
      <c r="GL712">
        <v>0</v>
      </c>
      <c r="GM712">
        <v>0</v>
      </c>
      <c r="GN712">
        <v>0</v>
      </c>
      <c r="GO712">
        <v>0</v>
      </c>
      <c r="GP712">
        <v>0</v>
      </c>
      <c r="GQ712">
        <v>0</v>
      </c>
      <c r="GR712">
        <v>0</v>
      </c>
      <c r="GS712">
        <v>0</v>
      </c>
      <c r="GT712">
        <v>0</v>
      </c>
      <c r="GU712">
        <v>0</v>
      </c>
      <c r="GV712">
        <v>0</v>
      </c>
      <c r="GW712">
        <v>0</v>
      </c>
      <c r="GX712">
        <v>9</v>
      </c>
      <c r="GY712">
        <v>0</v>
      </c>
      <c r="GZ712">
        <v>0</v>
      </c>
      <c r="HA712">
        <v>0</v>
      </c>
      <c r="HB712">
        <v>0</v>
      </c>
      <c r="HC712">
        <v>0</v>
      </c>
      <c r="HD712">
        <v>0</v>
      </c>
      <c r="HE712">
        <v>0</v>
      </c>
      <c r="HF712">
        <v>0</v>
      </c>
      <c r="HG712">
        <v>0</v>
      </c>
      <c r="HH712">
        <v>0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0</v>
      </c>
      <c r="HQ712">
        <v>0</v>
      </c>
      <c r="HR712">
        <v>0</v>
      </c>
      <c r="HS712">
        <v>0</v>
      </c>
      <c r="HT712">
        <v>0</v>
      </c>
      <c r="HU712">
        <v>0</v>
      </c>
      <c r="HV712">
        <v>0</v>
      </c>
      <c r="HW712">
        <v>6</v>
      </c>
      <c r="HX712">
        <v>2</v>
      </c>
      <c r="HY712">
        <v>0</v>
      </c>
      <c r="HZ712">
        <v>1</v>
      </c>
      <c r="IA712">
        <v>0</v>
      </c>
      <c r="IB712">
        <v>1</v>
      </c>
      <c r="IC712">
        <v>0</v>
      </c>
      <c r="ID712">
        <v>0</v>
      </c>
      <c r="IE712">
        <v>0</v>
      </c>
      <c r="IF712">
        <v>1</v>
      </c>
      <c r="IG712">
        <v>0</v>
      </c>
      <c r="IH712">
        <v>0</v>
      </c>
      <c r="II712">
        <v>0</v>
      </c>
      <c r="IJ712">
        <v>0</v>
      </c>
      <c r="IK712">
        <v>1</v>
      </c>
      <c r="IL712">
        <v>6</v>
      </c>
      <c r="IM712" t="s">
        <v>0</v>
      </c>
      <c r="IN712" t="s">
        <v>0</v>
      </c>
      <c r="IO712" t="s">
        <v>0</v>
      </c>
      <c r="IP712" t="s">
        <v>0</v>
      </c>
      <c r="IQ712" t="s">
        <v>0</v>
      </c>
      <c r="IR712" t="s">
        <v>0</v>
      </c>
      <c r="IS712" t="s">
        <v>0</v>
      </c>
      <c r="IT712" t="s">
        <v>0</v>
      </c>
      <c r="IU712" t="s">
        <v>0</v>
      </c>
      <c r="IV712" t="s">
        <v>0</v>
      </c>
      <c r="IW712" t="s">
        <v>0</v>
      </c>
      <c r="IX712" t="s">
        <v>0</v>
      </c>
      <c r="IY712" t="s">
        <v>0</v>
      </c>
      <c r="IZ712" t="s">
        <v>0</v>
      </c>
    </row>
    <row r="713" spans="1:260">
      <c r="A713" t="s">
        <v>216</v>
      </c>
      <c r="B713" t="s">
        <v>202</v>
      </c>
      <c r="C713" t="str">
        <f>"181707"</f>
        <v>181707</v>
      </c>
      <c r="D713" t="s">
        <v>214</v>
      </c>
      <c r="E713">
        <v>1</v>
      </c>
      <c r="F713">
        <v>1832</v>
      </c>
      <c r="G713">
        <v>1400</v>
      </c>
      <c r="H713">
        <v>597</v>
      </c>
      <c r="I713">
        <v>803</v>
      </c>
      <c r="J713">
        <v>1</v>
      </c>
      <c r="K713">
        <v>2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798</v>
      </c>
      <c r="T713">
        <v>0</v>
      </c>
      <c r="U713">
        <v>0</v>
      </c>
      <c r="V713">
        <v>798</v>
      </c>
      <c r="W713">
        <v>24</v>
      </c>
      <c r="X713">
        <v>17</v>
      </c>
      <c r="Y713">
        <v>5</v>
      </c>
      <c r="Z713">
        <v>2</v>
      </c>
      <c r="AA713">
        <v>774</v>
      </c>
      <c r="AB713">
        <v>358</v>
      </c>
      <c r="AC713">
        <v>54</v>
      </c>
      <c r="AD713">
        <v>6</v>
      </c>
      <c r="AE713">
        <v>187</v>
      </c>
      <c r="AF713">
        <v>2</v>
      </c>
      <c r="AG713">
        <v>1</v>
      </c>
      <c r="AH713">
        <v>1</v>
      </c>
      <c r="AI713">
        <v>16</v>
      </c>
      <c r="AJ713">
        <v>40</v>
      </c>
      <c r="AK713">
        <v>2</v>
      </c>
      <c r="AL713">
        <v>7</v>
      </c>
      <c r="AM713">
        <v>0</v>
      </c>
      <c r="AN713">
        <v>0</v>
      </c>
      <c r="AO713">
        <v>1</v>
      </c>
      <c r="AP713">
        <v>0</v>
      </c>
      <c r="AQ713">
        <v>0</v>
      </c>
      <c r="AR713">
        <v>0</v>
      </c>
      <c r="AS713">
        <v>0</v>
      </c>
      <c r="AT713">
        <v>6</v>
      </c>
      <c r="AU713">
        <v>4</v>
      </c>
      <c r="AV713">
        <v>9</v>
      </c>
      <c r="AW713">
        <v>6</v>
      </c>
      <c r="AX713">
        <v>16</v>
      </c>
      <c r="AY713">
        <v>358</v>
      </c>
      <c r="AZ713">
        <v>138</v>
      </c>
      <c r="BA713">
        <v>24</v>
      </c>
      <c r="BB713">
        <v>75</v>
      </c>
      <c r="BC713">
        <v>4</v>
      </c>
      <c r="BD713">
        <v>1</v>
      </c>
      <c r="BE713">
        <v>12</v>
      </c>
      <c r="BF713">
        <v>0</v>
      </c>
      <c r="BG713">
        <v>2</v>
      </c>
      <c r="BH713">
        <v>2</v>
      </c>
      <c r="BI713">
        <v>0</v>
      </c>
      <c r="BJ713">
        <v>0</v>
      </c>
      <c r="BK713">
        <v>3</v>
      </c>
      <c r="BL713">
        <v>5</v>
      </c>
      <c r="BM713">
        <v>2</v>
      </c>
      <c r="BN713">
        <v>1</v>
      </c>
      <c r="BO713">
        <v>4</v>
      </c>
      <c r="BP713">
        <v>1</v>
      </c>
      <c r="BQ713">
        <v>0</v>
      </c>
      <c r="BR713">
        <v>1</v>
      </c>
      <c r="BS713">
        <v>0</v>
      </c>
      <c r="BT713">
        <v>1</v>
      </c>
      <c r="BU713">
        <v>0</v>
      </c>
      <c r="BV713">
        <v>0</v>
      </c>
      <c r="BW713">
        <v>138</v>
      </c>
      <c r="BX713">
        <v>29</v>
      </c>
      <c r="BY713">
        <v>11</v>
      </c>
      <c r="BZ713">
        <v>3</v>
      </c>
      <c r="CA713">
        <v>1</v>
      </c>
      <c r="CB713">
        <v>0</v>
      </c>
      <c r="CC713">
        <v>2</v>
      </c>
      <c r="CD713">
        <v>0</v>
      </c>
      <c r="CE713">
        <v>0</v>
      </c>
      <c r="CF713">
        <v>0</v>
      </c>
      <c r="CG713">
        <v>1</v>
      </c>
      <c r="CH713">
        <v>6</v>
      </c>
      <c r="CI713">
        <v>2</v>
      </c>
      <c r="CJ713">
        <v>3</v>
      </c>
      <c r="CK713">
        <v>29</v>
      </c>
      <c r="CL713">
        <v>25</v>
      </c>
      <c r="CM713">
        <v>15</v>
      </c>
      <c r="CN713">
        <v>2</v>
      </c>
      <c r="CO713">
        <v>0</v>
      </c>
      <c r="CP713">
        <v>1</v>
      </c>
      <c r="CQ713">
        <v>0</v>
      </c>
      <c r="CR713">
        <v>0</v>
      </c>
      <c r="CS713">
        <v>0</v>
      </c>
      <c r="CT713">
        <v>0</v>
      </c>
      <c r="CU713">
        <v>3</v>
      </c>
      <c r="CV713">
        <v>1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1</v>
      </c>
      <c r="DE713">
        <v>0</v>
      </c>
      <c r="DF713">
        <v>1</v>
      </c>
      <c r="DG713">
        <v>0</v>
      </c>
      <c r="DH713">
        <v>1</v>
      </c>
      <c r="DI713">
        <v>25</v>
      </c>
      <c r="DJ713">
        <v>39</v>
      </c>
      <c r="DK713">
        <v>2</v>
      </c>
      <c r="DL713">
        <v>4</v>
      </c>
      <c r="DM713">
        <v>3</v>
      </c>
      <c r="DN713">
        <v>1</v>
      </c>
      <c r="DO713">
        <v>0</v>
      </c>
      <c r="DP713">
        <v>0</v>
      </c>
      <c r="DQ713">
        <v>0</v>
      </c>
      <c r="DR713">
        <v>3</v>
      </c>
      <c r="DS713">
        <v>0</v>
      </c>
      <c r="DT713">
        <v>0</v>
      </c>
      <c r="DU713">
        <v>0</v>
      </c>
      <c r="DV713">
        <v>0</v>
      </c>
      <c r="DW713">
        <v>0</v>
      </c>
      <c r="DX713">
        <v>0</v>
      </c>
      <c r="DY713">
        <v>0</v>
      </c>
      <c r="DZ713">
        <v>25</v>
      </c>
      <c r="EA713">
        <v>1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39</v>
      </c>
      <c r="EH713">
        <v>56</v>
      </c>
      <c r="EI713">
        <v>12</v>
      </c>
      <c r="EJ713">
        <v>38</v>
      </c>
      <c r="EK713">
        <v>0</v>
      </c>
      <c r="EL713">
        <v>0</v>
      </c>
      <c r="EM713">
        <v>1</v>
      </c>
      <c r="EN713">
        <v>1</v>
      </c>
      <c r="EO713">
        <v>0</v>
      </c>
      <c r="EP713">
        <v>0</v>
      </c>
      <c r="EQ713">
        <v>0</v>
      </c>
      <c r="ER713">
        <v>0</v>
      </c>
      <c r="ES713">
        <v>1</v>
      </c>
      <c r="ET713">
        <v>0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1</v>
      </c>
      <c r="FD713">
        <v>2</v>
      </c>
      <c r="FE713">
        <v>56</v>
      </c>
      <c r="FF713">
        <v>85</v>
      </c>
      <c r="FG713">
        <v>20</v>
      </c>
      <c r="FH713">
        <v>14</v>
      </c>
      <c r="FI713">
        <v>5</v>
      </c>
      <c r="FJ713">
        <v>4</v>
      </c>
      <c r="FK713">
        <v>20</v>
      </c>
      <c r="FL713">
        <v>1</v>
      </c>
      <c r="FM713">
        <v>0</v>
      </c>
      <c r="FN713">
        <v>2</v>
      </c>
      <c r="FO713">
        <v>3</v>
      </c>
      <c r="FP713">
        <v>0</v>
      </c>
      <c r="FQ713">
        <v>0</v>
      </c>
      <c r="FR713">
        <v>4</v>
      </c>
      <c r="FS713">
        <v>1</v>
      </c>
      <c r="FT713">
        <v>2</v>
      </c>
      <c r="FU713">
        <v>0</v>
      </c>
      <c r="FV713">
        <v>0</v>
      </c>
      <c r="FW713">
        <v>0</v>
      </c>
      <c r="FX713">
        <v>2</v>
      </c>
      <c r="FY713">
        <v>7</v>
      </c>
      <c r="FZ713">
        <v>85</v>
      </c>
      <c r="GA713">
        <v>39</v>
      </c>
      <c r="GB713">
        <v>31</v>
      </c>
      <c r="GC713">
        <v>0</v>
      </c>
      <c r="GD713">
        <v>0</v>
      </c>
      <c r="GE713">
        <v>0</v>
      </c>
      <c r="GF713">
        <v>1</v>
      </c>
      <c r="GG713">
        <v>0</v>
      </c>
      <c r="GH713">
        <v>2</v>
      </c>
      <c r="GI713">
        <v>1</v>
      </c>
      <c r="GJ713">
        <v>0</v>
      </c>
      <c r="GK713">
        <v>0</v>
      </c>
      <c r="GL713">
        <v>0</v>
      </c>
      <c r="GM713">
        <v>1</v>
      </c>
      <c r="GN713">
        <v>0</v>
      </c>
      <c r="GO713">
        <v>0</v>
      </c>
      <c r="GP713">
        <v>0</v>
      </c>
      <c r="GQ713">
        <v>0</v>
      </c>
      <c r="GR713">
        <v>0</v>
      </c>
      <c r="GS713">
        <v>0</v>
      </c>
      <c r="GT713">
        <v>0</v>
      </c>
      <c r="GU713">
        <v>0</v>
      </c>
      <c r="GV713">
        <v>0</v>
      </c>
      <c r="GW713">
        <v>3</v>
      </c>
      <c r="GX713">
        <v>39</v>
      </c>
      <c r="GY713">
        <v>1</v>
      </c>
      <c r="GZ713">
        <v>0</v>
      </c>
      <c r="HA713">
        <v>0</v>
      </c>
      <c r="HB713">
        <v>0</v>
      </c>
      <c r="HC713">
        <v>0</v>
      </c>
      <c r="HD713">
        <v>0</v>
      </c>
      <c r="HE713">
        <v>0</v>
      </c>
      <c r="HF713">
        <v>0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1</v>
      </c>
      <c r="HO713">
        <v>0</v>
      </c>
      <c r="HP713">
        <v>0</v>
      </c>
      <c r="HQ713">
        <v>0</v>
      </c>
      <c r="HR713">
        <v>0</v>
      </c>
      <c r="HS713">
        <v>0</v>
      </c>
      <c r="HT713">
        <v>0</v>
      </c>
      <c r="HU713">
        <v>0</v>
      </c>
      <c r="HV713">
        <v>1</v>
      </c>
      <c r="HW713">
        <v>4</v>
      </c>
      <c r="HX713">
        <v>1</v>
      </c>
      <c r="HY713">
        <v>0</v>
      </c>
      <c r="HZ713">
        <v>1</v>
      </c>
      <c r="IA713">
        <v>0</v>
      </c>
      <c r="IB713">
        <v>0</v>
      </c>
      <c r="IC713">
        <v>0</v>
      </c>
      <c r="ID713">
        <v>1</v>
      </c>
      <c r="IE713">
        <v>0</v>
      </c>
      <c r="IF713">
        <v>0</v>
      </c>
      <c r="IG713">
        <v>1</v>
      </c>
      <c r="IH713">
        <v>0</v>
      </c>
      <c r="II713">
        <v>0</v>
      </c>
      <c r="IJ713">
        <v>0</v>
      </c>
      <c r="IK713">
        <v>0</v>
      </c>
      <c r="IL713">
        <v>4</v>
      </c>
      <c r="IM713" t="s">
        <v>0</v>
      </c>
      <c r="IN713" t="s">
        <v>0</v>
      </c>
      <c r="IO713" t="s">
        <v>0</v>
      </c>
      <c r="IP713" t="s">
        <v>0</v>
      </c>
      <c r="IQ713" t="s">
        <v>0</v>
      </c>
      <c r="IR713" t="s">
        <v>0</v>
      </c>
      <c r="IS713" t="s">
        <v>0</v>
      </c>
      <c r="IT713" t="s">
        <v>0</v>
      </c>
      <c r="IU713" t="s">
        <v>0</v>
      </c>
      <c r="IV713" t="s">
        <v>0</v>
      </c>
      <c r="IW713" t="s">
        <v>0</v>
      </c>
      <c r="IX713" t="s">
        <v>0</v>
      </c>
      <c r="IY713" t="s">
        <v>0</v>
      </c>
      <c r="IZ713" t="s">
        <v>0</v>
      </c>
    </row>
    <row r="714" spans="1:260">
      <c r="A714" t="s">
        <v>215</v>
      </c>
      <c r="B714" t="s">
        <v>202</v>
      </c>
      <c r="C714" t="str">
        <f>"181707"</f>
        <v>181707</v>
      </c>
      <c r="D714" t="s">
        <v>214</v>
      </c>
      <c r="E714">
        <v>2</v>
      </c>
      <c r="F714">
        <v>2302</v>
      </c>
      <c r="G714">
        <v>1769</v>
      </c>
      <c r="H714">
        <v>741</v>
      </c>
      <c r="I714">
        <v>1028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1028</v>
      </c>
      <c r="T714">
        <v>0</v>
      </c>
      <c r="U714">
        <v>0</v>
      </c>
      <c r="V714">
        <v>1028</v>
      </c>
      <c r="W714">
        <v>29</v>
      </c>
      <c r="X714">
        <v>22</v>
      </c>
      <c r="Y714">
        <v>6</v>
      </c>
      <c r="Z714">
        <v>1</v>
      </c>
      <c r="AA714">
        <v>999</v>
      </c>
      <c r="AB714">
        <v>503</v>
      </c>
      <c r="AC714">
        <v>70</v>
      </c>
      <c r="AD714">
        <v>5</v>
      </c>
      <c r="AE714">
        <v>237</v>
      </c>
      <c r="AF714">
        <v>5</v>
      </c>
      <c r="AG714">
        <v>4</v>
      </c>
      <c r="AH714">
        <v>4</v>
      </c>
      <c r="AI714">
        <v>20</v>
      </c>
      <c r="AJ714">
        <v>72</v>
      </c>
      <c r="AK714">
        <v>3</v>
      </c>
      <c r="AL714">
        <v>8</v>
      </c>
      <c r="AM714">
        <v>0</v>
      </c>
      <c r="AN714">
        <v>4</v>
      </c>
      <c r="AO714">
        <v>1</v>
      </c>
      <c r="AP714">
        <v>0</v>
      </c>
      <c r="AQ714">
        <v>4</v>
      </c>
      <c r="AR714">
        <v>3</v>
      </c>
      <c r="AS714">
        <v>1</v>
      </c>
      <c r="AT714">
        <v>24</v>
      </c>
      <c r="AU714">
        <v>4</v>
      </c>
      <c r="AV714">
        <v>6</v>
      </c>
      <c r="AW714">
        <v>3</v>
      </c>
      <c r="AX714">
        <v>25</v>
      </c>
      <c r="AY714">
        <v>503</v>
      </c>
      <c r="AZ714">
        <v>150</v>
      </c>
      <c r="BA714">
        <v>39</v>
      </c>
      <c r="BB714">
        <v>70</v>
      </c>
      <c r="BC714">
        <v>1</v>
      </c>
      <c r="BD714">
        <v>1</v>
      </c>
      <c r="BE714">
        <v>21</v>
      </c>
      <c r="BF714">
        <v>1</v>
      </c>
      <c r="BG714">
        <v>0</v>
      </c>
      <c r="BH714">
        <v>2</v>
      </c>
      <c r="BI714">
        <v>0</v>
      </c>
      <c r="BJ714">
        <v>0</v>
      </c>
      <c r="BK714">
        <v>7</v>
      </c>
      <c r="BL714">
        <v>4</v>
      </c>
      <c r="BM714">
        <v>0</v>
      </c>
      <c r="BN714">
        <v>0</v>
      </c>
      <c r="BO714">
        <v>2</v>
      </c>
      <c r="BP714">
        <v>1</v>
      </c>
      <c r="BQ714">
        <v>0</v>
      </c>
      <c r="BR714">
        <v>0</v>
      </c>
      <c r="BS714">
        <v>0</v>
      </c>
      <c r="BT714">
        <v>1</v>
      </c>
      <c r="BU714">
        <v>0</v>
      </c>
      <c r="BV714">
        <v>0</v>
      </c>
      <c r="BW714">
        <v>150</v>
      </c>
      <c r="BX714">
        <v>35</v>
      </c>
      <c r="BY714">
        <v>15</v>
      </c>
      <c r="BZ714">
        <v>2</v>
      </c>
      <c r="CA714">
        <v>5</v>
      </c>
      <c r="CB714">
        <v>1</v>
      </c>
      <c r="CC714">
        <v>1</v>
      </c>
      <c r="CD714">
        <v>1</v>
      </c>
      <c r="CE714">
        <v>1</v>
      </c>
      <c r="CF714">
        <v>0</v>
      </c>
      <c r="CG714">
        <v>0</v>
      </c>
      <c r="CH714">
        <v>2</v>
      </c>
      <c r="CI714">
        <v>2</v>
      </c>
      <c r="CJ714">
        <v>5</v>
      </c>
      <c r="CK714">
        <v>35</v>
      </c>
      <c r="CL714">
        <v>48</v>
      </c>
      <c r="CM714">
        <v>33</v>
      </c>
      <c r="CN714">
        <v>3</v>
      </c>
      <c r="CO714">
        <v>1</v>
      </c>
      <c r="CP714">
        <v>1</v>
      </c>
      <c r="CQ714">
        <v>0</v>
      </c>
      <c r="CR714">
        <v>2</v>
      </c>
      <c r="CS714">
        <v>1</v>
      </c>
      <c r="CT714">
        <v>2</v>
      </c>
      <c r="CU714">
        <v>0</v>
      </c>
      <c r="CV714">
        <v>0</v>
      </c>
      <c r="CW714">
        <v>1</v>
      </c>
      <c r="CX714">
        <v>0</v>
      </c>
      <c r="CY714">
        <v>0</v>
      </c>
      <c r="CZ714">
        <v>0</v>
      </c>
      <c r="DA714">
        <v>2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1</v>
      </c>
      <c r="DH714">
        <v>1</v>
      </c>
      <c r="DI714">
        <v>48</v>
      </c>
      <c r="DJ714">
        <v>42</v>
      </c>
      <c r="DK714">
        <v>4</v>
      </c>
      <c r="DL714">
        <v>9</v>
      </c>
      <c r="DM714">
        <v>18</v>
      </c>
      <c r="DN714">
        <v>2</v>
      </c>
      <c r="DO714">
        <v>0</v>
      </c>
      <c r="DP714">
        <v>0</v>
      </c>
      <c r="DQ714">
        <v>0</v>
      </c>
      <c r="DR714">
        <v>1</v>
      </c>
      <c r="DS714">
        <v>4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1</v>
      </c>
      <c r="EA714">
        <v>2</v>
      </c>
      <c r="EB714">
        <v>0</v>
      </c>
      <c r="EC714">
        <v>0</v>
      </c>
      <c r="ED714">
        <v>0</v>
      </c>
      <c r="EE714">
        <v>0</v>
      </c>
      <c r="EF714">
        <v>1</v>
      </c>
      <c r="EG714">
        <v>42</v>
      </c>
      <c r="EH714">
        <v>65</v>
      </c>
      <c r="EI714">
        <v>15</v>
      </c>
      <c r="EJ714">
        <v>40</v>
      </c>
      <c r="EK714">
        <v>2</v>
      </c>
      <c r="EL714">
        <v>1</v>
      </c>
      <c r="EM714">
        <v>1</v>
      </c>
      <c r="EN714">
        <v>1</v>
      </c>
      <c r="EO714">
        <v>0</v>
      </c>
      <c r="EP714">
        <v>1</v>
      </c>
      <c r="EQ714">
        <v>0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2</v>
      </c>
      <c r="EX714">
        <v>1</v>
      </c>
      <c r="EY714">
        <v>0</v>
      </c>
      <c r="EZ714">
        <v>0</v>
      </c>
      <c r="FA714">
        <v>0</v>
      </c>
      <c r="FB714">
        <v>0</v>
      </c>
      <c r="FC714">
        <v>1</v>
      </c>
      <c r="FD714">
        <v>0</v>
      </c>
      <c r="FE714">
        <v>65</v>
      </c>
      <c r="FF714">
        <v>101</v>
      </c>
      <c r="FG714">
        <v>28</v>
      </c>
      <c r="FH714">
        <v>5</v>
      </c>
      <c r="FI714">
        <v>7</v>
      </c>
      <c r="FJ714">
        <v>5</v>
      </c>
      <c r="FK714">
        <v>19</v>
      </c>
      <c r="FL714">
        <v>2</v>
      </c>
      <c r="FM714">
        <v>2</v>
      </c>
      <c r="FN714">
        <v>5</v>
      </c>
      <c r="FO714">
        <v>2</v>
      </c>
      <c r="FP714">
        <v>3</v>
      </c>
      <c r="FQ714">
        <v>0</v>
      </c>
      <c r="FR714">
        <v>2</v>
      </c>
      <c r="FS714">
        <v>0</v>
      </c>
      <c r="FT714">
        <v>0</v>
      </c>
      <c r="FU714">
        <v>1</v>
      </c>
      <c r="FV714">
        <v>0</v>
      </c>
      <c r="FW714">
        <v>1</v>
      </c>
      <c r="FX714">
        <v>11</v>
      </c>
      <c r="FY714">
        <v>8</v>
      </c>
      <c r="FZ714">
        <v>101</v>
      </c>
      <c r="GA714">
        <v>44</v>
      </c>
      <c r="GB714">
        <v>32</v>
      </c>
      <c r="GC714">
        <v>1</v>
      </c>
      <c r="GD714">
        <v>1</v>
      </c>
      <c r="GE714">
        <v>0</v>
      </c>
      <c r="GF714">
        <v>0</v>
      </c>
      <c r="GG714">
        <v>0</v>
      </c>
      <c r="GH714">
        <v>4</v>
      </c>
      <c r="GI714">
        <v>0</v>
      </c>
      <c r="GJ714">
        <v>0</v>
      </c>
      <c r="GK714">
        <v>0</v>
      </c>
      <c r="GL714">
        <v>0</v>
      </c>
      <c r="GM714">
        <v>0</v>
      </c>
      <c r="GN714">
        <v>0</v>
      </c>
      <c r="GO714">
        <v>0</v>
      </c>
      <c r="GP714">
        <v>0</v>
      </c>
      <c r="GQ714">
        <v>2</v>
      </c>
      <c r="GR714">
        <v>0</v>
      </c>
      <c r="GS714">
        <v>1</v>
      </c>
      <c r="GT714">
        <v>0</v>
      </c>
      <c r="GU714">
        <v>0</v>
      </c>
      <c r="GV714">
        <v>0</v>
      </c>
      <c r="GW714">
        <v>3</v>
      </c>
      <c r="GX714">
        <v>44</v>
      </c>
      <c r="GY714">
        <v>5</v>
      </c>
      <c r="GZ714">
        <v>1</v>
      </c>
      <c r="HA714">
        <v>0</v>
      </c>
      <c r="HB714">
        <v>0</v>
      </c>
      <c r="HC714">
        <v>0</v>
      </c>
      <c r="HD714">
        <v>0</v>
      </c>
      <c r="HE714">
        <v>0</v>
      </c>
      <c r="HF714">
        <v>0</v>
      </c>
      <c r="HG714">
        <v>0</v>
      </c>
      <c r="HH714">
        <v>0</v>
      </c>
      <c r="HI714">
        <v>2</v>
      </c>
      <c r="HJ714">
        <v>0</v>
      </c>
      <c r="HK714">
        <v>1</v>
      </c>
      <c r="HL714">
        <v>1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5</v>
      </c>
      <c r="HW714">
        <v>6</v>
      </c>
      <c r="HX714">
        <v>6</v>
      </c>
      <c r="HY714">
        <v>0</v>
      </c>
      <c r="HZ714">
        <v>0</v>
      </c>
      <c r="IA714">
        <v>0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0</v>
      </c>
      <c r="IL714">
        <v>6</v>
      </c>
      <c r="IM714" t="s">
        <v>0</v>
      </c>
      <c r="IN714" t="s">
        <v>0</v>
      </c>
      <c r="IO714" t="s">
        <v>0</v>
      </c>
      <c r="IP714" t="s">
        <v>0</v>
      </c>
      <c r="IQ714" t="s">
        <v>0</v>
      </c>
      <c r="IR714" t="s">
        <v>0</v>
      </c>
      <c r="IS714" t="s">
        <v>0</v>
      </c>
      <c r="IT714" t="s">
        <v>0</v>
      </c>
      <c r="IU714" t="s">
        <v>0</v>
      </c>
      <c r="IV714" t="s">
        <v>0</v>
      </c>
      <c r="IW714" t="s">
        <v>0</v>
      </c>
      <c r="IX714" t="s">
        <v>0</v>
      </c>
      <c r="IY714" t="s">
        <v>0</v>
      </c>
      <c r="IZ714" t="s">
        <v>0</v>
      </c>
    </row>
    <row r="715" spans="1:260">
      <c r="A715" t="s">
        <v>213</v>
      </c>
      <c r="B715" t="s">
        <v>202</v>
      </c>
      <c r="C715" t="str">
        <f>"181707"</f>
        <v>181707</v>
      </c>
      <c r="D715" t="s">
        <v>212</v>
      </c>
      <c r="E715">
        <v>3</v>
      </c>
      <c r="F715">
        <v>961</v>
      </c>
      <c r="G715">
        <v>732</v>
      </c>
      <c r="H715">
        <v>418</v>
      </c>
      <c r="I715">
        <v>314</v>
      </c>
      <c r="J715">
        <v>0</v>
      </c>
      <c r="K715">
        <v>4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314</v>
      </c>
      <c r="T715">
        <v>0</v>
      </c>
      <c r="U715">
        <v>0</v>
      </c>
      <c r="V715">
        <v>314</v>
      </c>
      <c r="W715">
        <v>24</v>
      </c>
      <c r="X715">
        <v>13</v>
      </c>
      <c r="Y715">
        <v>8</v>
      </c>
      <c r="Z715">
        <v>3</v>
      </c>
      <c r="AA715">
        <v>290</v>
      </c>
      <c r="AB715">
        <v>159</v>
      </c>
      <c r="AC715">
        <v>18</v>
      </c>
      <c r="AD715">
        <v>1</v>
      </c>
      <c r="AE715">
        <v>84</v>
      </c>
      <c r="AF715">
        <v>2</v>
      </c>
      <c r="AG715">
        <v>2</v>
      </c>
      <c r="AH715">
        <v>0</v>
      </c>
      <c r="AI715">
        <v>13</v>
      </c>
      <c r="AJ715">
        <v>16</v>
      </c>
      <c r="AK715">
        <v>0</v>
      </c>
      <c r="AL715">
        <v>5</v>
      </c>
      <c r="AM715">
        <v>0</v>
      </c>
      <c r="AN715">
        <v>1</v>
      </c>
      <c r="AO715">
        <v>0</v>
      </c>
      <c r="AP715">
        <v>0</v>
      </c>
      <c r="AQ715">
        <v>0</v>
      </c>
      <c r="AR715">
        <v>0</v>
      </c>
      <c r="AS715">
        <v>2</v>
      </c>
      <c r="AT715">
        <v>12</v>
      </c>
      <c r="AU715">
        <v>0</v>
      </c>
      <c r="AV715">
        <v>0</v>
      </c>
      <c r="AW715">
        <v>3</v>
      </c>
      <c r="AX715">
        <v>0</v>
      </c>
      <c r="AY715">
        <v>159</v>
      </c>
      <c r="AZ715">
        <v>28</v>
      </c>
      <c r="BA715">
        <v>7</v>
      </c>
      <c r="BB715">
        <v>9</v>
      </c>
      <c r="BC715">
        <v>2</v>
      </c>
      <c r="BD715">
        <v>0</v>
      </c>
      <c r="BE715">
        <v>1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1</v>
      </c>
      <c r="BL715">
        <v>4</v>
      </c>
      <c r="BM715">
        <v>0</v>
      </c>
      <c r="BN715">
        <v>0</v>
      </c>
      <c r="BO715">
        <v>3</v>
      </c>
      <c r="BP715">
        <v>1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28</v>
      </c>
      <c r="BX715">
        <v>7</v>
      </c>
      <c r="BY715">
        <v>2</v>
      </c>
      <c r="BZ715">
        <v>1</v>
      </c>
      <c r="CA715">
        <v>1</v>
      </c>
      <c r="CB715">
        <v>0</v>
      </c>
      <c r="CC715">
        <v>0</v>
      </c>
      <c r="CD715">
        <v>0</v>
      </c>
      <c r="CE715">
        <v>0</v>
      </c>
      <c r="CF715">
        <v>1</v>
      </c>
      <c r="CG715">
        <v>1</v>
      </c>
      <c r="CH715">
        <v>1</v>
      </c>
      <c r="CI715">
        <v>0</v>
      </c>
      <c r="CJ715">
        <v>0</v>
      </c>
      <c r="CK715">
        <v>7</v>
      </c>
      <c r="CL715">
        <v>9</v>
      </c>
      <c r="CM715">
        <v>6</v>
      </c>
      <c r="CN715">
        <v>0</v>
      </c>
      <c r="CO715">
        <v>1</v>
      </c>
      <c r="CP715">
        <v>0</v>
      </c>
      <c r="CQ715">
        <v>0</v>
      </c>
      <c r="CR715">
        <v>0</v>
      </c>
      <c r="CS715">
        <v>0</v>
      </c>
      <c r="CT715">
        <v>0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1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1</v>
      </c>
      <c r="DI715">
        <v>9</v>
      </c>
      <c r="DJ715">
        <v>19</v>
      </c>
      <c r="DK715">
        <v>3</v>
      </c>
      <c r="DL715">
        <v>1</v>
      </c>
      <c r="DM715">
        <v>6</v>
      </c>
      <c r="DN715">
        <v>3</v>
      </c>
      <c r="DO715">
        <v>0</v>
      </c>
      <c r="DP715">
        <v>1</v>
      </c>
      <c r="DQ715">
        <v>1</v>
      </c>
      <c r="DR715">
        <v>0</v>
      </c>
      <c r="DS715">
        <v>0</v>
      </c>
      <c r="DT715">
        <v>0</v>
      </c>
      <c r="DU715">
        <v>0</v>
      </c>
      <c r="DV715">
        <v>0</v>
      </c>
      <c r="DW715">
        <v>0</v>
      </c>
      <c r="DX715">
        <v>0</v>
      </c>
      <c r="DY715">
        <v>0</v>
      </c>
      <c r="DZ715">
        <v>2</v>
      </c>
      <c r="EA715">
        <v>2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19</v>
      </c>
      <c r="EH715">
        <v>13</v>
      </c>
      <c r="EI715">
        <v>3</v>
      </c>
      <c r="EJ715">
        <v>5</v>
      </c>
      <c r="EK715">
        <v>0</v>
      </c>
      <c r="EL715">
        <v>1</v>
      </c>
      <c r="EM715">
        <v>1</v>
      </c>
      <c r="EN715">
        <v>0</v>
      </c>
      <c r="EO715">
        <v>1</v>
      </c>
      <c r="EP715">
        <v>1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1</v>
      </c>
      <c r="FE715">
        <v>13</v>
      </c>
      <c r="FF715">
        <v>37</v>
      </c>
      <c r="FG715">
        <v>6</v>
      </c>
      <c r="FH715">
        <v>4</v>
      </c>
      <c r="FI715">
        <v>0</v>
      </c>
      <c r="FJ715">
        <v>6</v>
      </c>
      <c r="FK715">
        <v>6</v>
      </c>
      <c r="FL715">
        <v>2</v>
      </c>
      <c r="FM715">
        <v>3</v>
      </c>
      <c r="FN715">
        <v>3</v>
      </c>
      <c r="FO715">
        <v>3</v>
      </c>
      <c r="FP715">
        <v>0</v>
      </c>
      <c r="FQ715">
        <v>0</v>
      </c>
      <c r="FR715">
        <v>0</v>
      </c>
      <c r="FS715">
        <v>0</v>
      </c>
      <c r="FT715">
        <v>0</v>
      </c>
      <c r="FU715">
        <v>0</v>
      </c>
      <c r="FV715">
        <v>0</v>
      </c>
      <c r="FW715">
        <v>0</v>
      </c>
      <c r="FX715">
        <v>4</v>
      </c>
      <c r="FY715">
        <v>0</v>
      </c>
      <c r="FZ715">
        <v>37</v>
      </c>
      <c r="GA715">
        <v>13</v>
      </c>
      <c r="GB715">
        <v>11</v>
      </c>
      <c r="GC715">
        <v>1</v>
      </c>
      <c r="GD715">
        <v>0</v>
      </c>
      <c r="GE715">
        <v>0</v>
      </c>
      <c r="GF715">
        <v>0</v>
      </c>
      <c r="GG715">
        <v>0</v>
      </c>
      <c r="GH715">
        <v>0</v>
      </c>
      <c r="GI715">
        <v>0</v>
      </c>
      <c r="GJ715">
        <v>0</v>
      </c>
      <c r="GK715">
        <v>0</v>
      </c>
      <c r="GL715">
        <v>0</v>
      </c>
      <c r="GM715">
        <v>0</v>
      </c>
      <c r="GN715">
        <v>0</v>
      </c>
      <c r="GO715">
        <v>0</v>
      </c>
      <c r="GP715">
        <v>0</v>
      </c>
      <c r="GQ715">
        <v>0</v>
      </c>
      <c r="GR715">
        <v>0</v>
      </c>
      <c r="GS715">
        <v>0</v>
      </c>
      <c r="GT715">
        <v>0</v>
      </c>
      <c r="GU715">
        <v>0</v>
      </c>
      <c r="GV715">
        <v>0</v>
      </c>
      <c r="GW715">
        <v>1</v>
      </c>
      <c r="GX715">
        <v>13</v>
      </c>
      <c r="GY715">
        <v>3</v>
      </c>
      <c r="GZ715">
        <v>1</v>
      </c>
      <c r="HA715">
        <v>0</v>
      </c>
      <c r="HB715">
        <v>0</v>
      </c>
      <c r="HC715">
        <v>0</v>
      </c>
      <c r="HD715">
        <v>0</v>
      </c>
      <c r="HE715">
        <v>0</v>
      </c>
      <c r="HF715">
        <v>0</v>
      </c>
      <c r="HG715">
        <v>0</v>
      </c>
      <c r="HH715">
        <v>0</v>
      </c>
      <c r="HI715">
        <v>0</v>
      </c>
      <c r="HJ715">
        <v>0</v>
      </c>
      <c r="HK715">
        <v>0</v>
      </c>
      <c r="HL715">
        <v>0</v>
      </c>
      <c r="HM715">
        <v>0</v>
      </c>
      <c r="HN715">
        <v>0</v>
      </c>
      <c r="HO715">
        <v>0</v>
      </c>
      <c r="HP715">
        <v>2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3</v>
      </c>
      <c r="HW715">
        <v>2</v>
      </c>
      <c r="HX715">
        <v>1</v>
      </c>
      <c r="HY715">
        <v>0</v>
      </c>
      <c r="HZ715">
        <v>0</v>
      </c>
      <c r="IA715">
        <v>0</v>
      </c>
      <c r="IB715">
        <v>0</v>
      </c>
      <c r="IC715">
        <v>0</v>
      </c>
      <c r="ID715">
        <v>1</v>
      </c>
      <c r="IE715">
        <v>0</v>
      </c>
      <c r="IF715">
        <v>0</v>
      </c>
      <c r="IG715">
        <v>0</v>
      </c>
      <c r="IH715">
        <v>0</v>
      </c>
      <c r="II715">
        <v>0</v>
      </c>
      <c r="IJ715">
        <v>0</v>
      </c>
      <c r="IK715">
        <v>0</v>
      </c>
      <c r="IL715">
        <v>2</v>
      </c>
      <c r="IM715" t="s">
        <v>0</v>
      </c>
      <c r="IN715" t="s">
        <v>0</v>
      </c>
      <c r="IO715" t="s">
        <v>0</v>
      </c>
      <c r="IP715" t="s">
        <v>0</v>
      </c>
      <c r="IQ715" t="s">
        <v>0</v>
      </c>
      <c r="IR715" t="s">
        <v>0</v>
      </c>
      <c r="IS715" t="s">
        <v>0</v>
      </c>
      <c r="IT715" t="s">
        <v>0</v>
      </c>
      <c r="IU715" t="s">
        <v>0</v>
      </c>
      <c r="IV715" t="s">
        <v>0</v>
      </c>
      <c r="IW715" t="s">
        <v>0</v>
      </c>
      <c r="IX715" t="s">
        <v>0</v>
      </c>
      <c r="IY715" t="s">
        <v>0</v>
      </c>
      <c r="IZ715" t="s">
        <v>0</v>
      </c>
    </row>
    <row r="716" spans="1:260">
      <c r="A716" t="s">
        <v>211</v>
      </c>
      <c r="B716" t="s">
        <v>202</v>
      </c>
      <c r="C716" t="str">
        <f>"181707"</f>
        <v>181707</v>
      </c>
      <c r="D716" t="s">
        <v>210</v>
      </c>
      <c r="E716">
        <v>4</v>
      </c>
      <c r="F716">
        <v>1681</v>
      </c>
      <c r="G716">
        <v>1291</v>
      </c>
      <c r="H716">
        <v>549</v>
      </c>
      <c r="I716">
        <v>742</v>
      </c>
      <c r="J716">
        <v>2</v>
      </c>
      <c r="K716">
        <v>2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742</v>
      </c>
      <c r="T716">
        <v>0</v>
      </c>
      <c r="U716">
        <v>0</v>
      </c>
      <c r="V716">
        <v>742</v>
      </c>
      <c r="W716">
        <v>13</v>
      </c>
      <c r="X716">
        <v>9</v>
      </c>
      <c r="Y716">
        <v>3</v>
      </c>
      <c r="Z716">
        <v>1</v>
      </c>
      <c r="AA716">
        <v>729</v>
      </c>
      <c r="AB716">
        <v>491</v>
      </c>
      <c r="AC716">
        <v>56</v>
      </c>
      <c r="AD716">
        <v>6</v>
      </c>
      <c r="AE716">
        <v>230</v>
      </c>
      <c r="AF716">
        <v>2</v>
      </c>
      <c r="AG716">
        <v>10</v>
      </c>
      <c r="AH716">
        <v>8</v>
      </c>
      <c r="AI716">
        <v>23</v>
      </c>
      <c r="AJ716">
        <v>72</v>
      </c>
      <c r="AK716">
        <v>2</v>
      </c>
      <c r="AL716">
        <v>12</v>
      </c>
      <c r="AM716">
        <v>2</v>
      </c>
      <c r="AN716">
        <v>1</v>
      </c>
      <c r="AO716">
        <v>0</v>
      </c>
      <c r="AP716">
        <v>0</v>
      </c>
      <c r="AQ716">
        <v>2</v>
      </c>
      <c r="AR716">
        <v>0</v>
      </c>
      <c r="AS716">
        <v>3</v>
      </c>
      <c r="AT716">
        <v>39</v>
      </c>
      <c r="AU716">
        <v>0</v>
      </c>
      <c r="AV716">
        <v>0</v>
      </c>
      <c r="AW716">
        <v>7</v>
      </c>
      <c r="AX716">
        <v>16</v>
      </c>
      <c r="AY716">
        <v>491</v>
      </c>
      <c r="AZ716">
        <v>55</v>
      </c>
      <c r="BA716">
        <v>6</v>
      </c>
      <c r="BB716">
        <v>33</v>
      </c>
      <c r="BC716">
        <v>2</v>
      </c>
      <c r="BD716">
        <v>1</v>
      </c>
      <c r="BE716">
        <v>3</v>
      </c>
      <c r="BF716">
        <v>1</v>
      </c>
      <c r="BG716">
        <v>0</v>
      </c>
      <c r="BH716">
        <v>0</v>
      </c>
      <c r="BI716">
        <v>0</v>
      </c>
      <c r="BJ716">
        <v>0</v>
      </c>
      <c r="BK716">
        <v>6</v>
      </c>
      <c r="BL716">
        <v>0</v>
      </c>
      <c r="BM716">
        <v>0</v>
      </c>
      <c r="BN716">
        <v>0</v>
      </c>
      <c r="BO716">
        <v>2</v>
      </c>
      <c r="BP716">
        <v>1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55</v>
      </c>
      <c r="BX716">
        <v>25</v>
      </c>
      <c r="BY716">
        <v>12</v>
      </c>
      <c r="BZ716">
        <v>3</v>
      </c>
      <c r="CA716">
        <v>2</v>
      </c>
      <c r="CB716">
        <v>1</v>
      </c>
      <c r="CC716">
        <v>2</v>
      </c>
      <c r="CD716">
        <v>2</v>
      </c>
      <c r="CE716">
        <v>2</v>
      </c>
      <c r="CF716">
        <v>1</v>
      </c>
      <c r="CG716">
        <v>0</v>
      </c>
      <c r="CH716">
        <v>0</v>
      </c>
      <c r="CI716">
        <v>0</v>
      </c>
      <c r="CJ716">
        <v>0</v>
      </c>
      <c r="CK716">
        <v>25</v>
      </c>
      <c r="CL716">
        <v>24</v>
      </c>
      <c r="CM716">
        <v>11</v>
      </c>
      <c r="CN716">
        <v>1</v>
      </c>
      <c r="CO716">
        <v>0</v>
      </c>
      <c r="CP716">
        <v>1</v>
      </c>
      <c r="CQ716">
        <v>0</v>
      </c>
      <c r="CR716">
        <v>0</v>
      </c>
      <c r="CS716">
        <v>0</v>
      </c>
      <c r="CT716">
        <v>3</v>
      </c>
      <c r="CU716">
        <v>3</v>
      </c>
      <c r="CV716">
        <v>3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2</v>
      </c>
      <c r="DI716">
        <v>24</v>
      </c>
      <c r="DJ716">
        <v>16</v>
      </c>
      <c r="DK716">
        <v>1</v>
      </c>
      <c r="DL716">
        <v>3</v>
      </c>
      <c r="DM716">
        <v>3</v>
      </c>
      <c r="DN716">
        <v>1</v>
      </c>
      <c r="DO716">
        <v>0</v>
      </c>
      <c r="DP716">
        <v>0</v>
      </c>
      <c r="DQ716">
        <v>0</v>
      </c>
      <c r="DR716">
        <v>0</v>
      </c>
      <c r="DS716">
        <v>0</v>
      </c>
      <c r="DT716">
        <v>1</v>
      </c>
      <c r="DU716">
        <v>0</v>
      </c>
      <c r="DV716">
        <v>0</v>
      </c>
      <c r="DW716">
        <v>0</v>
      </c>
      <c r="DX716">
        <v>0</v>
      </c>
      <c r="DY716">
        <v>0</v>
      </c>
      <c r="DZ716">
        <v>3</v>
      </c>
      <c r="EA716">
        <v>3</v>
      </c>
      <c r="EB716">
        <v>1</v>
      </c>
      <c r="EC716">
        <v>0</v>
      </c>
      <c r="ED716">
        <v>0</v>
      </c>
      <c r="EE716">
        <v>0</v>
      </c>
      <c r="EF716">
        <v>0</v>
      </c>
      <c r="EG716">
        <v>16</v>
      </c>
      <c r="EH716">
        <v>15</v>
      </c>
      <c r="EI716">
        <v>4</v>
      </c>
      <c r="EJ716">
        <v>10</v>
      </c>
      <c r="EK716">
        <v>0</v>
      </c>
      <c r="EL716">
        <v>0</v>
      </c>
      <c r="EM716">
        <v>0</v>
      </c>
      <c r="EN716">
        <v>1</v>
      </c>
      <c r="EO716">
        <v>0</v>
      </c>
      <c r="EP716">
        <v>0</v>
      </c>
      <c r="EQ716">
        <v>0</v>
      </c>
      <c r="ER716">
        <v>0</v>
      </c>
      <c r="ES716">
        <v>0</v>
      </c>
      <c r="ET716">
        <v>0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15</v>
      </c>
      <c r="FF716">
        <v>81</v>
      </c>
      <c r="FG716">
        <v>27</v>
      </c>
      <c r="FH716">
        <v>3</v>
      </c>
      <c r="FI716">
        <v>3</v>
      </c>
      <c r="FJ716">
        <v>2</v>
      </c>
      <c r="FK716">
        <v>17</v>
      </c>
      <c r="FL716">
        <v>4</v>
      </c>
      <c r="FM716">
        <v>2</v>
      </c>
      <c r="FN716">
        <v>6</v>
      </c>
      <c r="FO716">
        <v>2</v>
      </c>
      <c r="FP716">
        <v>0</v>
      </c>
      <c r="FQ716">
        <v>1</v>
      </c>
      <c r="FR716">
        <v>3</v>
      </c>
      <c r="FS716">
        <v>2</v>
      </c>
      <c r="FT716">
        <v>1</v>
      </c>
      <c r="FU716">
        <v>0</v>
      </c>
      <c r="FV716">
        <v>2</v>
      </c>
      <c r="FW716">
        <v>0</v>
      </c>
      <c r="FX716">
        <v>5</v>
      </c>
      <c r="FY716">
        <v>1</v>
      </c>
      <c r="FZ716">
        <v>81</v>
      </c>
      <c r="GA716">
        <v>19</v>
      </c>
      <c r="GB716">
        <v>13</v>
      </c>
      <c r="GC716">
        <v>0</v>
      </c>
      <c r="GD716">
        <v>0</v>
      </c>
      <c r="GE716">
        <v>0</v>
      </c>
      <c r="GF716">
        <v>1</v>
      </c>
      <c r="GG716">
        <v>0</v>
      </c>
      <c r="GH716">
        <v>3</v>
      </c>
      <c r="GI716">
        <v>0</v>
      </c>
      <c r="GJ716">
        <v>0</v>
      </c>
      <c r="GK716">
        <v>0</v>
      </c>
      <c r="GL716">
        <v>0</v>
      </c>
      <c r="GM716">
        <v>0</v>
      </c>
      <c r="GN716">
        <v>0</v>
      </c>
      <c r="GO716">
        <v>0</v>
      </c>
      <c r="GP716">
        <v>0</v>
      </c>
      <c r="GQ716">
        <v>0</v>
      </c>
      <c r="GR716">
        <v>0</v>
      </c>
      <c r="GS716">
        <v>2</v>
      </c>
      <c r="GT716">
        <v>0</v>
      </c>
      <c r="GU716">
        <v>0</v>
      </c>
      <c r="GV716">
        <v>0</v>
      </c>
      <c r="GW716">
        <v>0</v>
      </c>
      <c r="GX716">
        <v>19</v>
      </c>
      <c r="GY716">
        <v>2</v>
      </c>
      <c r="GZ716">
        <v>2</v>
      </c>
      <c r="HA716">
        <v>0</v>
      </c>
      <c r="HB716">
        <v>0</v>
      </c>
      <c r="HC716">
        <v>0</v>
      </c>
      <c r="HD716">
        <v>0</v>
      </c>
      <c r="HE716">
        <v>0</v>
      </c>
      <c r="HF716">
        <v>0</v>
      </c>
      <c r="HG716">
        <v>0</v>
      </c>
      <c r="HH716">
        <v>0</v>
      </c>
      <c r="HI716">
        <v>0</v>
      </c>
      <c r="HJ716">
        <v>0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2</v>
      </c>
      <c r="HW716">
        <v>1</v>
      </c>
      <c r="HX716">
        <v>0</v>
      </c>
      <c r="HY716">
        <v>0</v>
      </c>
      <c r="HZ716">
        <v>0</v>
      </c>
      <c r="IA716">
        <v>1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0</v>
      </c>
      <c r="IH716">
        <v>0</v>
      </c>
      <c r="II716">
        <v>0</v>
      </c>
      <c r="IJ716">
        <v>0</v>
      </c>
      <c r="IK716">
        <v>0</v>
      </c>
      <c r="IL716">
        <v>1</v>
      </c>
      <c r="IM716" t="s">
        <v>0</v>
      </c>
      <c r="IN716" t="s">
        <v>0</v>
      </c>
      <c r="IO716" t="s">
        <v>0</v>
      </c>
      <c r="IP716" t="s">
        <v>0</v>
      </c>
      <c r="IQ716" t="s">
        <v>0</v>
      </c>
      <c r="IR716" t="s">
        <v>0</v>
      </c>
      <c r="IS716" t="s">
        <v>0</v>
      </c>
      <c r="IT716" t="s">
        <v>0</v>
      </c>
      <c r="IU716" t="s">
        <v>0</v>
      </c>
      <c r="IV716" t="s">
        <v>0</v>
      </c>
      <c r="IW716" t="s">
        <v>0</v>
      </c>
      <c r="IX716" t="s">
        <v>0</v>
      </c>
      <c r="IY716" t="s">
        <v>0</v>
      </c>
      <c r="IZ716" t="s">
        <v>0</v>
      </c>
    </row>
    <row r="717" spans="1:260">
      <c r="A717" t="s">
        <v>209</v>
      </c>
      <c r="B717" t="s">
        <v>202</v>
      </c>
      <c r="C717" t="str">
        <f>"181707"</f>
        <v>181707</v>
      </c>
      <c r="D717" t="s">
        <v>208</v>
      </c>
      <c r="E717">
        <v>5</v>
      </c>
      <c r="F717">
        <v>1140</v>
      </c>
      <c r="G717">
        <v>870</v>
      </c>
      <c r="H717">
        <v>317</v>
      </c>
      <c r="I717">
        <v>553</v>
      </c>
      <c r="J717">
        <v>0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553</v>
      </c>
      <c r="T717">
        <v>0</v>
      </c>
      <c r="U717">
        <v>0</v>
      </c>
      <c r="V717">
        <v>553</v>
      </c>
      <c r="W717">
        <v>19</v>
      </c>
      <c r="X717">
        <v>15</v>
      </c>
      <c r="Y717">
        <v>3</v>
      </c>
      <c r="Z717">
        <v>1</v>
      </c>
      <c r="AA717">
        <v>534</v>
      </c>
      <c r="AB717">
        <v>351</v>
      </c>
      <c r="AC717">
        <v>57</v>
      </c>
      <c r="AD717">
        <v>3</v>
      </c>
      <c r="AE717">
        <v>183</v>
      </c>
      <c r="AF717">
        <v>1</v>
      </c>
      <c r="AG717">
        <v>3</v>
      </c>
      <c r="AH717">
        <v>2</v>
      </c>
      <c r="AI717">
        <v>14</v>
      </c>
      <c r="AJ717">
        <v>47</v>
      </c>
      <c r="AK717">
        <v>1</v>
      </c>
      <c r="AL717">
        <v>4</v>
      </c>
      <c r="AM717">
        <v>0</v>
      </c>
      <c r="AN717">
        <v>0</v>
      </c>
      <c r="AO717">
        <v>1</v>
      </c>
      <c r="AP717">
        <v>1</v>
      </c>
      <c r="AQ717">
        <v>2</v>
      </c>
      <c r="AR717">
        <v>0</v>
      </c>
      <c r="AS717">
        <v>1</v>
      </c>
      <c r="AT717">
        <v>13</v>
      </c>
      <c r="AU717">
        <v>3</v>
      </c>
      <c r="AV717">
        <v>4</v>
      </c>
      <c r="AW717">
        <v>2</v>
      </c>
      <c r="AX717">
        <v>9</v>
      </c>
      <c r="AY717">
        <v>351</v>
      </c>
      <c r="AZ717">
        <v>56</v>
      </c>
      <c r="BA717">
        <v>3</v>
      </c>
      <c r="BB717">
        <v>41</v>
      </c>
      <c r="BC717">
        <v>1</v>
      </c>
      <c r="BD717">
        <v>0</v>
      </c>
      <c r="BE717">
        <v>1</v>
      </c>
      <c r="BF717">
        <v>1</v>
      </c>
      <c r="BG717">
        <v>0</v>
      </c>
      <c r="BH717">
        <v>0</v>
      </c>
      <c r="BI717">
        <v>0</v>
      </c>
      <c r="BJ717">
        <v>0</v>
      </c>
      <c r="BK717">
        <v>1</v>
      </c>
      <c r="BL717">
        <v>2</v>
      </c>
      <c r="BM717">
        <v>0</v>
      </c>
      <c r="BN717">
        <v>0</v>
      </c>
      <c r="BO717">
        <v>2</v>
      </c>
      <c r="BP717">
        <v>1</v>
      </c>
      <c r="BQ717">
        <v>0</v>
      </c>
      <c r="BR717">
        <v>0</v>
      </c>
      <c r="BS717">
        <v>0</v>
      </c>
      <c r="BT717">
        <v>1</v>
      </c>
      <c r="BU717">
        <v>1</v>
      </c>
      <c r="BV717">
        <v>1</v>
      </c>
      <c r="BW717">
        <v>56</v>
      </c>
      <c r="BX717">
        <v>5</v>
      </c>
      <c r="BY717">
        <v>0</v>
      </c>
      <c r="BZ717">
        <v>2</v>
      </c>
      <c r="CA717">
        <v>1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2</v>
      </c>
      <c r="CJ717">
        <v>0</v>
      </c>
      <c r="CK717">
        <v>5</v>
      </c>
      <c r="CL717">
        <v>11</v>
      </c>
      <c r="CM717">
        <v>9</v>
      </c>
      <c r="CN717">
        <v>0</v>
      </c>
      <c r="CO717">
        <v>0</v>
      </c>
      <c r="CP717">
        <v>0</v>
      </c>
      <c r="CQ717">
        <v>0</v>
      </c>
      <c r="CR717">
        <v>0</v>
      </c>
      <c r="CS717">
        <v>1</v>
      </c>
      <c r="CT717">
        <v>1</v>
      </c>
      <c r="CU717">
        <v>0</v>
      </c>
      <c r="CV717">
        <v>0</v>
      </c>
      <c r="CW717">
        <v>0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11</v>
      </c>
      <c r="DJ717">
        <v>30</v>
      </c>
      <c r="DK717">
        <v>3</v>
      </c>
      <c r="DL717">
        <v>2</v>
      </c>
      <c r="DM717">
        <v>13</v>
      </c>
      <c r="DN717">
        <v>2</v>
      </c>
      <c r="DO717">
        <v>1</v>
      </c>
      <c r="DP717">
        <v>0</v>
      </c>
      <c r="DQ717">
        <v>0</v>
      </c>
      <c r="DR717">
        <v>1</v>
      </c>
      <c r="DS717">
        <v>1</v>
      </c>
      <c r="DT717">
        <v>0</v>
      </c>
      <c r="DU717">
        <v>0</v>
      </c>
      <c r="DV717">
        <v>0</v>
      </c>
      <c r="DW717">
        <v>1</v>
      </c>
      <c r="DX717">
        <v>1</v>
      </c>
      <c r="DY717">
        <v>0</v>
      </c>
      <c r="DZ717">
        <v>4</v>
      </c>
      <c r="EA717">
        <v>1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30</v>
      </c>
      <c r="EH717">
        <v>10</v>
      </c>
      <c r="EI717">
        <v>1</v>
      </c>
      <c r="EJ717">
        <v>6</v>
      </c>
      <c r="EK717">
        <v>0</v>
      </c>
      <c r="EL717">
        <v>0</v>
      </c>
      <c r="EM717">
        <v>0</v>
      </c>
      <c r="EN717">
        <v>1</v>
      </c>
      <c r="EO717">
        <v>0</v>
      </c>
      <c r="EP717">
        <v>0</v>
      </c>
      <c r="EQ717">
        <v>0</v>
      </c>
      <c r="ER717">
        <v>0</v>
      </c>
      <c r="ES717">
        <v>0</v>
      </c>
      <c r="ET717">
        <v>0</v>
      </c>
      <c r="EU717">
        <v>0</v>
      </c>
      <c r="EV717">
        <v>0</v>
      </c>
      <c r="EW717">
        <v>0</v>
      </c>
      <c r="EX717">
        <v>0</v>
      </c>
      <c r="EY717">
        <v>1</v>
      </c>
      <c r="EZ717">
        <v>1</v>
      </c>
      <c r="FA717">
        <v>0</v>
      </c>
      <c r="FB717">
        <v>0</v>
      </c>
      <c r="FC717">
        <v>0</v>
      </c>
      <c r="FD717">
        <v>0</v>
      </c>
      <c r="FE717">
        <v>10</v>
      </c>
      <c r="FF717">
        <v>46</v>
      </c>
      <c r="FG717">
        <v>12</v>
      </c>
      <c r="FH717">
        <v>5</v>
      </c>
      <c r="FI717">
        <v>3</v>
      </c>
      <c r="FJ717">
        <v>0</v>
      </c>
      <c r="FK717">
        <v>17</v>
      </c>
      <c r="FL717">
        <v>1</v>
      </c>
      <c r="FM717">
        <v>0</v>
      </c>
      <c r="FN717">
        <v>2</v>
      </c>
      <c r="FO717">
        <v>3</v>
      </c>
      <c r="FP717">
        <v>0</v>
      </c>
      <c r="FQ717">
        <v>0</v>
      </c>
      <c r="FR717">
        <v>0</v>
      </c>
      <c r="FS717">
        <v>1</v>
      </c>
      <c r="FT717">
        <v>0</v>
      </c>
      <c r="FU717">
        <v>0</v>
      </c>
      <c r="FV717">
        <v>0</v>
      </c>
      <c r="FW717">
        <v>0</v>
      </c>
      <c r="FX717">
        <v>0</v>
      </c>
      <c r="FY717">
        <v>2</v>
      </c>
      <c r="FZ717">
        <v>46</v>
      </c>
      <c r="GA717">
        <v>18</v>
      </c>
      <c r="GB717">
        <v>6</v>
      </c>
      <c r="GC717">
        <v>1</v>
      </c>
      <c r="GD717">
        <v>0</v>
      </c>
      <c r="GE717">
        <v>0</v>
      </c>
      <c r="GF717">
        <v>0</v>
      </c>
      <c r="GG717">
        <v>0</v>
      </c>
      <c r="GH717">
        <v>6</v>
      </c>
      <c r="GI717">
        <v>0</v>
      </c>
      <c r="GJ717">
        <v>0</v>
      </c>
      <c r="GK717">
        <v>0</v>
      </c>
      <c r="GL717">
        <v>0</v>
      </c>
      <c r="GM717">
        <v>1</v>
      </c>
      <c r="GN717">
        <v>0</v>
      </c>
      <c r="GO717">
        <v>0</v>
      </c>
      <c r="GP717">
        <v>0</v>
      </c>
      <c r="GQ717">
        <v>0</v>
      </c>
      <c r="GR717">
        <v>0</v>
      </c>
      <c r="GS717">
        <v>0</v>
      </c>
      <c r="GT717">
        <v>0</v>
      </c>
      <c r="GU717">
        <v>0</v>
      </c>
      <c r="GV717">
        <v>1</v>
      </c>
      <c r="GW717">
        <v>3</v>
      </c>
      <c r="GX717">
        <v>18</v>
      </c>
      <c r="GY717">
        <v>4</v>
      </c>
      <c r="GZ717">
        <v>0</v>
      </c>
      <c r="HA717">
        <v>0</v>
      </c>
      <c r="HB717">
        <v>0</v>
      </c>
      <c r="HC717">
        <v>1</v>
      </c>
      <c r="HD717">
        <v>0</v>
      </c>
      <c r="HE717">
        <v>0</v>
      </c>
      <c r="HF717">
        <v>1</v>
      </c>
      <c r="HG717">
        <v>0</v>
      </c>
      <c r="HH717">
        <v>1</v>
      </c>
      <c r="HI717">
        <v>0</v>
      </c>
      <c r="HJ717">
        <v>1</v>
      </c>
      <c r="HK717">
        <v>0</v>
      </c>
      <c r="HL717">
        <v>0</v>
      </c>
      <c r="HM717">
        <v>0</v>
      </c>
      <c r="HN717">
        <v>0</v>
      </c>
      <c r="HO717">
        <v>0</v>
      </c>
      <c r="HP717">
        <v>0</v>
      </c>
      <c r="HQ717">
        <v>0</v>
      </c>
      <c r="HR717">
        <v>0</v>
      </c>
      <c r="HS717">
        <v>0</v>
      </c>
      <c r="HT717">
        <v>0</v>
      </c>
      <c r="HU717">
        <v>0</v>
      </c>
      <c r="HV717">
        <v>4</v>
      </c>
      <c r="HW717">
        <v>3</v>
      </c>
      <c r="HX717">
        <v>3</v>
      </c>
      <c r="HY717">
        <v>0</v>
      </c>
      <c r="HZ717">
        <v>0</v>
      </c>
      <c r="IA717">
        <v>0</v>
      </c>
      <c r="IB717">
        <v>0</v>
      </c>
      <c r="IC717">
        <v>0</v>
      </c>
      <c r="ID717">
        <v>0</v>
      </c>
      <c r="IE717">
        <v>0</v>
      </c>
      <c r="IF717">
        <v>0</v>
      </c>
      <c r="IG717">
        <v>0</v>
      </c>
      <c r="IH717">
        <v>0</v>
      </c>
      <c r="II717">
        <v>0</v>
      </c>
      <c r="IJ717">
        <v>0</v>
      </c>
      <c r="IK717">
        <v>0</v>
      </c>
      <c r="IL717">
        <v>3</v>
      </c>
      <c r="IM717" t="s">
        <v>0</v>
      </c>
      <c r="IN717" t="s">
        <v>0</v>
      </c>
      <c r="IO717" t="s">
        <v>0</v>
      </c>
      <c r="IP717" t="s">
        <v>0</v>
      </c>
      <c r="IQ717" t="s">
        <v>0</v>
      </c>
      <c r="IR717" t="s">
        <v>0</v>
      </c>
      <c r="IS717" t="s">
        <v>0</v>
      </c>
      <c r="IT717" t="s">
        <v>0</v>
      </c>
      <c r="IU717" t="s">
        <v>0</v>
      </c>
      <c r="IV717" t="s">
        <v>0</v>
      </c>
      <c r="IW717" t="s">
        <v>0</v>
      </c>
      <c r="IX717" t="s">
        <v>0</v>
      </c>
      <c r="IY717" t="s">
        <v>0</v>
      </c>
      <c r="IZ717" t="s">
        <v>0</v>
      </c>
    </row>
    <row r="718" spans="1:260">
      <c r="A718" t="s">
        <v>207</v>
      </c>
      <c r="B718" t="s">
        <v>202</v>
      </c>
      <c r="C718" t="str">
        <f>"181707"</f>
        <v>181707</v>
      </c>
      <c r="D718" t="s">
        <v>206</v>
      </c>
      <c r="E718">
        <v>6</v>
      </c>
      <c r="F718">
        <v>1076</v>
      </c>
      <c r="G718">
        <v>820</v>
      </c>
      <c r="H718">
        <v>358</v>
      </c>
      <c r="I718">
        <v>462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462</v>
      </c>
      <c r="T718">
        <v>0</v>
      </c>
      <c r="U718">
        <v>0</v>
      </c>
      <c r="V718">
        <v>462</v>
      </c>
      <c r="W718">
        <v>26</v>
      </c>
      <c r="X718">
        <v>18</v>
      </c>
      <c r="Y718">
        <v>5</v>
      </c>
      <c r="Z718">
        <v>3</v>
      </c>
      <c r="AA718">
        <v>436</v>
      </c>
      <c r="AB718">
        <v>309</v>
      </c>
      <c r="AC718">
        <v>42</v>
      </c>
      <c r="AD718">
        <v>2</v>
      </c>
      <c r="AE718">
        <v>170</v>
      </c>
      <c r="AF718">
        <v>3</v>
      </c>
      <c r="AG718">
        <v>4</v>
      </c>
      <c r="AH718">
        <v>3</v>
      </c>
      <c r="AI718">
        <v>9</v>
      </c>
      <c r="AJ718">
        <v>25</v>
      </c>
      <c r="AK718">
        <v>0</v>
      </c>
      <c r="AL718">
        <v>6</v>
      </c>
      <c r="AM718">
        <v>0</v>
      </c>
      <c r="AN718">
        <v>0</v>
      </c>
      <c r="AO718">
        <v>1</v>
      </c>
      <c r="AP718">
        <v>1</v>
      </c>
      <c r="AQ718">
        <v>1</v>
      </c>
      <c r="AR718">
        <v>2</v>
      </c>
      <c r="AS718">
        <v>0</v>
      </c>
      <c r="AT718">
        <v>6</v>
      </c>
      <c r="AU718">
        <v>2</v>
      </c>
      <c r="AV718">
        <v>0</v>
      </c>
      <c r="AW718">
        <v>9</v>
      </c>
      <c r="AX718">
        <v>23</v>
      </c>
      <c r="AY718">
        <v>309</v>
      </c>
      <c r="AZ718">
        <v>39</v>
      </c>
      <c r="BA718">
        <v>12</v>
      </c>
      <c r="BB718">
        <v>16</v>
      </c>
      <c r="BC718">
        <v>2</v>
      </c>
      <c r="BD718">
        <v>1</v>
      </c>
      <c r="BE718">
        <v>4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1</v>
      </c>
      <c r="BL718">
        <v>2</v>
      </c>
      <c r="BM718">
        <v>0</v>
      </c>
      <c r="BN718">
        <v>0</v>
      </c>
      <c r="BO718">
        <v>0</v>
      </c>
      <c r="BP718">
        <v>1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39</v>
      </c>
      <c r="BX718">
        <v>7</v>
      </c>
      <c r="BY718">
        <v>4</v>
      </c>
      <c r="BZ718">
        <v>0</v>
      </c>
      <c r="CA718">
        <v>0</v>
      </c>
      <c r="CB718">
        <v>1</v>
      </c>
      <c r="CC718">
        <v>0</v>
      </c>
      <c r="CD718">
        <v>0</v>
      </c>
      <c r="CE718">
        <v>0</v>
      </c>
      <c r="CF718">
        <v>1</v>
      </c>
      <c r="CG718">
        <v>0</v>
      </c>
      <c r="CH718">
        <v>0</v>
      </c>
      <c r="CI718">
        <v>1</v>
      </c>
      <c r="CJ718">
        <v>0</v>
      </c>
      <c r="CK718">
        <v>7</v>
      </c>
      <c r="CL718">
        <v>9</v>
      </c>
      <c r="CM718">
        <v>4</v>
      </c>
      <c r="CN718">
        <v>2</v>
      </c>
      <c r="CO718">
        <v>0</v>
      </c>
      <c r="CP718">
        <v>1</v>
      </c>
      <c r="CQ718">
        <v>0</v>
      </c>
      <c r="CR718">
        <v>1</v>
      </c>
      <c r="CS718">
        <v>0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1</v>
      </c>
      <c r="DI718">
        <v>9</v>
      </c>
      <c r="DJ718">
        <v>12</v>
      </c>
      <c r="DK718">
        <v>3</v>
      </c>
      <c r="DL718">
        <v>0</v>
      </c>
      <c r="DM718">
        <v>3</v>
      </c>
      <c r="DN718">
        <v>3</v>
      </c>
      <c r="DO718">
        <v>1</v>
      </c>
      <c r="DP718">
        <v>0</v>
      </c>
      <c r="DQ718">
        <v>0</v>
      </c>
      <c r="DR718">
        <v>0</v>
      </c>
      <c r="DS718">
        <v>0</v>
      </c>
      <c r="DT718">
        <v>0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0</v>
      </c>
      <c r="EA718">
        <v>1</v>
      </c>
      <c r="EB718">
        <v>0</v>
      </c>
      <c r="EC718">
        <v>0</v>
      </c>
      <c r="ED718">
        <v>0</v>
      </c>
      <c r="EE718">
        <v>0</v>
      </c>
      <c r="EF718">
        <v>1</v>
      </c>
      <c r="EG718">
        <v>12</v>
      </c>
      <c r="EH718">
        <v>11</v>
      </c>
      <c r="EI718">
        <v>3</v>
      </c>
      <c r="EJ718">
        <v>7</v>
      </c>
      <c r="EK718">
        <v>0</v>
      </c>
      <c r="EL718">
        <v>0</v>
      </c>
      <c r="EM718">
        <v>0</v>
      </c>
      <c r="EN718">
        <v>0</v>
      </c>
      <c r="EO718">
        <v>0</v>
      </c>
      <c r="EP718">
        <v>1</v>
      </c>
      <c r="EQ718">
        <v>0</v>
      </c>
      <c r="ER718">
        <v>0</v>
      </c>
      <c r="ES718">
        <v>0</v>
      </c>
      <c r="ET718">
        <v>0</v>
      </c>
      <c r="EU718">
        <v>0</v>
      </c>
      <c r="EV718">
        <v>0</v>
      </c>
      <c r="EW718">
        <v>0</v>
      </c>
      <c r="EX718">
        <v>0</v>
      </c>
      <c r="EY718">
        <v>0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11</v>
      </c>
      <c r="FF718">
        <v>31</v>
      </c>
      <c r="FG718">
        <v>4</v>
      </c>
      <c r="FH718">
        <v>4</v>
      </c>
      <c r="FI718">
        <v>0</v>
      </c>
      <c r="FJ718">
        <v>2</v>
      </c>
      <c r="FK718">
        <v>13</v>
      </c>
      <c r="FL718">
        <v>0</v>
      </c>
      <c r="FM718">
        <v>0</v>
      </c>
      <c r="FN718">
        <v>1</v>
      </c>
      <c r="FO718">
        <v>0</v>
      </c>
      <c r="FP718">
        <v>0</v>
      </c>
      <c r="FQ718">
        <v>0</v>
      </c>
      <c r="FR718">
        <v>3</v>
      </c>
      <c r="FS718">
        <v>0</v>
      </c>
      <c r="FT718">
        <v>0</v>
      </c>
      <c r="FU718">
        <v>0</v>
      </c>
      <c r="FV718">
        <v>0</v>
      </c>
      <c r="FW718">
        <v>1</v>
      </c>
      <c r="FX718">
        <v>2</v>
      </c>
      <c r="FY718">
        <v>1</v>
      </c>
      <c r="FZ718">
        <v>31</v>
      </c>
      <c r="GA718">
        <v>14</v>
      </c>
      <c r="GB718">
        <v>5</v>
      </c>
      <c r="GC718">
        <v>0</v>
      </c>
      <c r="GD718">
        <v>0</v>
      </c>
      <c r="GE718">
        <v>0</v>
      </c>
      <c r="GF718">
        <v>0</v>
      </c>
      <c r="GG718">
        <v>0</v>
      </c>
      <c r="GH718">
        <v>8</v>
      </c>
      <c r="GI718">
        <v>0</v>
      </c>
      <c r="GJ718">
        <v>0</v>
      </c>
      <c r="GK718">
        <v>0</v>
      </c>
      <c r="GL718">
        <v>0</v>
      </c>
      <c r="GM718">
        <v>0</v>
      </c>
      <c r="GN718">
        <v>0</v>
      </c>
      <c r="GO718">
        <v>0</v>
      </c>
      <c r="GP718">
        <v>0</v>
      </c>
      <c r="GQ718">
        <v>1</v>
      </c>
      <c r="GR718">
        <v>0</v>
      </c>
      <c r="GS718">
        <v>0</v>
      </c>
      <c r="GT718">
        <v>0</v>
      </c>
      <c r="GU718">
        <v>0</v>
      </c>
      <c r="GV718">
        <v>0</v>
      </c>
      <c r="GW718">
        <v>0</v>
      </c>
      <c r="GX718">
        <v>14</v>
      </c>
      <c r="GY718">
        <v>1</v>
      </c>
      <c r="GZ718">
        <v>0</v>
      </c>
      <c r="HA718">
        <v>0</v>
      </c>
      <c r="HB718">
        <v>0</v>
      </c>
      <c r="HC718">
        <v>0</v>
      </c>
      <c r="HD718">
        <v>0</v>
      </c>
      <c r="HE718">
        <v>0</v>
      </c>
      <c r="HF718">
        <v>0</v>
      </c>
      <c r="HG718">
        <v>0</v>
      </c>
      <c r="HH718">
        <v>0</v>
      </c>
      <c r="HI718">
        <v>1</v>
      </c>
      <c r="HJ718">
        <v>0</v>
      </c>
      <c r="HK718">
        <v>0</v>
      </c>
      <c r="HL718">
        <v>0</v>
      </c>
      <c r="HM718">
        <v>0</v>
      </c>
      <c r="HN718">
        <v>0</v>
      </c>
      <c r="HO718">
        <v>0</v>
      </c>
      <c r="HP718">
        <v>0</v>
      </c>
      <c r="HQ718">
        <v>0</v>
      </c>
      <c r="HR718">
        <v>0</v>
      </c>
      <c r="HS718">
        <v>0</v>
      </c>
      <c r="HT718">
        <v>0</v>
      </c>
      <c r="HU718">
        <v>0</v>
      </c>
      <c r="HV718">
        <v>1</v>
      </c>
      <c r="HW718">
        <v>3</v>
      </c>
      <c r="HX718">
        <v>2</v>
      </c>
      <c r="HY718">
        <v>0</v>
      </c>
      <c r="HZ718">
        <v>0</v>
      </c>
      <c r="IA718">
        <v>0</v>
      </c>
      <c r="IB718">
        <v>0</v>
      </c>
      <c r="IC718">
        <v>0</v>
      </c>
      <c r="ID718">
        <v>1</v>
      </c>
      <c r="IE718">
        <v>0</v>
      </c>
      <c r="IF718">
        <v>0</v>
      </c>
      <c r="IG718">
        <v>0</v>
      </c>
      <c r="IH718">
        <v>0</v>
      </c>
      <c r="II718">
        <v>0</v>
      </c>
      <c r="IJ718">
        <v>0</v>
      </c>
      <c r="IK718">
        <v>0</v>
      </c>
      <c r="IL718">
        <v>3</v>
      </c>
      <c r="IM718" t="s">
        <v>0</v>
      </c>
      <c r="IN718" t="s">
        <v>0</v>
      </c>
      <c r="IO718" t="s">
        <v>0</v>
      </c>
      <c r="IP718" t="s">
        <v>0</v>
      </c>
      <c r="IQ718" t="s">
        <v>0</v>
      </c>
      <c r="IR718" t="s">
        <v>0</v>
      </c>
      <c r="IS718" t="s">
        <v>0</v>
      </c>
      <c r="IT718" t="s">
        <v>0</v>
      </c>
      <c r="IU718" t="s">
        <v>0</v>
      </c>
      <c r="IV718" t="s">
        <v>0</v>
      </c>
      <c r="IW718" t="s">
        <v>0</v>
      </c>
      <c r="IX718" t="s">
        <v>0</v>
      </c>
      <c r="IY718" t="s">
        <v>0</v>
      </c>
      <c r="IZ718" t="s">
        <v>0</v>
      </c>
    </row>
    <row r="719" spans="1:260">
      <c r="A719" t="s">
        <v>205</v>
      </c>
      <c r="B719" t="s">
        <v>202</v>
      </c>
      <c r="C719" t="str">
        <f>"181707"</f>
        <v>181707</v>
      </c>
      <c r="D719" t="s">
        <v>204</v>
      </c>
      <c r="E719">
        <v>7</v>
      </c>
      <c r="F719">
        <v>557</v>
      </c>
      <c r="G719">
        <v>430</v>
      </c>
      <c r="H719">
        <v>238</v>
      </c>
      <c r="I719">
        <v>192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192</v>
      </c>
      <c r="T719">
        <v>0</v>
      </c>
      <c r="U719">
        <v>0</v>
      </c>
      <c r="V719">
        <v>192</v>
      </c>
      <c r="W719">
        <v>12</v>
      </c>
      <c r="X719">
        <v>9</v>
      </c>
      <c r="Y719">
        <v>3</v>
      </c>
      <c r="Z719">
        <v>0</v>
      </c>
      <c r="AA719">
        <v>180</v>
      </c>
      <c r="AB719">
        <v>46</v>
      </c>
      <c r="AC719">
        <v>6</v>
      </c>
      <c r="AD719">
        <v>0</v>
      </c>
      <c r="AE719">
        <v>25</v>
      </c>
      <c r="AF719">
        <v>1</v>
      </c>
      <c r="AG719">
        <v>1</v>
      </c>
      <c r="AH719">
        <v>1</v>
      </c>
      <c r="AI719">
        <v>2</v>
      </c>
      <c r="AJ719">
        <v>5</v>
      </c>
      <c r="AK719">
        <v>0</v>
      </c>
      <c r="AL719">
        <v>0</v>
      </c>
      <c r="AM719">
        <v>0</v>
      </c>
      <c r="AN719">
        <v>0</v>
      </c>
      <c r="AO719">
        <v>1</v>
      </c>
      <c r="AP719">
        <v>0</v>
      </c>
      <c r="AQ719">
        <v>2</v>
      </c>
      <c r="AR719">
        <v>0</v>
      </c>
      <c r="AS719">
        <v>0</v>
      </c>
      <c r="AT719">
        <v>1</v>
      </c>
      <c r="AU719">
        <v>0</v>
      </c>
      <c r="AV719">
        <v>1</v>
      </c>
      <c r="AW719">
        <v>0</v>
      </c>
      <c r="AX719">
        <v>0</v>
      </c>
      <c r="AY719">
        <v>46</v>
      </c>
      <c r="AZ719">
        <v>35</v>
      </c>
      <c r="BA719">
        <v>2</v>
      </c>
      <c r="BB719">
        <v>29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1</v>
      </c>
      <c r="BI719">
        <v>1</v>
      </c>
      <c r="BJ719">
        <v>0</v>
      </c>
      <c r="BK719">
        <v>0</v>
      </c>
      <c r="BL719">
        <v>0</v>
      </c>
      <c r="BM719">
        <v>2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35</v>
      </c>
      <c r="BX719">
        <v>4</v>
      </c>
      <c r="BY719">
        <v>2</v>
      </c>
      <c r="BZ719">
        <v>1</v>
      </c>
      <c r="CA719">
        <v>0</v>
      </c>
      <c r="CB719">
        <v>0</v>
      </c>
      <c r="CC719">
        <v>1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4</v>
      </c>
      <c r="CL719">
        <v>8</v>
      </c>
      <c r="CM719">
        <v>7</v>
      </c>
      <c r="CN719">
        <v>0</v>
      </c>
      <c r="CO719">
        <v>0</v>
      </c>
      <c r="CP719">
        <v>0</v>
      </c>
      <c r="CQ719">
        <v>0</v>
      </c>
      <c r="CR719">
        <v>0</v>
      </c>
      <c r="CS719">
        <v>0</v>
      </c>
      <c r="CT719">
        <v>1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8</v>
      </c>
      <c r="DJ719">
        <v>10</v>
      </c>
      <c r="DK719">
        <v>1</v>
      </c>
      <c r="DL719">
        <v>1</v>
      </c>
      <c r="DM719">
        <v>4</v>
      </c>
      <c r="DN719">
        <v>0</v>
      </c>
      <c r="DO719">
        <v>0</v>
      </c>
      <c r="DP719">
        <v>0</v>
      </c>
      <c r="DQ719">
        <v>1</v>
      </c>
      <c r="DR719">
        <v>0</v>
      </c>
      <c r="DS719">
        <v>1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2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10</v>
      </c>
      <c r="EH719">
        <v>14</v>
      </c>
      <c r="EI719">
        <v>2</v>
      </c>
      <c r="EJ719">
        <v>10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0</v>
      </c>
      <c r="ER719">
        <v>0</v>
      </c>
      <c r="ES719">
        <v>0</v>
      </c>
      <c r="ET719">
        <v>0</v>
      </c>
      <c r="EU719">
        <v>1</v>
      </c>
      <c r="EV719">
        <v>0</v>
      </c>
      <c r="EW719">
        <v>0</v>
      </c>
      <c r="EX719">
        <v>0</v>
      </c>
      <c r="EY719">
        <v>0</v>
      </c>
      <c r="EZ719">
        <v>0</v>
      </c>
      <c r="FA719">
        <v>0</v>
      </c>
      <c r="FB719">
        <v>1</v>
      </c>
      <c r="FC719">
        <v>0</v>
      </c>
      <c r="FD719">
        <v>0</v>
      </c>
      <c r="FE719">
        <v>14</v>
      </c>
      <c r="FF719">
        <v>21</v>
      </c>
      <c r="FG719">
        <v>1</v>
      </c>
      <c r="FH719">
        <v>2</v>
      </c>
      <c r="FI719">
        <v>1</v>
      </c>
      <c r="FJ719">
        <v>3</v>
      </c>
      <c r="FK719">
        <v>14</v>
      </c>
      <c r="FL719">
        <v>0</v>
      </c>
      <c r="FM719">
        <v>0</v>
      </c>
      <c r="FN719">
        <v>0</v>
      </c>
      <c r="FO719">
        <v>0</v>
      </c>
      <c r="FP719">
        <v>0</v>
      </c>
      <c r="FQ719">
        <v>0</v>
      </c>
      <c r="FR719">
        <v>0</v>
      </c>
      <c r="FS719">
        <v>0</v>
      </c>
      <c r="FT719">
        <v>0</v>
      </c>
      <c r="FU719">
        <v>0</v>
      </c>
      <c r="FV719">
        <v>0</v>
      </c>
      <c r="FW719">
        <v>0</v>
      </c>
      <c r="FX719">
        <v>0</v>
      </c>
      <c r="FY719">
        <v>0</v>
      </c>
      <c r="FZ719">
        <v>21</v>
      </c>
      <c r="GA719">
        <v>40</v>
      </c>
      <c r="GB719">
        <v>3</v>
      </c>
      <c r="GC719">
        <v>0</v>
      </c>
      <c r="GD719">
        <v>0</v>
      </c>
      <c r="GE719">
        <v>0</v>
      </c>
      <c r="GF719">
        <v>0</v>
      </c>
      <c r="GG719">
        <v>0</v>
      </c>
      <c r="GH719">
        <v>36</v>
      </c>
      <c r="GI719">
        <v>0</v>
      </c>
      <c r="GJ719">
        <v>0</v>
      </c>
      <c r="GK719">
        <v>0</v>
      </c>
      <c r="GL719">
        <v>0</v>
      </c>
      <c r="GM719">
        <v>0</v>
      </c>
      <c r="GN719">
        <v>0</v>
      </c>
      <c r="GO719">
        <v>0</v>
      </c>
      <c r="GP719">
        <v>0</v>
      </c>
      <c r="GQ719">
        <v>0</v>
      </c>
      <c r="GR719">
        <v>0</v>
      </c>
      <c r="GS719">
        <v>0</v>
      </c>
      <c r="GT719">
        <v>0</v>
      </c>
      <c r="GU719">
        <v>1</v>
      </c>
      <c r="GV719">
        <v>0</v>
      </c>
      <c r="GW719">
        <v>0</v>
      </c>
      <c r="GX719">
        <v>40</v>
      </c>
      <c r="GY719">
        <v>2</v>
      </c>
      <c r="GZ719">
        <v>1</v>
      </c>
      <c r="HA719">
        <v>0</v>
      </c>
      <c r="HB719">
        <v>0</v>
      </c>
      <c r="HC719">
        <v>0</v>
      </c>
      <c r="HD719">
        <v>0</v>
      </c>
      <c r="HE719">
        <v>0</v>
      </c>
      <c r="HF719">
        <v>0</v>
      </c>
      <c r="HG719">
        <v>0</v>
      </c>
      <c r="HH719">
        <v>0</v>
      </c>
      <c r="HI719">
        <v>0</v>
      </c>
      <c r="HJ719">
        <v>0</v>
      </c>
      <c r="HK719">
        <v>0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1</v>
      </c>
      <c r="HR719">
        <v>0</v>
      </c>
      <c r="HS719">
        <v>0</v>
      </c>
      <c r="HT719">
        <v>0</v>
      </c>
      <c r="HU719">
        <v>0</v>
      </c>
      <c r="HV719">
        <v>2</v>
      </c>
      <c r="HW719">
        <v>0</v>
      </c>
      <c r="HX719">
        <v>0</v>
      </c>
      <c r="HY719">
        <v>0</v>
      </c>
      <c r="HZ719">
        <v>0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0</v>
      </c>
      <c r="IH719">
        <v>0</v>
      </c>
      <c r="II719">
        <v>0</v>
      </c>
      <c r="IJ719">
        <v>0</v>
      </c>
      <c r="IK719">
        <v>0</v>
      </c>
      <c r="IL719">
        <v>0</v>
      </c>
      <c r="IM719" t="s">
        <v>0</v>
      </c>
      <c r="IN719" t="s">
        <v>0</v>
      </c>
      <c r="IO719" t="s">
        <v>0</v>
      </c>
      <c r="IP719" t="s">
        <v>0</v>
      </c>
      <c r="IQ719" t="s">
        <v>0</v>
      </c>
      <c r="IR719" t="s">
        <v>0</v>
      </c>
      <c r="IS719" t="s">
        <v>0</v>
      </c>
      <c r="IT719" t="s">
        <v>0</v>
      </c>
      <c r="IU719" t="s">
        <v>0</v>
      </c>
      <c r="IV719" t="s">
        <v>0</v>
      </c>
      <c r="IW719" t="s">
        <v>0</v>
      </c>
      <c r="IX719" t="s">
        <v>0</v>
      </c>
      <c r="IY719" t="s">
        <v>0</v>
      </c>
      <c r="IZ719" t="s">
        <v>0</v>
      </c>
    </row>
    <row r="720" spans="1:260">
      <c r="A720" t="s">
        <v>203</v>
      </c>
      <c r="B720" t="s">
        <v>202</v>
      </c>
      <c r="C720" t="str">
        <f>"181707"</f>
        <v>181707</v>
      </c>
      <c r="D720" t="s">
        <v>201</v>
      </c>
      <c r="E720">
        <v>8</v>
      </c>
      <c r="F720">
        <v>948</v>
      </c>
      <c r="G720">
        <v>731</v>
      </c>
      <c r="H720">
        <v>287</v>
      </c>
      <c r="I720">
        <v>444</v>
      </c>
      <c r="J720">
        <v>0</v>
      </c>
      <c r="K720">
        <v>4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444</v>
      </c>
      <c r="T720">
        <v>0</v>
      </c>
      <c r="U720">
        <v>0</v>
      </c>
      <c r="V720">
        <v>444</v>
      </c>
      <c r="W720">
        <v>18</v>
      </c>
      <c r="X720">
        <v>10</v>
      </c>
      <c r="Y720">
        <v>6</v>
      </c>
      <c r="Z720">
        <v>2</v>
      </c>
      <c r="AA720">
        <v>426</v>
      </c>
      <c r="AB720">
        <v>218</v>
      </c>
      <c r="AC720">
        <v>31</v>
      </c>
      <c r="AD720">
        <v>0</v>
      </c>
      <c r="AE720">
        <v>111</v>
      </c>
      <c r="AF720">
        <v>1</v>
      </c>
      <c r="AG720">
        <v>1</v>
      </c>
      <c r="AH720">
        <v>4</v>
      </c>
      <c r="AI720">
        <v>15</v>
      </c>
      <c r="AJ720">
        <v>18</v>
      </c>
      <c r="AK720">
        <v>0</v>
      </c>
      <c r="AL720">
        <v>4</v>
      </c>
      <c r="AM720">
        <v>0</v>
      </c>
      <c r="AN720">
        <v>1</v>
      </c>
      <c r="AO720">
        <v>2</v>
      </c>
      <c r="AP720">
        <v>0</v>
      </c>
      <c r="AQ720">
        <v>0</v>
      </c>
      <c r="AR720">
        <v>3</v>
      </c>
      <c r="AS720">
        <v>1</v>
      </c>
      <c r="AT720">
        <v>4</v>
      </c>
      <c r="AU720">
        <v>2</v>
      </c>
      <c r="AV720">
        <v>1</v>
      </c>
      <c r="AW720">
        <v>5</v>
      </c>
      <c r="AX720">
        <v>14</v>
      </c>
      <c r="AY720">
        <v>218</v>
      </c>
      <c r="AZ720">
        <v>58</v>
      </c>
      <c r="BA720">
        <v>7</v>
      </c>
      <c r="BB720">
        <v>30</v>
      </c>
      <c r="BC720">
        <v>2</v>
      </c>
      <c r="BD720">
        <v>1</v>
      </c>
      <c r="BE720">
        <v>4</v>
      </c>
      <c r="BF720">
        <v>0</v>
      </c>
      <c r="BG720">
        <v>2</v>
      </c>
      <c r="BH720">
        <v>0</v>
      </c>
      <c r="BI720">
        <v>0</v>
      </c>
      <c r="BJ720">
        <v>0</v>
      </c>
      <c r="BK720">
        <v>1</v>
      </c>
      <c r="BL720">
        <v>1</v>
      </c>
      <c r="BM720">
        <v>0</v>
      </c>
      <c r="BN720">
        <v>0</v>
      </c>
      <c r="BO720">
        <v>1</v>
      </c>
      <c r="BP720">
        <v>1</v>
      </c>
      <c r="BQ720">
        <v>0</v>
      </c>
      <c r="BR720">
        <v>0</v>
      </c>
      <c r="BS720">
        <v>0</v>
      </c>
      <c r="BT720">
        <v>2</v>
      </c>
      <c r="BU720">
        <v>2</v>
      </c>
      <c r="BV720">
        <v>4</v>
      </c>
      <c r="BW720">
        <v>58</v>
      </c>
      <c r="BX720">
        <v>13</v>
      </c>
      <c r="BY720">
        <v>7</v>
      </c>
      <c r="BZ720">
        <v>0</v>
      </c>
      <c r="CA720">
        <v>1</v>
      </c>
      <c r="CB720">
        <v>0</v>
      </c>
      <c r="CC720">
        <v>0</v>
      </c>
      <c r="CD720">
        <v>0</v>
      </c>
      <c r="CE720">
        <v>1</v>
      </c>
      <c r="CF720">
        <v>1</v>
      </c>
      <c r="CG720">
        <v>1</v>
      </c>
      <c r="CH720">
        <v>1</v>
      </c>
      <c r="CI720">
        <v>0</v>
      </c>
      <c r="CJ720">
        <v>1</v>
      </c>
      <c r="CK720">
        <v>13</v>
      </c>
      <c r="CL720">
        <v>24</v>
      </c>
      <c r="CM720">
        <v>10</v>
      </c>
      <c r="CN720">
        <v>2</v>
      </c>
      <c r="CO720">
        <v>5</v>
      </c>
      <c r="CP720">
        <v>0</v>
      </c>
      <c r="CQ720">
        <v>1</v>
      </c>
      <c r="CR720">
        <v>0</v>
      </c>
      <c r="CS720">
        <v>1</v>
      </c>
      <c r="CT720">
        <v>3</v>
      </c>
      <c r="CU720">
        <v>0</v>
      </c>
      <c r="CV720">
        <v>0</v>
      </c>
      <c r="CW720">
        <v>0</v>
      </c>
      <c r="CX720">
        <v>1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1</v>
      </c>
      <c r="DH720">
        <v>0</v>
      </c>
      <c r="DI720">
        <v>24</v>
      </c>
      <c r="DJ720">
        <v>39</v>
      </c>
      <c r="DK720">
        <v>1</v>
      </c>
      <c r="DL720">
        <v>4</v>
      </c>
      <c r="DM720">
        <v>27</v>
      </c>
      <c r="DN720">
        <v>1</v>
      </c>
      <c r="DO720">
        <v>0</v>
      </c>
      <c r="DP720">
        <v>0</v>
      </c>
      <c r="DQ720">
        <v>1</v>
      </c>
      <c r="DR720">
        <v>0</v>
      </c>
      <c r="DS720">
        <v>0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0</v>
      </c>
      <c r="DZ720">
        <v>2</v>
      </c>
      <c r="EA720">
        <v>1</v>
      </c>
      <c r="EB720">
        <v>0</v>
      </c>
      <c r="EC720">
        <v>0</v>
      </c>
      <c r="ED720">
        <v>0</v>
      </c>
      <c r="EE720">
        <v>2</v>
      </c>
      <c r="EF720">
        <v>0</v>
      </c>
      <c r="EG720">
        <v>39</v>
      </c>
      <c r="EH720">
        <v>15</v>
      </c>
      <c r="EI720">
        <v>6</v>
      </c>
      <c r="EJ720">
        <v>7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1</v>
      </c>
      <c r="EQ720">
        <v>0</v>
      </c>
      <c r="ER720">
        <v>1</v>
      </c>
      <c r="ES720">
        <v>0</v>
      </c>
      <c r="ET720">
        <v>0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0</v>
      </c>
      <c r="FA720">
        <v>0</v>
      </c>
      <c r="FB720">
        <v>0</v>
      </c>
      <c r="FC720">
        <v>0</v>
      </c>
      <c r="FD720">
        <v>0</v>
      </c>
      <c r="FE720">
        <v>15</v>
      </c>
      <c r="FF720">
        <v>40</v>
      </c>
      <c r="FG720">
        <v>8</v>
      </c>
      <c r="FH720">
        <v>1</v>
      </c>
      <c r="FI720">
        <v>3</v>
      </c>
      <c r="FJ720">
        <v>2</v>
      </c>
      <c r="FK720">
        <v>18</v>
      </c>
      <c r="FL720">
        <v>0</v>
      </c>
      <c r="FM720">
        <v>3</v>
      </c>
      <c r="FN720">
        <v>1</v>
      </c>
      <c r="FO720">
        <v>1</v>
      </c>
      <c r="FP720">
        <v>1</v>
      </c>
      <c r="FQ720">
        <v>0</v>
      </c>
      <c r="FR720">
        <v>0</v>
      </c>
      <c r="FS720">
        <v>1</v>
      </c>
      <c r="FT720">
        <v>0</v>
      </c>
      <c r="FU720">
        <v>0</v>
      </c>
      <c r="FV720">
        <v>1</v>
      </c>
      <c r="FW720">
        <v>0</v>
      </c>
      <c r="FX720">
        <v>0</v>
      </c>
      <c r="FY720">
        <v>0</v>
      </c>
      <c r="FZ720">
        <v>40</v>
      </c>
      <c r="GA720">
        <v>17</v>
      </c>
      <c r="GB720">
        <v>13</v>
      </c>
      <c r="GC720">
        <v>0</v>
      </c>
      <c r="GD720">
        <v>0</v>
      </c>
      <c r="GE720">
        <v>0</v>
      </c>
      <c r="GF720">
        <v>0</v>
      </c>
      <c r="GG720">
        <v>1</v>
      </c>
      <c r="GH720">
        <v>3</v>
      </c>
      <c r="GI720">
        <v>0</v>
      </c>
      <c r="GJ720">
        <v>0</v>
      </c>
      <c r="GK720">
        <v>0</v>
      </c>
      <c r="GL720">
        <v>0</v>
      </c>
      <c r="GM720">
        <v>0</v>
      </c>
      <c r="GN720">
        <v>0</v>
      </c>
      <c r="GO720">
        <v>0</v>
      </c>
      <c r="GP720">
        <v>0</v>
      </c>
      <c r="GQ720">
        <v>0</v>
      </c>
      <c r="GR720">
        <v>0</v>
      </c>
      <c r="GS720">
        <v>0</v>
      </c>
      <c r="GT720">
        <v>0</v>
      </c>
      <c r="GU720">
        <v>0</v>
      </c>
      <c r="GV720">
        <v>0</v>
      </c>
      <c r="GW720">
        <v>0</v>
      </c>
      <c r="GX720">
        <v>17</v>
      </c>
      <c r="GY720">
        <v>2</v>
      </c>
      <c r="GZ720">
        <v>0</v>
      </c>
      <c r="HA720">
        <v>0</v>
      </c>
      <c r="HB720">
        <v>0</v>
      </c>
      <c r="HC720">
        <v>0</v>
      </c>
      <c r="HD720">
        <v>0</v>
      </c>
      <c r="HE720">
        <v>0</v>
      </c>
      <c r="HF720">
        <v>0</v>
      </c>
      <c r="HG720">
        <v>0</v>
      </c>
      <c r="HH720">
        <v>0</v>
      </c>
      <c r="HI720">
        <v>0</v>
      </c>
      <c r="HJ720">
        <v>0</v>
      </c>
      <c r="HK720">
        <v>1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0</v>
      </c>
      <c r="HS720">
        <v>0</v>
      </c>
      <c r="HT720">
        <v>0</v>
      </c>
      <c r="HU720">
        <v>1</v>
      </c>
      <c r="HV720">
        <v>2</v>
      </c>
      <c r="HW720">
        <v>0</v>
      </c>
      <c r="HX720">
        <v>0</v>
      </c>
      <c r="HY720">
        <v>0</v>
      </c>
      <c r="HZ720">
        <v>0</v>
      </c>
      <c r="IA720">
        <v>0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0</v>
      </c>
      <c r="II720">
        <v>0</v>
      </c>
      <c r="IJ720">
        <v>0</v>
      </c>
      <c r="IK720">
        <v>0</v>
      </c>
      <c r="IL720">
        <v>0</v>
      </c>
      <c r="IM720" t="s">
        <v>0</v>
      </c>
      <c r="IN720" t="s">
        <v>0</v>
      </c>
      <c r="IO720" t="s">
        <v>0</v>
      </c>
      <c r="IP720" t="s">
        <v>0</v>
      </c>
      <c r="IQ720" t="s">
        <v>0</v>
      </c>
      <c r="IR720" t="s">
        <v>0</v>
      </c>
      <c r="IS720" t="s">
        <v>0</v>
      </c>
      <c r="IT720" t="s">
        <v>0</v>
      </c>
      <c r="IU720" t="s">
        <v>0</v>
      </c>
      <c r="IV720" t="s">
        <v>0</v>
      </c>
      <c r="IW720" t="s">
        <v>0</v>
      </c>
      <c r="IX720" t="s">
        <v>0</v>
      </c>
      <c r="IY720" t="s">
        <v>0</v>
      </c>
      <c r="IZ720" t="s">
        <v>0</v>
      </c>
    </row>
    <row r="721" spans="1:260">
      <c r="A721" t="s">
        <v>200</v>
      </c>
      <c r="B721" t="s">
        <v>187</v>
      </c>
      <c r="C721" t="str">
        <f>"181708"</f>
        <v>181708</v>
      </c>
      <c r="D721" t="s">
        <v>199</v>
      </c>
      <c r="E721">
        <v>1</v>
      </c>
      <c r="F721">
        <v>1562</v>
      </c>
      <c r="G721">
        <v>1200</v>
      </c>
      <c r="H721">
        <v>542</v>
      </c>
      <c r="I721">
        <v>658</v>
      </c>
      <c r="J721">
        <v>2</v>
      </c>
      <c r="K721">
        <v>2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657</v>
      </c>
      <c r="T721">
        <v>0</v>
      </c>
      <c r="U721">
        <v>0</v>
      </c>
      <c r="V721">
        <v>657</v>
      </c>
      <c r="W721">
        <v>22</v>
      </c>
      <c r="X721">
        <v>16</v>
      </c>
      <c r="Y721">
        <v>6</v>
      </c>
      <c r="Z721">
        <v>0</v>
      </c>
      <c r="AA721">
        <v>635</v>
      </c>
      <c r="AB721">
        <v>273</v>
      </c>
      <c r="AC721">
        <v>52</v>
      </c>
      <c r="AD721">
        <v>5</v>
      </c>
      <c r="AE721">
        <v>94</v>
      </c>
      <c r="AF721">
        <v>11</v>
      </c>
      <c r="AG721">
        <v>0</v>
      </c>
      <c r="AH721">
        <v>5</v>
      </c>
      <c r="AI721">
        <v>22</v>
      </c>
      <c r="AJ721">
        <v>36</v>
      </c>
      <c r="AK721">
        <v>3</v>
      </c>
      <c r="AL721">
        <v>4</v>
      </c>
      <c r="AM721">
        <v>1</v>
      </c>
      <c r="AN721">
        <v>0</v>
      </c>
      <c r="AO721">
        <v>1</v>
      </c>
      <c r="AP721">
        <v>2</v>
      </c>
      <c r="AQ721">
        <v>1</v>
      </c>
      <c r="AR721">
        <v>1</v>
      </c>
      <c r="AS721">
        <v>1</v>
      </c>
      <c r="AT721">
        <v>6</v>
      </c>
      <c r="AU721">
        <v>2</v>
      </c>
      <c r="AV721">
        <v>0</v>
      </c>
      <c r="AW721">
        <v>2</v>
      </c>
      <c r="AX721">
        <v>24</v>
      </c>
      <c r="AY721">
        <v>273</v>
      </c>
      <c r="AZ721">
        <v>88</v>
      </c>
      <c r="BA721">
        <v>18</v>
      </c>
      <c r="BB721">
        <v>28</v>
      </c>
      <c r="BC721">
        <v>19</v>
      </c>
      <c r="BD721">
        <v>0</v>
      </c>
      <c r="BE721">
        <v>7</v>
      </c>
      <c r="BF721">
        <v>0</v>
      </c>
      <c r="BG721">
        <v>1</v>
      </c>
      <c r="BH721">
        <v>0</v>
      </c>
      <c r="BI721">
        <v>0</v>
      </c>
      <c r="BJ721">
        <v>0</v>
      </c>
      <c r="BK721">
        <v>5</v>
      </c>
      <c r="BL721">
        <v>1</v>
      </c>
      <c r="BM721">
        <v>2</v>
      </c>
      <c r="BN721">
        <v>1</v>
      </c>
      <c r="BO721">
        <v>1</v>
      </c>
      <c r="BP721">
        <v>2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3</v>
      </c>
      <c r="BW721">
        <v>88</v>
      </c>
      <c r="BX721">
        <v>18</v>
      </c>
      <c r="BY721">
        <v>9</v>
      </c>
      <c r="BZ721">
        <v>2</v>
      </c>
      <c r="CA721">
        <v>0</v>
      </c>
      <c r="CB721">
        <v>1</v>
      </c>
      <c r="CC721">
        <v>1</v>
      </c>
      <c r="CD721">
        <v>0</v>
      </c>
      <c r="CE721">
        <v>3</v>
      </c>
      <c r="CF721">
        <v>0</v>
      </c>
      <c r="CG721">
        <v>0</v>
      </c>
      <c r="CH721">
        <v>1</v>
      </c>
      <c r="CI721">
        <v>1</v>
      </c>
      <c r="CJ721">
        <v>0</v>
      </c>
      <c r="CK721">
        <v>18</v>
      </c>
      <c r="CL721">
        <v>20</v>
      </c>
      <c r="CM721">
        <v>12</v>
      </c>
      <c r="CN721">
        <v>1</v>
      </c>
      <c r="CO721">
        <v>0</v>
      </c>
      <c r="CP721">
        <v>1</v>
      </c>
      <c r="CQ721">
        <v>1</v>
      </c>
      <c r="CR721">
        <v>1</v>
      </c>
      <c r="CS721">
        <v>0</v>
      </c>
      <c r="CT721">
        <v>1</v>
      </c>
      <c r="CU721">
        <v>1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1</v>
      </c>
      <c r="DD721">
        <v>1</v>
      </c>
      <c r="DE721">
        <v>0</v>
      </c>
      <c r="DF721">
        <v>0</v>
      </c>
      <c r="DG721">
        <v>0</v>
      </c>
      <c r="DH721">
        <v>0</v>
      </c>
      <c r="DI721">
        <v>20</v>
      </c>
      <c r="DJ721">
        <v>110</v>
      </c>
      <c r="DK721">
        <v>0</v>
      </c>
      <c r="DL721">
        <v>3</v>
      </c>
      <c r="DM721">
        <v>101</v>
      </c>
      <c r="DN721">
        <v>1</v>
      </c>
      <c r="DO721">
        <v>1</v>
      </c>
      <c r="DP721">
        <v>0</v>
      </c>
      <c r="DQ721">
        <v>0</v>
      </c>
      <c r="DR721">
        <v>0</v>
      </c>
      <c r="DS721">
        <v>1</v>
      </c>
      <c r="DT721">
        <v>0</v>
      </c>
      <c r="DU721">
        <v>0</v>
      </c>
      <c r="DV721">
        <v>0</v>
      </c>
      <c r="DW721">
        <v>0</v>
      </c>
      <c r="DX721">
        <v>0</v>
      </c>
      <c r="DY721">
        <v>0</v>
      </c>
      <c r="DZ721">
        <v>1</v>
      </c>
      <c r="EA721">
        <v>1</v>
      </c>
      <c r="EB721">
        <v>0</v>
      </c>
      <c r="EC721">
        <v>0</v>
      </c>
      <c r="ED721">
        <v>0</v>
      </c>
      <c r="EE721">
        <v>0</v>
      </c>
      <c r="EF721">
        <v>1</v>
      </c>
      <c r="EG721">
        <v>110</v>
      </c>
      <c r="EH721">
        <v>40</v>
      </c>
      <c r="EI721">
        <v>12</v>
      </c>
      <c r="EJ721">
        <v>21</v>
      </c>
      <c r="EK721">
        <v>1</v>
      </c>
      <c r="EL721">
        <v>1</v>
      </c>
      <c r="EM721">
        <v>1</v>
      </c>
      <c r="EN721">
        <v>0</v>
      </c>
      <c r="EO721">
        <v>1</v>
      </c>
      <c r="EP721">
        <v>2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1</v>
      </c>
      <c r="FD721">
        <v>0</v>
      </c>
      <c r="FE721">
        <v>40</v>
      </c>
      <c r="FF721">
        <v>59</v>
      </c>
      <c r="FG721">
        <v>15</v>
      </c>
      <c r="FH721">
        <v>6</v>
      </c>
      <c r="FI721">
        <v>6</v>
      </c>
      <c r="FJ721">
        <v>0</v>
      </c>
      <c r="FK721">
        <v>12</v>
      </c>
      <c r="FL721">
        <v>5</v>
      </c>
      <c r="FM721">
        <v>0</v>
      </c>
      <c r="FN721">
        <v>0</v>
      </c>
      <c r="FO721">
        <v>4</v>
      </c>
      <c r="FP721">
        <v>0</v>
      </c>
      <c r="FQ721">
        <v>2</v>
      </c>
      <c r="FR721">
        <v>0</v>
      </c>
      <c r="FS721">
        <v>1</v>
      </c>
      <c r="FT721">
        <v>0</v>
      </c>
      <c r="FU721">
        <v>0</v>
      </c>
      <c r="FV721">
        <v>0</v>
      </c>
      <c r="FW721">
        <v>0</v>
      </c>
      <c r="FX721">
        <v>3</v>
      </c>
      <c r="FY721">
        <v>5</v>
      </c>
      <c r="FZ721">
        <v>59</v>
      </c>
      <c r="GA721">
        <v>22</v>
      </c>
      <c r="GB721">
        <v>13</v>
      </c>
      <c r="GC721">
        <v>1</v>
      </c>
      <c r="GD721">
        <v>3</v>
      </c>
      <c r="GE721">
        <v>1</v>
      </c>
      <c r="GF721">
        <v>1</v>
      </c>
      <c r="GG721">
        <v>0</v>
      </c>
      <c r="GH721">
        <v>0</v>
      </c>
      <c r="GI721">
        <v>1</v>
      </c>
      <c r="GJ721">
        <v>0</v>
      </c>
      <c r="GK721">
        <v>0</v>
      </c>
      <c r="GL721">
        <v>0</v>
      </c>
      <c r="GM721">
        <v>0</v>
      </c>
      <c r="GN721">
        <v>1</v>
      </c>
      <c r="GO721">
        <v>0</v>
      </c>
      <c r="GP721">
        <v>0</v>
      </c>
      <c r="GQ721">
        <v>0</v>
      </c>
      <c r="GR721">
        <v>0</v>
      </c>
      <c r="GS721">
        <v>0</v>
      </c>
      <c r="GT721">
        <v>0</v>
      </c>
      <c r="GU721">
        <v>0</v>
      </c>
      <c r="GV721">
        <v>0</v>
      </c>
      <c r="GW721">
        <v>1</v>
      </c>
      <c r="GX721">
        <v>22</v>
      </c>
      <c r="GY721">
        <v>3</v>
      </c>
      <c r="GZ721">
        <v>0</v>
      </c>
      <c r="HA721">
        <v>0</v>
      </c>
      <c r="HB721">
        <v>0</v>
      </c>
      <c r="HC721">
        <v>2</v>
      </c>
      <c r="HD721">
        <v>0</v>
      </c>
      <c r="HE721">
        <v>0</v>
      </c>
      <c r="HF721">
        <v>0</v>
      </c>
      <c r="HG721">
        <v>0</v>
      </c>
      <c r="HH721">
        <v>0</v>
      </c>
      <c r="HI721">
        <v>0</v>
      </c>
      <c r="HJ721">
        <v>1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0</v>
      </c>
      <c r="HT721">
        <v>0</v>
      </c>
      <c r="HU721">
        <v>0</v>
      </c>
      <c r="HV721">
        <v>3</v>
      </c>
      <c r="HW721">
        <v>2</v>
      </c>
      <c r="HX721">
        <v>2</v>
      </c>
      <c r="HY721">
        <v>0</v>
      </c>
      <c r="HZ721">
        <v>0</v>
      </c>
      <c r="IA721">
        <v>0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0</v>
      </c>
      <c r="II721">
        <v>0</v>
      </c>
      <c r="IJ721">
        <v>0</v>
      </c>
      <c r="IK721">
        <v>0</v>
      </c>
      <c r="IL721">
        <v>2</v>
      </c>
      <c r="IM721" t="s">
        <v>0</v>
      </c>
      <c r="IN721" t="s">
        <v>0</v>
      </c>
      <c r="IO721" t="s">
        <v>0</v>
      </c>
      <c r="IP721" t="s">
        <v>0</v>
      </c>
      <c r="IQ721" t="s">
        <v>0</v>
      </c>
      <c r="IR721" t="s">
        <v>0</v>
      </c>
      <c r="IS721" t="s">
        <v>0</v>
      </c>
      <c r="IT721" t="s">
        <v>0</v>
      </c>
      <c r="IU721" t="s">
        <v>0</v>
      </c>
      <c r="IV721" t="s">
        <v>0</v>
      </c>
      <c r="IW721" t="s">
        <v>0</v>
      </c>
      <c r="IX721" t="s">
        <v>0</v>
      </c>
      <c r="IY721" t="s">
        <v>0</v>
      </c>
      <c r="IZ721" t="s">
        <v>0</v>
      </c>
    </row>
    <row r="722" spans="1:260">
      <c r="A722" t="s">
        <v>198</v>
      </c>
      <c r="B722" t="s">
        <v>187</v>
      </c>
      <c r="C722" t="str">
        <f>"181708"</f>
        <v>181708</v>
      </c>
      <c r="D722" t="s">
        <v>197</v>
      </c>
      <c r="E722">
        <v>2</v>
      </c>
      <c r="F722">
        <v>1066</v>
      </c>
      <c r="G722">
        <v>800</v>
      </c>
      <c r="H722">
        <v>339</v>
      </c>
      <c r="I722">
        <v>461</v>
      </c>
      <c r="J722">
        <v>0</v>
      </c>
      <c r="K722">
        <v>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461</v>
      </c>
      <c r="T722">
        <v>0</v>
      </c>
      <c r="U722">
        <v>0</v>
      </c>
      <c r="V722">
        <v>461</v>
      </c>
      <c r="W722">
        <v>24</v>
      </c>
      <c r="X722">
        <v>18</v>
      </c>
      <c r="Y722">
        <v>5</v>
      </c>
      <c r="Z722">
        <v>1</v>
      </c>
      <c r="AA722">
        <v>437</v>
      </c>
      <c r="AB722">
        <v>209</v>
      </c>
      <c r="AC722">
        <v>47</v>
      </c>
      <c r="AD722">
        <v>2</v>
      </c>
      <c r="AE722">
        <v>77</v>
      </c>
      <c r="AF722">
        <v>8</v>
      </c>
      <c r="AG722">
        <v>2</v>
      </c>
      <c r="AH722">
        <v>2</v>
      </c>
      <c r="AI722">
        <v>3</v>
      </c>
      <c r="AJ722">
        <v>30</v>
      </c>
      <c r="AK722">
        <v>0</v>
      </c>
      <c r="AL722">
        <v>12</v>
      </c>
      <c r="AM722">
        <v>1</v>
      </c>
      <c r="AN722">
        <v>0</v>
      </c>
      <c r="AO722">
        <v>1</v>
      </c>
      <c r="AP722">
        <v>0</v>
      </c>
      <c r="AQ722">
        <v>0</v>
      </c>
      <c r="AR722">
        <v>1</v>
      </c>
      <c r="AS722">
        <v>0</v>
      </c>
      <c r="AT722">
        <v>3</v>
      </c>
      <c r="AU722">
        <v>1</v>
      </c>
      <c r="AV722">
        <v>2</v>
      </c>
      <c r="AW722">
        <v>0</v>
      </c>
      <c r="AX722">
        <v>17</v>
      </c>
      <c r="AY722">
        <v>209</v>
      </c>
      <c r="AZ722">
        <v>45</v>
      </c>
      <c r="BA722">
        <v>8</v>
      </c>
      <c r="BB722">
        <v>17</v>
      </c>
      <c r="BC722">
        <v>3</v>
      </c>
      <c r="BD722">
        <v>0</v>
      </c>
      <c r="BE722">
        <v>2</v>
      </c>
      <c r="BF722">
        <v>0</v>
      </c>
      <c r="BG722">
        <v>2</v>
      </c>
      <c r="BH722">
        <v>1</v>
      </c>
      <c r="BI722">
        <v>0</v>
      </c>
      <c r="BJ722">
        <v>0</v>
      </c>
      <c r="BK722">
        <v>4</v>
      </c>
      <c r="BL722">
        <v>2</v>
      </c>
      <c r="BM722">
        <v>1</v>
      </c>
      <c r="BN722">
        <v>1</v>
      </c>
      <c r="BO722">
        <v>1</v>
      </c>
      <c r="BP722">
        <v>2</v>
      </c>
      <c r="BQ722">
        <v>0</v>
      </c>
      <c r="BR722">
        <v>0</v>
      </c>
      <c r="BS722">
        <v>0</v>
      </c>
      <c r="BT722">
        <v>1</v>
      </c>
      <c r="BU722">
        <v>0</v>
      </c>
      <c r="BV722">
        <v>0</v>
      </c>
      <c r="BW722">
        <v>45</v>
      </c>
      <c r="BX722">
        <v>9</v>
      </c>
      <c r="BY722">
        <v>6</v>
      </c>
      <c r="BZ722">
        <v>0</v>
      </c>
      <c r="CA722">
        <v>1</v>
      </c>
      <c r="CB722">
        <v>0</v>
      </c>
      <c r="CC722">
        <v>0</v>
      </c>
      <c r="CD722">
        <v>1</v>
      </c>
      <c r="CE722">
        <v>0</v>
      </c>
      <c r="CF722">
        <v>0</v>
      </c>
      <c r="CG722">
        <v>0</v>
      </c>
      <c r="CH722">
        <v>0</v>
      </c>
      <c r="CI722">
        <v>1</v>
      </c>
      <c r="CJ722">
        <v>0</v>
      </c>
      <c r="CK722">
        <v>9</v>
      </c>
      <c r="CL722">
        <v>10</v>
      </c>
      <c r="CM722">
        <v>4</v>
      </c>
      <c r="CN722">
        <v>0</v>
      </c>
      <c r="CO722">
        <v>0</v>
      </c>
      <c r="CP722">
        <v>0</v>
      </c>
      <c r="CQ722">
        <v>0</v>
      </c>
      <c r="CR722">
        <v>0</v>
      </c>
      <c r="CS722">
        <v>0</v>
      </c>
      <c r="CT722">
        <v>0</v>
      </c>
      <c r="CU722">
        <v>0</v>
      </c>
      <c r="CV722">
        <v>0</v>
      </c>
      <c r="CW722">
        <v>1</v>
      </c>
      <c r="CX722">
        <v>1</v>
      </c>
      <c r="CY722">
        <v>0</v>
      </c>
      <c r="CZ722">
        <v>0</v>
      </c>
      <c r="DA722">
        <v>1</v>
      </c>
      <c r="DB722">
        <v>0</v>
      </c>
      <c r="DC722">
        <v>0</v>
      </c>
      <c r="DD722">
        <v>1</v>
      </c>
      <c r="DE722">
        <v>1</v>
      </c>
      <c r="DF722">
        <v>0</v>
      </c>
      <c r="DG722">
        <v>0</v>
      </c>
      <c r="DH722">
        <v>1</v>
      </c>
      <c r="DI722">
        <v>10</v>
      </c>
      <c r="DJ722">
        <v>118</v>
      </c>
      <c r="DK722">
        <v>1</v>
      </c>
      <c r="DL722">
        <v>0</v>
      </c>
      <c r="DM722">
        <v>116</v>
      </c>
      <c r="DN722">
        <v>0</v>
      </c>
      <c r="DO722">
        <v>0</v>
      </c>
      <c r="DP722">
        <v>0</v>
      </c>
      <c r="DQ722">
        <v>0</v>
      </c>
      <c r="DR722">
        <v>0</v>
      </c>
      <c r="DS722">
        <v>0</v>
      </c>
      <c r="DT722">
        <v>0</v>
      </c>
      <c r="DU722">
        <v>1</v>
      </c>
      <c r="DV722">
        <v>0</v>
      </c>
      <c r="DW722">
        <v>0</v>
      </c>
      <c r="DX722">
        <v>0</v>
      </c>
      <c r="DY722">
        <v>0</v>
      </c>
      <c r="DZ722">
        <v>0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118</v>
      </c>
      <c r="EH722">
        <v>14</v>
      </c>
      <c r="EI722">
        <v>5</v>
      </c>
      <c r="EJ722">
        <v>7</v>
      </c>
      <c r="EK722">
        <v>1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0</v>
      </c>
      <c r="ER722">
        <v>0</v>
      </c>
      <c r="ES722">
        <v>0</v>
      </c>
      <c r="ET722">
        <v>0</v>
      </c>
      <c r="EU722">
        <v>1</v>
      </c>
      <c r="EV722">
        <v>0</v>
      </c>
      <c r="EW722">
        <v>0</v>
      </c>
      <c r="EX722">
        <v>0</v>
      </c>
      <c r="EY722">
        <v>0</v>
      </c>
      <c r="EZ722">
        <v>0</v>
      </c>
      <c r="FA722">
        <v>0</v>
      </c>
      <c r="FB722">
        <v>0</v>
      </c>
      <c r="FC722">
        <v>0</v>
      </c>
      <c r="FD722">
        <v>0</v>
      </c>
      <c r="FE722">
        <v>14</v>
      </c>
      <c r="FF722">
        <v>16</v>
      </c>
      <c r="FG722">
        <v>9</v>
      </c>
      <c r="FH722">
        <v>3</v>
      </c>
      <c r="FI722">
        <v>1</v>
      </c>
      <c r="FJ722">
        <v>0</v>
      </c>
      <c r="FK722">
        <v>1</v>
      </c>
      <c r="FL722">
        <v>1</v>
      </c>
      <c r="FM722">
        <v>0</v>
      </c>
      <c r="FN722">
        <v>0</v>
      </c>
      <c r="FO722">
        <v>0</v>
      </c>
      <c r="FP722">
        <v>1</v>
      </c>
      <c r="FQ722">
        <v>0</v>
      </c>
      <c r="FR722">
        <v>0</v>
      </c>
      <c r="FS722">
        <v>0</v>
      </c>
      <c r="FT722">
        <v>0</v>
      </c>
      <c r="FU722">
        <v>0</v>
      </c>
      <c r="FV722">
        <v>0</v>
      </c>
      <c r="FW722">
        <v>0</v>
      </c>
      <c r="FX722">
        <v>0</v>
      </c>
      <c r="FY722">
        <v>0</v>
      </c>
      <c r="FZ722">
        <v>16</v>
      </c>
      <c r="GA722">
        <v>12</v>
      </c>
      <c r="GB722">
        <v>6</v>
      </c>
      <c r="GC722">
        <v>0</v>
      </c>
      <c r="GD722">
        <v>0</v>
      </c>
      <c r="GE722">
        <v>0</v>
      </c>
      <c r="GF722">
        <v>0</v>
      </c>
      <c r="GG722">
        <v>2</v>
      </c>
      <c r="GH722">
        <v>1</v>
      </c>
      <c r="GI722">
        <v>0</v>
      </c>
      <c r="GJ722">
        <v>0</v>
      </c>
      <c r="GK722">
        <v>0</v>
      </c>
      <c r="GL722">
        <v>0</v>
      </c>
      <c r="GM722">
        <v>0</v>
      </c>
      <c r="GN722">
        <v>1</v>
      </c>
      <c r="GO722">
        <v>0</v>
      </c>
      <c r="GP722">
        <v>0</v>
      </c>
      <c r="GQ722">
        <v>0</v>
      </c>
      <c r="GR722">
        <v>0</v>
      </c>
      <c r="GS722">
        <v>1</v>
      </c>
      <c r="GT722">
        <v>0</v>
      </c>
      <c r="GU722">
        <v>0</v>
      </c>
      <c r="GV722">
        <v>1</v>
      </c>
      <c r="GW722">
        <v>0</v>
      </c>
      <c r="GX722">
        <v>12</v>
      </c>
      <c r="GY722">
        <v>2</v>
      </c>
      <c r="GZ722">
        <v>1</v>
      </c>
      <c r="HA722">
        <v>0</v>
      </c>
      <c r="HB722">
        <v>0</v>
      </c>
      <c r="HC722">
        <v>0</v>
      </c>
      <c r="HD722">
        <v>0</v>
      </c>
      <c r="HE722">
        <v>0</v>
      </c>
      <c r="HF722">
        <v>0</v>
      </c>
      <c r="HG722">
        <v>0</v>
      </c>
      <c r="HH722">
        <v>0</v>
      </c>
      <c r="HI722">
        <v>0</v>
      </c>
      <c r="HJ722">
        <v>0</v>
      </c>
      <c r="HK722">
        <v>0</v>
      </c>
      <c r="HL722">
        <v>1</v>
      </c>
      <c r="HM722">
        <v>0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0</v>
      </c>
      <c r="HT722">
        <v>0</v>
      </c>
      <c r="HU722">
        <v>0</v>
      </c>
      <c r="HV722">
        <v>2</v>
      </c>
      <c r="HW722">
        <v>2</v>
      </c>
      <c r="HX722">
        <v>1</v>
      </c>
      <c r="HY722">
        <v>0</v>
      </c>
      <c r="HZ722">
        <v>1</v>
      </c>
      <c r="IA722">
        <v>0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0</v>
      </c>
      <c r="IK722">
        <v>0</v>
      </c>
      <c r="IL722">
        <v>2</v>
      </c>
      <c r="IM722" t="s">
        <v>0</v>
      </c>
      <c r="IN722" t="s">
        <v>0</v>
      </c>
      <c r="IO722" t="s">
        <v>0</v>
      </c>
      <c r="IP722" t="s">
        <v>0</v>
      </c>
      <c r="IQ722" t="s">
        <v>0</v>
      </c>
      <c r="IR722" t="s">
        <v>0</v>
      </c>
      <c r="IS722" t="s">
        <v>0</v>
      </c>
      <c r="IT722" t="s">
        <v>0</v>
      </c>
      <c r="IU722" t="s">
        <v>0</v>
      </c>
      <c r="IV722" t="s">
        <v>0</v>
      </c>
      <c r="IW722" t="s">
        <v>0</v>
      </c>
      <c r="IX722" t="s">
        <v>0</v>
      </c>
      <c r="IY722" t="s">
        <v>0</v>
      </c>
      <c r="IZ722" t="s">
        <v>0</v>
      </c>
    </row>
    <row r="723" spans="1:260">
      <c r="A723" t="s">
        <v>196</v>
      </c>
      <c r="B723" t="s">
        <v>187</v>
      </c>
      <c r="C723" t="str">
        <f>"181708"</f>
        <v>181708</v>
      </c>
      <c r="D723" t="s">
        <v>195</v>
      </c>
      <c r="E723">
        <v>3</v>
      </c>
      <c r="F723">
        <v>633</v>
      </c>
      <c r="G723">
        <v>490</v>
      </c>
      <c r="H723">
        <v>174</v>
      </c>
      <c r="I723">
        <v>316</v>
      </c>
      <c r="J723">
        <v>0</v>
      </c>
      <c r="K723">
        <v>0</v>
      </c>
      <c r="L723">
        <v>1</v>
      </c>
      <c r="M723">
        <v>1</v>
      </c>
      <c r="N723">
        <v>1</v>
      </c>
      <c r="O723">
        <v>0</v>
      </c>
      <c r="P723">
        <v>0</v>
      </c>
      <c r="Q723">
        <v>0</v>
      </c>
      <c r="R723">
        <v>0</v>
      </c>
      <c r="S723">
        <v>316</v>
      </c>
      <c r="T723">
        <v>0</v>
      </c>
      <c r="U723">
        <v>0</v>
      </c>
      <c r="V723">
        <v>316</v>
      </c>
      <c r="W723">
        <v>8</v>
      </c>
      <c r="X723">
        <v>6</v>
      </c>
      <c r="Y723">
        <v>2</v>
      </c>
      <c r="Z723">
        <v>0</v>
      </c>
      <c r="AA723">
        <v>308</v>
      </c>
      <c r="AB723">
        <v>82</v>
      </c>
      <c r="AC723">
        <v>21</v>
      </c>
      <c r="AD723">
        <v>4</v>
      </c>
      <c r="AE723">
        <v>20</v>
      </c>
      <c r="AF723">
        <v>2</v>
      </c>
      <c r="AG723">
        <v>0</v>
      </c>
      <c r="AH723">
        <v>1</v>
      </c>
      <c r="AI723">
        <v>2</v>
      </c>
      <c r="AJ723">
        <v>11</v>
      </c>
      <c r="AK723">
        <v>2</v>
      </c>
      <c r="AL723">
        <v>0</v>
      </c>
      <c r="AM723">
        <v>0</v>
      </c>
      <c r="AN723">
        <v>1</v>
      </c>
      <c r="AO723">
        <v>0</v>
      </c>
      <c r="AP723">
        <v>0</v>
      </c>
      <c r="AQ723">
        <v>1</v>
      </c>
      <c r="AR723">
        <v>0</v>
      </c>
      <c r="AS723">
        <v>0</v>
      </c>
      <c r="AT723">
        <v>0</v>
      </c>
      <c r="AU723">
        <v>1</v>
      </c>
      <c r="AV723">
        <v>0</v>
      </c>
      <c r="AW723">
        <v>0</v>
      </c>
      <c r="AX723">
        <v>16</v>
      </c>
      <c r="AY723">
        <v>82</v>
      </c>
      <c r="AZ723">
        <v>23</v>
      </c>
      <c r="BA723">
        <v>7</v>
      </c>
      <c r="BB723">
        <v>13</v>
      </c>
      <c r="BC723">
        <v>1</v>
      </c>
      <c r="BD723">
        <v>1</v>
      </c>
      <c r="BE723">
        <v>0</v>
      </c>
      <c r="BF723">
        <v>0</v>
      </c>
      <c r="BG723">
        <v>0</v>
      </c>
      <c r="BH723">
        <v>1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23</v>
      </c>
      <c r="BX723">
        <v>10</v>
      </c>
      <c r="BY723">
        <v>8</v>
      </c>
      <c r="BZ723">
        <v>0</v>
      </c>
      <c r="CA723">
        <v>1</v>
      </c>
      <c r="CB723">
        <v>0</v>
      </c>
      <c r="CC723">
        <v>1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10</v>
      </c>
      <c r="CL723">
        <v>16</v>
      </c>
      <c r="CM723">
        <v>11</v>
      </c>
      <c r="CN723">
        <v>0</v>
      </c>
      <c r="CO723">
        <v>0</v>
      </c>
      <c r="CP723">
        <v>0</v>
      </c>
      <c r="CQ723">
        <v>0</v>
      </c>
      <c r="CR723">
        <v>0</v>
      </c>
      <c r="CS723">
        <v>0</v>
      </c>
      <c r="CT723">
        <v>0</v>
      </c>
      <c r="CU723">
        <v>1</v>
      </c>
      <c r="CV723">
        <v>1</v>
      </c>
      <c r="CW723">
        <v>1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1</v>
      </c>
      <c r="DG723">
        <v>0</v>
      </c>
      <c r="DH723">
        <v>1</v>
      </c>
      <c r="DI723">
        <v>16</v>
      </c>
      <c r="DJ723">
        <v>136</v>
      </c>
      <c r="DK723">
        <v>0</v>
      </c>
      <c r="DL723">
        <v>0</v>
      </c>
      <c r="DM723">
        <v>136</v>
      </c>
      <c r="DN723">
        <v>0</v>
      </c>
      <c r="DO723">
        <v>0</v>
      </c>
      <c r="DP723">
        <v>0</v>
      </c>
      <c r="DQ723">
        <v>0</v>
      </c>
      <c r="DR723">
        <v>0</v>
      </c>
      <c r="DS723">
        <v>0</v>
      </c>
      <c r="DT723">
        <v>0</v>
      </c>
      <c r="DU723">
        <v>0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136</v>
      </c>
      <c r="EH723">
        <v>21</v>
      </c>
      <c r="EI723">
        <v>0</v>
      </c>
      <c r="EJ723">
        <v>19</v>
      </c>
      <c r="EK723">
        <v>0</v>
      </c>
      <c r="EL723">
        <v>1</v>
      </c>
      <c r="EM723">
        <v>0</v>
      </c>
      <c r="EN723">
        <v>0</v>
      </c>
      <c r="EO723">
        <v>0</v>
      </c>
      <c r="EP723">
        <v>0</v>
      </c>
      <c r="EQ723">
        <v>0</v>
      </c>
      <c r="ER723">
        <v>0</v>
      </c>
      <c r="ES723">
        <v>0</v>
      </c>
      <c r="ET723">
        <v>0</v>
      </c>
      <c r="EU723">
        <v>0</v>
      </c>
      <c r="EV723">
        <v>0</v>
      </c>
      <c r="EW723">
        <v>0</v>
      </c>
      <c r="EX723">
        <v>0</v>
      </c>
      <c r="EY723">
        <v>0</v>
      </c>
      <c r="EZ723">
        <v>0</v>
      </c>
      <c r="FA723">
        <v>1</v>
      </c>
      <c r="FB723">
        <v>0</v>
      </c>
      <c r="FC723">
        <v>0</v>
      </c>
      <c r="FD723">
        <v>0</v>
      </c>
      <c r="FE723">
        <v>21</v>
      </c>
      <c r="FF723">
        <v>12</v>
      </c>
      <c r="FG723">
        <v>5</v>
      </c>
      <c r="FH723">
        <v>0</v>
      </c>
      <c r="FI723">
        <v>0</v>
      </c>
      <c r="FJ723">
        <v>0</v>
      </c>
      <c r="FK723">
        <v>1</v>
      </c>
      <c r="FL723">
        <v>2</v>
      </c>
      <c r="FM723">
        <v>1</v>
      </c>
      <c r="FN723">
        <v>0</v>
      </c>
      <c r="FO723">
        <v>0</v>
      </c>
      <c r="FP723">
        <v>0</v>
      </c>
      <c r="FQ723">
        <v>1</v>
      </c>
      <c r="FR723">
        <v>0</v>
      </c>
      <c r="FS723">
        <v>0</v>
      </c>
      <c r="FT723">
        <v>0</v>
      </c>
      <c r="FU723">
        <v>0</v>
      </c>
      <c r="FV723">
        <v>0</v>
      </c>
      <c r="FW723">
        <v>0</v>
      </c>
      <c r="FX723">
        <v>2</v>
      </c>
      <c r="FY723">
        <v>0</v>
      </c>
      <c r="FZ723">
        <v>12</v>
      </c>
      <c r="GA723">
        <v>3</v>
      </c>
      <c r="GB723">
        <v>3</v>
      </c>
      <c r="GC723">
        <v>0</v>
      </c>
      <c r="GD723">
        <v>0</v>
      </c>
      <c r="GE723">
        <v>0</v>
      </c>
      <c r="GF723">
        <v>0</v>
      </c>
      <c r="GG723">
        <v>0</v>
      </c>
      <c r="GH723">
        <v>0</v>
      </c>
      <c r="GI723">
        <v>0</v>
      </c>
      <c r="GJ723">
        <v>0</v>
      </c>
      <c r="GK723">
        <v>0</v>
      </c>
      <c r="GL723">
        <v>0</v>
      </c>
      <c r="GM723">
        <v>0</v>
      </c>
      <c r="GN723">
        <v>0</v>
      </c>
      <c r="GO723">
        <v>0</v>
      </c>
      <c r="GP723">
        <v>0</v>
      </c>
      <c r="GQ723">
        <v>0</v>
      </c>
      <c r="GR723">
        <v>0</v>
      </c>
      <c r="GS723">
        <v>0</v>
      </c>
      <c r="GT723">
        <v>0</v>
      </c>
      <c r="GU723">
        <v>0</v>
      </c>
      <c r="GV723">
        <v>0</v>
      </c>
      <c r="GW723">
        <v>0</v>
      </c>
      <c r="GX723">
        <v>3</v>
      </c>
      <c r="GY723">
        <v>2</v>
      </c>
      <c r="GZ723">
        <v>1</v>
      </c>
      <c r="HA723">
        <v>0</v>
      </c>
      <c r="HB723">
        <v>0</v>
      </c>
      <c r="HC723">
        <v>0</v>
      </c>
      <c r="HD723">
        <v>0</v>
      </c>
      <c r="HE723">
        <v>0</v>
      </c>
      <c r="HF723">
        <v>0</v>
      </c>
      <c r="HG723">
        <v>0</v>
      </c>
      <c r="HH723">
        <v>0</v>
      </c>
      <c r="HI723">
        <v>0</v>
      </c>
      <c r="HJ723">
        <v>0</v>
      </c>
      <c r="HK723">
        <v>0</v>
      </c>
      <c r="HL723">
        <v>0</v>
      </c>
      <c r="HM723">
        <v>0</v>
      </c>
      <c r="HN723">
        <v>0</v>
      </c>
      <c r="HO723">
        <v>0</v>
      </c>
      <c r="HP723">
        <v>0</v>
      </c>
      <c r="HQ723">
        <v>0</v>
      </c>
      <c r="HR723">
        <v>0</v>
      </c>
      <c r="HS723">
        <v>0</v>
      </c>
      <c r="HT723">
        <v>0</v>
      </c>
      <c r="HU723">
        <v>1</v>
      </c>
      <c r="HV723">
        <v>2</v>
      </c>
      <c r="HW723">
        <v>3</v>
      </c>
      <c r="HX723">
        <v>3</v>
      </c>
      <c r="HY723">
        <v>0</v>
      </c>
      <c r="HZ723">
        <v>0</v>
      </c>
      <c r="IA723">
        <v>0</v>
      </c>
      <c r="IB723">
        <v>0</v>
      </c>
      <c r="IC723">
        <v>0</v>
      </c>
      <c r="ID723">
        <v>0</v>
      </c>
      <c r="IE723">
        <v>0</v>
      </c>
      <c r="IF723">
        <v>0</v>
      </c>
      <c r="IG723">
        <v>0</v>
      </c>
      <c r="IH723">
        <v>0</v>
      </c>
      <c r="II723">
        <v>0</v>
      </c>
      <c r="IJ723">
        <v>0</v>
      </c>
      <c r="IK723">
        <v>0</v>
      </c>
      <c r="IL723">
        <v>3</v>
      </c>
      <c r="IM723" t="s">
        <v>0</v>
      </c>
      <c r="IN723" t="s">
        <v>0</v>
      </c>
      <c r="IO723" t="s">
        <v>0</v>
      </c>
      <c r="IP723" t="s">
        <v>0</v>
      </c>
      <c r="IQ723" t="s">
        <v>0</v>
      </c>
      <c r="IR723" t="s">
        <v>0</v>
      </c>
      <c r="IS723" t="s">
        <v>0</v>
      </c>
      <c r="IT723" t="s">
        <v>0</v>
      </c>
      <c r="IU723" t="s">
        <v>0</v>
      </c>
      <c r="IV723" t="s">
        <v>0</v>
      </c>
      <c r="IW723" t="s">
        <v>0</v>
      </c>
      <c r="IX723" t="s">
        <v>0</v>
      </c>
      <c r="IY723" t="s">
        <v>0</v>
      </c>
      <c r="IZ723" t="s">
        <v>0</v>
      </c>
    </row>
    <row r="724" spans="1:260">
      <c r="A724" t="s">
        <v>194</v>
      </c>
      <c r="B724" t="s">
        <v>187</v>
      </c>
      <c r="C724" t="str">
        <f>"181708"</f>
        <v>181708</v>
      </c>
      <c r="D724" t="s">
        <v>193</v>
      </c>
      <c r="E724">
        <v>4</v>
      </c>
      <c r="F724">
        <v>1305</v>
      </c>
      <c r="G724">
        <v>1000</v>
      </c>
      <c r="H724">
        <v>363</v>
      </c>
      <c r="I724">
        <v>637</v>
      </c>
      <c r="J724">
        <v>0</v>
      </c>
      <c r="K724">
        <v>5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637</v>
      </c>
      <c r="T724">
        <v>0</v>
      </c>
      <c r="U724">
        <v>0</v>
      </c>
      <c r="V724">
        <v>637</v>
      </c>
      <c r="W724">
        <v>25</v>
      </c>
      <c r="X724">
        <v>13</v>
      </c>
      <c r="Y724">
        <v>8</v>
      </c>
      <c r="Z724">
        <v>4</v>
      </c>
      <c r="AA724">
        <v>612</v>
      </c>
      <c r="AB724">
        <v>349</v>
      </c>
      <c r="AC724">
        <v>64</v>
      </c>
      <c r="AD724">
        <v>6</v>
      </c>
      <c r="AE724">
        <v>137</v>
      </c>
      <c r="AF724">
        <v>6</v>
      </c>
      <c r="AG724">
        <v>5</v>
      </c>
      <c r="AH724">
        <v>7</v>
      </c>
      <c r="AI724">
        <v>29</v>
      </c>
      <c r="AJ724">
        <v>33</v>
      </c>
      <c r="AK724">
        <v>1</v>
      </c>
      <c r="AL724">
        <v>1</v>
      </c>
      <c r="AM724">
        <v>0</v>
      </c>
      <c r="AN724">
        <v>0</v>
      </c>
      <c r="AO724">
        <v>1</v>
      </c>
      <c r="AP724">
        <v>0</v>
      </c>
      <c r="AQ724">
        <v>0</v>
      </c>
      <c r="AR724">
        <v>1</v>
      </c>
      <c r="AS724">
        <v>1</v>
      </c>
      <c r="AT724">
        <v>2</v>
      </c>
      <c r="AU724">
        <v>5</v>
      </c>
      <c r="AV724">
        <v>0</v>
      </c>
      <c r="AW724">
        <v>3</v>
      </c>
      <c r="AX724">
        <v>47</v>
      </c>
      <c r="AY724">
        <v>349</v>
      </c>
      <c r="AZ724">
        <v>41</v>
      </c>
      <c r="BA724">
        <v>8</v>
      </c>
      <c r="BB724">
        <v>15</v>
      </c>
      <c r="BC724">
        <v>3</v>
      </c>
      <c r="BD724">
        <v>1</v>
      </c>
      <c r="BE724">
        <v>5</v>
      </c>
      <c r="BF724">
        <v>1</v>
      </c>
      <c r="BG724">
        <v>1</v>
      </c>
      <c r="BH724">
        <v>0</v>
      </c>
      <c r="BI724">
        <v>0</v>
      </c>
      <c r="BJ724">
        <v>0</v>
      </c>
      <c r="BK724">
        <v>3</v>
      </c>
      <c r="BL724">
        <v>0</v>
      </c>
      <c r="BM724">
        <v>0</v>
      </c>
      <c r="BN724">
        <v>0</v>
      </c>
      <c r="BO724">
        <v>3</v>
      </c>
      <c r="BP724">
        <v>1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41</v>
      </c>
      <c r="BX724">
        <v>12</v>
      </c>
      <c r="BY724">
        <v>5</v>
      </c>
      <c r="BZ724">
        <v>2</v>
      </c>
      <c r="CA724">
        <v>0</v>
      </c>
      <c r="CB724">
        <v>3</v>
      </c>
      <c r="CC724">
        <v>1</v>
      </c>
      <c r="CD724">
        <v>0</v>
      </c>
      <c r="CE724">
        <v>0</v>
      </c>
      <c r="CF724">
        <v>1</v>
      </c>
      <c r="CG724">
        <v>0</v>
      </c>
      <c r="CH724">
        <v>0</v>
      </c>
      <c r="CI724">
        <v>0</v>
      </c>
      <c r="CJ724">
        <v>0</v>
      </c>
      <c r="CK724">
        <v>12</v>
      </c>
      <c r="CL724">
        <v>32</v>
      </c>
      <c r="CM724">
        <v>16</v>
      </c>
      <c r="CN724">
        <v>0</v>
      </c>
      <c r="CO724">
        <v>2</v>
      </c>
      <c r="CP724">
        <v>0</v>
      </c>
      <c r="CQ724">
        <v>1</v>
      </c>
      <c r="CR724">
        <v>0</v>
      </c>
      <c r="CS724">
        <v>1</v>
      </c>
      <c r="CT724">
        <v>4</v>
      </c>
      <c r="CU724">
        <v>0</v>
      </c>
      <c r="CV724">
        <v>0</v>
      </c>
      <c r="CW724">
        <v>3</v>
      </c>
      <c r="CX724">
        <v>0</v>
      </c>
      <c r="CY724">
        <v>0</v>
      </c>
      <c r="CZ724">
        <v>0</v>
      </c>
      <c r="DA724">
        <v>1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2</v>
      </c>
      <c r="DH724">
        <v>2</v>
      </c>
      <c r="DI724">
        <v>32</v>
      </c>
      <c r="DJ724">
        <v>87</v>
      </c>
      <c r="DK724">
        <v>7</v>
      </c>
      <c r="DL724">
        <v>2</v>
      </c>
      <c r="DM724">
        <v>77</v>
      </c>
      <c r="DN724">
        <v>0</v>
      </c>
      <c r="DO724">
        <v>0</v>
      </c>
      <c r="DP724">
        <v>0</v>
      </c>
      <c r="DQ724">
        <v>0</v>
      </c>
      <c r="DR724">
        <v>0</v>
      </c>
      <c r="DS724">
        <v>0</v>
      </c>
      <c r="DT724">
        <v>0</v>
      </c>
      <c r="DU724">
        <v>0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1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87</v>
      </c>
      <c r="EH724">
        <v>24</v>
      </c>
      <c r="EI724">
        <v>8</v>
      </c>
      <c r="EJ724">
        <v>12</v>
      </c>
      <c r="EK724">
        <v>1</v>
      </c>
      <c r="EL724">
        <v>0</v>
      </c>
      <c r="EM724">
        <v>0</v>
      </c>
      <c r="EN724">
        <v>0</v>
      </c>
      <c r="EO724">
        <v>0</v>
      </c>
      <c r="EP724">
        <v>1</v>
      </c>
      <c r="EQ724">
        <v>0</v>
      </c>
      <c r="ER724">
        <v>0</v>
      </c>
      <c r="ES724">
        <v>0</v>
      </c>
      <c r="ET724">
        <v>0</v>
      </c>
      <c r="EU724">
        <v>1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1</v>
      </c>
      <c r="FB724">
        <v>0</v>
      </c>
      <c r="FC724">
        <v>0</v>
      </c>
      <c r="FD724">
        <v>0</v>
      </c>
      <c r="FE724">
        <v>24</v>
      </c>
      <c r="FF724">
        <v>46</v>
      </c>
      <c r="FG724">
        <v>18</v>
      </c>
      <c r="FH724">
        <v>3</v>
      </c>
      <c r="FI724">
        <v>3</v>
      </c>
      <c r="FJ724">
        <v>1</v>
      </c>
      <c r="FK724">
        <v>4</v>
      </c>
      <c r="FL724">
        <v>5</v>
      </c>
      <c r="FM724">
        <v>1</v>
      </c>
      <c r="FN724">
        <v>1</v>
      </c>
      <c r="FO724">
        <v>2</v>
      </c>
      <c r="FP724">
        <v>0</v>
      </c>
      <c r="FQ724">
        <v>0</v>
      </c>
      <c r="FR724">
        <v>2</v>
      </c>
      <c r="FS724">
        <v>0</v>
      </c>
      <c r="FT724">
        <v>0</v>
      </c>
      <c r="FU724">
        <v>1</v>
      </c>
      <c r="FV724">
        <v>1</v>
      </c>
      <c r="FW724">
        <v>1</v>
      </c>
      <c r="FX724">
        <v>1</v>
      </c>
      <c r="FY724">
        <v>2</v>
      </c>
      <c r="FZ724">
        <v>46</v>
      </c>
      <c r="GA724">
        <v>20</v>
      </c>
      <c r="GB724">
        <v>8</v>
      </c>
      <c r="GC724">
        <v>0</v>
      </c>
      <c r="GD724">
        <v>0</v>
      </c>
      <c r="GE724">
        <v>0</v>
      </c>
      <c r="GF724">
        <v>0</v>
      </c>
      <c r="GG724">
        <v>0</v>
      </c>
      <c r="GH724">
        <v>1</v>
      </c>
      <c r="GI724">
        <v>0</v>
      </c>
      <c r="GJ724">
        <v>0</v>
      </c>
      <c r="GK724">
        <v>1</v>
      </c>
      <c r="GL724">
        <v>0</v>
      </c>
      <c r="GM724">
        <v>0</v>
      </c>
      <c r="GN724">
        <v>0</v>
      </c>
      <c r="GO724">
        <v>0</v>
      </c>
      <c r="GP724">
        <v>0</v>
      </c>
      <c r="GQ724">
        <v>0</v>
      </c>
      <c r="GR724">
        <v>0</v>
      </c>
      <c r="GS724">
        <v>6</v>
      </c>
      <c r="GT724">
        <v>1</v>
      </c>
      <c r="GU724">
        <v>0</v>
      </c>
      <c r="GV724">
        <v>2</v>
      </c>
      <c r="GW724">
        <v>1</v>
      </c>
      <c r="GX724">
        <v>20</v>
      </c>
      <c r="GY724">
        <v>1</v>
      </c>
      <c r="GZ724">
        <v>0</v>
      </c>
      <c r="HA724">
        <v>0</v>
      </c>
      <c r="HB724">
        <v>0</v>
      </c>
      <c r="HC724">
        <v>0</v>
      </c>
      <c r="HD724">
        <v>0</v>
      </c>
      <c r="HE724">
        <v>0</v>
      </c>
      <c r="HF724">
        <v>0</v>
      </c>
      <c r="HG724">
        <v>0</v>
      </c>
      <c r="HH724">
        <v>0</v>
      </c>
      <c r="HI724">
        <v>0</v>
      </c>
      <c r="HJ724">
        <v>0</v>
      </c>
      <c r="HK724">
        <v>0</v>
      </c>
      <c r="HL724">
        <v>0</v>
      </c>
      <c r="HM724">
        <v>0</v>
      </c>
      <c r="HN724">
        <v>1</v>
      </c>
      <c r="HO724">
        <v>0</v>
      </c>
      <c r="HP724">
        <v>0</v>
      </c>
      <c r="HQ724">
        <v>0</v>
      </c>
      <c r="HR724">
        <v>0</v>
      </c>
      <c r="HS724">
        <v>0</v>
      </c>
      <c r="HT724">
        <v>0</v>
      </c>
      <c r="HU724">
        <v>0</v>
      </c>
      <c r="HV724">
        <v>1</v>
      </c>
      <c r="HW724">
        <v>0</v>
      </c>
      <c r="HX724">
        <v>0</v>
      </c>
      <c r="HY724">
        <v>0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0</v>
      </c>
      <c r="IL724">
        <v>0</v>
      </c>
      <c r="IM724" t="s">
        <v>0</v>
      </c>
      <c r="IN724" t="s">
        <v>0</v>
      </c>
      <c r="IO724" t="s">
        <v>0</v>
      </c>
      <c r="IP724" t="s">
        <v>0</v>
      </c>
      <c r="IQ724" t="s">
        <v>0</v>
      </c>
      <c r="IR724" t="s">
        <v>0</v>
      </c>
      <c r="IS724" t="s">
        <v>0</v>
      </c>
      <c r="IT724" t="s">
        <v>0</v>
      </c>
      <c r="IU724" t="s">
        <v>0</v>
      </c>
      <c r="IV724" t="s">
        <v>0</v>
      </c>
      <c r="IW724" t="s">
        <v>0</v>
      </c>
      <c r="IX724" t="s">
        <v>0</v>
      </c>
      <c r="IY724" t="s">
        <v>0</v>
      </c>
      <c r="IZ724" t="s">
        <v>0</v>
      </c>
    </row>
    <row r="725" spans="1:260">
      <c r="A725" t="s">
        <v>192</v>
      </c>
      <c r="B725" t="s">
        <v>187</v>
      </c>
      <c r="C725" t="str">
        <f>"181708"</f>
        <v>181708</v>
      </c>
      <c r="D725" t="s">
        <v>191</v>
      </c>
      <c r="E725">
        <v>5</v>
      </c>
      <c r="F725">
        <v>1071</v>
      </c>
      <c r="G725">
        <v>812</v>
      </c>
      <c r="H725">
        <v>294</v>
      </c>
      <c r="I725">
        <v>518</v>
      </c>
      <c r="J725">
        <v>1</v>
      </c>
      <c r="K725">
        <v>3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518</v>
      </c>
      <c r="T725">
        <v>0</v>
      </c>
      <c r="U725">
        <v>0</v>
      </c>
      <c r="V725">
        <v>518</v>
      </c>
      <c r="W725">
        <v>14</v>
      </c>
      <c r="X725">
        <v>11</v>
      </c>
      <c r="Y725">
        <v>3</v>
      </c>
      <c r="Z725">
        <v>0</v>
      </c>
      <c r="AA725">
        <v>504</v>
      </c>
      <c r="AB725">
        <v>214</v>
      </c>
      <c r="AC725">
        <v>33</v>
      </c>
      <c r="AD725">
        <v>4</v>
      </c>
      <c r="AE725">
        <v>92</v>
      </c>
      <c r="AF725">
        <v>5</v>
      </c>
      <c r="AG725">
        <v>1</v>
      </c>
      <c r="AH725">
        <v>2</v>
      </c>
      <c r="AI725">
        <v>15</v>
      </c>
      <c r="AJ725">
        <v>23</v>
      </c>
      <c r="AK725">
        <v>0</v>
      </c>
      <c r="AL725">
        <v>8</v>
      </c>
      <c r="AM725">
        <v>0</v>
      </c>
      <c r="AN725">
        <v>0</v>
      </c>
      <c r="AO725">
        <v>0</v>
      </c>
      <c r="AP725">
        <v>0</v>
      </c>
      <c r="AQ725">
        <v>1</v>
      </c>
      <c r="AR725">
        <v>1</v>
      </c>
      <c r="AS725">
        <v>1</v>
      </c>
      <c r="AT725">
        <v>3</v>
      </c>
      <c r="AU725">
        <v>5</v>
      </c>
      <c r="AV725">
        <v>6</v>
      </c>
      <c r="AW725">
        <v>0</v>
      </c>
      <c r="AX725">
        <v>14</v>
      </c>
      <c r="AY725">
        <v>214</v>
      </c>
      <c r="AZ725">
        <v>66</v>
      </c>
      <c r="BA725">
        <v>11</v>
      </c>
      <c r="BB725">
        <v>35</v>
      </c>
      <c r="BC725">
        <v>6</v>
      </c>
      <c r="BD725">
        <v>0</v>
      </c>
      <c r="BE725">
        <v>3</v>
      </c>
      <c r="BF725">
        <v>0</v>
      </c>
      <c r="BG725">
        <v>1</v>
      </c>
      <c r="BH725">
        <v>1</v>
      </c>
      <c r="BI725">
        <v>1</v>
      </c>
      <c r="BJ725">
        <v>0</v>
      </c>
      <c r="BK725">
        <v>2</v>
      </c>
      <c r="BL725">
        <v>0</v>
      </c>
      <c r="BM725">
        <v>0</v>
      </c>
      <c r="BN725">
        <v>0</v>
      </c>
      <c r="BO725">
        <v>2</v>
      </c>
      <c r="BP725">
        <v>1</v>
      </c>
      <c r="BQ725">
        <v>0</v>
      </c>
      <c r="BR725">
        <v>0</v>
      </c>
      <c r="BS725">
        <v>0</v>
      </c>
      <c r="BT725">
        <v>1</v>
      </c>
      <c r="BU725">
        <v>1</v>
      </c>
      <c r="BV725">
        <v>1</v>
      </c>
      <c r="BW725">
        <v>66</v>
      </c>
      <c r="BX725">
        <v>10</v>
      </c>
      <c r="BY725">
        <v>8</v>
      </c>
      <c r="BZ725">
        <v>1</v>
      </c>
      <c r="CA725">
        <v>0</v>
      </c>
      <c r="CB725">
        <v>1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10</v>
      </c>
      <c r="CL725">
        <v>13</v>
      </c>
      <c r="CM725">
        <v>6</v>
      </c>
      <c r="CN725">
        <v>0</v>
      </c>
      <c r="CO725">
        <v>1</v>
      </c>
      <c r="CP725">
        <v>0</v>
      </c>
      <c r="CQ725">
        <v>1</v>
      </c>
      <c r="CR725">
        <v>0</v>
      </c>
      <c r="CS725">
        <v>1</v>
      </c>
      <c r="CT725">
        <v>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1</v>
      </c>
      <c r="DD725">
        <v>0</v>
      </c>
      <c r="DE725">
        <v>2</v>
      </c>
      <c r="DF725">
        <v>0</v>
      </c>
      <c r="DG725">
        <v>0</v>
      </c>
      <c r="DH725">
        <v>1</v>
      </c>
      <c r="DI725">
        <v>13</v>
      </c>
      <c r="DJ725">
        <v>91</v>
      </c>
      <c r="DK725">
        <v>1</v>
      </c>
      <c r="DL725">
        <v>6</v>
      </c>
      <c r="DM725">
        <v>81</v>
      </c>
      <c r="DN725">
        <v>0</v>
      </c>
      <c r="DO725">
        <v>0</v>
      </c>
      <c r="DP725">
        <v>0</v>
      </c>
      <c r="DQ725">
        <v>1</v>
      </c>
      <c r="DR725">
        <v>0</v>
      </c>
      <c r="DS725">
        <v>0</v>
      </c>
      <c r="DT725">
        <v>0</v>
      </c>
      <c r="DU725">
        <v>0</v>
      </c>
      <c r="DV725">
        <v>0</v>
      </c>
      <c r="DW725">
        <v>0</v>
      </c>
      <c r="DX725">
        <v>0</v>
      </c>
      <c r="DY725">
        <v>0</v>
      </c>
      <c r="DZ725">
        <v>0</v>
      </c>
      <c r="EA725">
        <v>1</v>
      </c>
      <c r="EB725">
        <v>1</v>
      </c>
      <c r="EC725">
        <v>0</v>
      </c>
      <c r="ED725">
        <v>0</v>
      </c>
      <c r="EE725">
        <v>0</v>
      </c>
      <c r="EF725">
        <v>0</v>
      </c>
      <c r="EG725">
        <v>91</v>
      </c>
      <c r="EH725">
        <v>36</v>
      </c>
      <c r="EI725">
        <v>1</v>
      </c>
      <c r="EJ725">
        <v>33</v>
      </c>
      <c r="EK725">
        <v>0</v>
      </c>
      <c r="EL725">
        <v>0</v>
      </c>
      <c r="EM725">
        <v>0</v>
      </c>
      <c r="EN725">
        <v>0</v>
      </c>
      <c r="EO725">
        <v>1</v>
      </c>
      <c r="EP725">
        <v>0</v>
      </c>
      <c r="EQ725">
        <v>0</v>
      </c>
      <c r="ER725">
        <v>1</v>
      </c>
      <c r="ES725">
        <v>0</v>
      </c>
      <c r="ET725">
        <v>0</v>
      </c>
      <c r="EU725">
        <v>0</v>
      </c>
      <c r="EV725">
        <v>0</v>
      </c>
      <c r="EW725">
        <v>0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0</v>
      </c>
      <c r="FD725">
        <v>0</v>
      </c>
      <c r="FE725">
        <v>36</v>
      </c>
      <c r="FF725">
        <v>47</v>
      </c>
      <c r="FG725">
        <v>16</v>
      </c>
      <c r="FH725">
        <v>5</v>
      </c>
      <c r="FI725">
        <v>3</v>
      </c>
      <c r="FJ725">
        <v>1</v>
      </c>
      <c r="FK725">
        <v>8</v>
      </c>
      <c r="FL725">
        <v>2</v>
      </c>
      <c r="FM725">
        <v>1</v>
      </c>
      <c r="FN725">
        <v>2</v>
      </c>
      <c r="FO725">
        <v>3</v>
      </c>
      <c r="FP725">
        <v>0</v>
      </c>
      <c r="FQ725">
        <v>0</v>
      </c>
      <c r="FR725">
        <v>0</v>
      </c>
      <c r="FS725">
        <v>2</v>
      </c>
      <c r="FT725">
        <v>1</v>
      </c>
      <c r="FU725">
        <v>0</v>
      </c>
      <c r="FV725">
        <v>0</v>
      </c>
      <c r="FW725">
        <v>1</v>
      </c>
      <c r="FX725">
        <v>0</v>
      </c>
      <c r="FY725">
        <v>2</v>
      </c>
      <c r="FZ725">
        <v>47</v>
      </c>
      <c r="GA725">
        <v>20</v>
      </c>
      <c r="GB725">
        <v>18</v>
      </c>
      <c r="GC725">
        <v>0</v>
      </c>
      <c r="GD725">
        <v>0</v>
      </c>
      <c r="GE725">
        <v>0</v>
      </c>
      <c r="GF725">
        <v>0</v>
      </c>
      <c r="GG725">
        <v>0</v>
      </c>
      <c r="GH725">
        <v>0</v>
      </c>
      <c r="GI725">
        <v>0</v>
      </c>
      <c r="GJ725">
        <v>0</v>
      </c>
      <c r="GK725">
        <v>0</v>
      </c>
      <c r="GL725">
        <v>0</v>
      </c>
      <c r="GM725">
        <v>0</v>
      </c>
      <c r="GN725">
        <v>0</v>
      </c>
      <c r="GO725">
        <v>0</v>
      </c>
      <c r="GP725">
        <v>0</v>
      </c>
      <c r="GQ725">
        <v>0</v>
      </c>
      <c r="GR725">
        <v>0</v>
      </c>
      <c r="GS725">
        <v>0</v>
      </c>
      <c r="GT725">
        <v>0</v>
      </c>
      <c r="GU725">
        <v>1</v>
      </c>
      <c r="GV725">
        <v>0</v>
      </c>
      <c r="GW725">
        <v>1</v>
      </c>
      <c r="GX725">
        <v>20</v>
      </c>
      <c r="GY725">
        <v>4</v>
      </c>
      <c r="GZ725">
        <v>0</v>
      </c>
      <c r="HA725">
        <v>0</v>
      </c>
      <c r="HB725">
        <v>0</v>
      </c>
      <c r="HC725">
        <v>1</v>
      </c>
      <c r="HD725">
        <v>0</v>
      </c>
      <c r="HE725">
        <v>0</v>
      </c>
      <c r="HF725">
        <v>1</v>
      </c>
      <c r="HG725">
        <v>0</v>
      </c>
      <c r="HH725">
        <v>0</v>
      </c>
      <c r="HI725">
        <v>0</v>
      </c>
      <c r="HJ725">
        <v>1</v>
      </c>
      <c r="HK725">
        <v>0</v>
      </c>
      <c r="HL725">
        <v>0</v>
      </c>
      <c r="HM725">
        <v>0</v>
      </c>
      <c r="HN725">
        <v>0</v>
      </c>
      <c r="HO725">
        <v>0</v>
      </c>
      <c r="HP725">
        <v>0</v>
      </c>
      <c r="HQ725">
        <v>0</v>
      </c>
      <c r="HR725">
        <v>0</v>
      </c>
      <c r="HS725">
        <v>0</v>
      </c>
      <c r="HT725">
        <v>1</v>
      </c>
      <c r="HU725">
        <v>0</v>
      </c>
      <c r="HV725">
        <v>4</v>
      </c>
      <c r="HW725">
        <v>3</v>
      </c>
      <c r="HX725">
        <v>3</v>
      </c>
      <c r="HY725">
        <v>0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0</v>
      </c>
      <c r="IK725">
        <v>0</v>
      </c>
      <c r="IL725">
        <v>3</v>
      </c>
      <c r="IM725" t="s">
        <v>0</v>
      </c>
      <c r="IN725" t="s">
        <v>0</v>
      </c>
      <c r="IO725" t="s">
        <v>0</v>
      </c>
      <c r="IP725" t="s">
        <v>0</v>
      </c>
      <c r="IQ725" t="s">
        <v>0</v>
      </c>
      <c r="IR725" t="s">
        <v>0</v>
      </c>
      <c r="IS725" t="s">
        <v>0</v>
      </c>
      <c r="IT725" t="s">
        <v>0</v>
      </c>
      <c r="IU725" t="s">
        <v>0</v>
      </c>
      <c r="IV725" t="s">
        <v>0</v>
      </c>
      <c r="IW725" t="s">
        <v>0</v>
      </c>
      <c r="IX725" t="s">
        <v>0</v>
      </c>
      <c r="IY725" t="s">
        <v>0</v>
      </c>
      <c r="IZ725" t="s">
        <v>0</v>
      </c>
    </row>
    <row r="726" spans="1:260">
      <c r="A726" t="s">
        <v>190</v>
      </c>
      <c r="B726" t="s">
        <v>187</v>
      </c>
      <c r="C726" t="str">
        <f>"181708"</f>
        <v>181708</v>
      </c>
      <c r="D726" t="s">
        <v>189</v>
      </c>
      <c r="E726">
        <v>6</v>
      </c>
      <c r="F726">
        <v>734</v>
      </c>
      <c r="G726">
        <v>562</v>
      </c>
      <c r="H726">
        <v>260</v>
      </c>
      <c r="I726">
        <v>302</v>
      </c>
      <c r="J726">
        <v>2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302</v>
      </c>
      <c r="T726">
        <v>0</v>
      </c>
      <c r="U726">
        <v>0</v>
      </c>
      <c r="V726">
        <v>302</v>
      </c>
      <c r="W726">
        <v>8</v>
      </c>
      <c r="X726">
        <v>4</v>
      </c>
      <c r="Y726">
        <v>0</v>
      </c>
      <c r="Z726">
        <v>3</v>
      </c>
      <c r="AA726">
        <v>294</v>
      </c>
      <c r="AB726">
        <v>134</v>
      </c>
      <c r="AC726">
        <v>26</v>
      </c>
      <c r="AD726">
        <v>6</v>
      </c>
      <c r="AE726">
        <v>61</v>
      </c>
      <c r="AF726">
        <v>3</v>
      </c>
      <c r="AG726">
        <v>2</v>
      </c>
      <c r="AH726">
        <v>0</v>
      </c>
      <c r="AI726">
        <v>3</v>
      </c>
      <c r="AJ726">
        <v>15</v>
      </c>
      <c r="AK726">
        <v>1</v>
      </c>
      <c r="AL726">
        <v>1</v>
      </c>
      <c r="AM726">
        <v>1</v>
      </c>
      <c r="AN726">
        <v>1</v>
      </c>
      <c r="AO726">
        <v>0</v>
      </c>
      <c r="AP726">
        <v>0</v>
      </c>
      <c r="AQ726">
        <v>0</v>
      </c>
      <c r="AR726">
        <v>0</v>
      </c>
      <c r="AS726">
        <v>1</v>
      </c>
      <c r="AT726">
        <v>2</v>
      </c>
      <c r="AU726">
        <v>1</v>
      </c>
      <c r="AV726">
        <v>0</v>
      </c>
      <c r="AW726">
        <v>1</v>
      </c>
      <c r="AX726">
        <v>9</v>
      </c>
      <c r="AY726">
        <v>134</v>
      </c>
      <c r="AZ726">
        <v>18</v>
      </c>
      <c r="BA726">
        <v>4</v>
      </c>
      <c r="BB726">
        <v>4</v>
      </c>
      <c r="BC726">
        <v>2</v>
      </c>
      <c r="BD726">
        <v>0</v>
      </c>
      <c r="BE726">
        <v>1</v>
      </c>
      <c r="BF726">
        <v>0</v>
      </c>
      <c r="BG726">
        <v>0</v>
      </c>
      <c r="BH726">
        <v>0</v>
      </c>
      <c r="BI726">
        <v>2</v>
      </c>
      <c r="BJ726">
        <v>0</v>
      </c>
      <c r="BK726">
        <v>1</v>
      </c>
      <c r="BL726">
        <v>1</v>
      </c>
      <c r="BM726">
        <v>0</v>
      </c>
      <c r="BN726">
        <v>0</v>
      </c>
      <c r="BO726">
        <v>0</v>
      </c>
      <c r="BP726">
        <v>1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2</v>
      </c>
      <c r="BW726">
        <v>18</v>
      </c>
      <c r="BX726">
        <v>7</v>
      </c>
      <c r="BY726">
        <v>4</v>
      </c>
      <c r="BZ726">
        <v>2</v>
      </c>
      <c r="CA726">
        <v>0</v>
      </c>
      <c r="CB726">
        <v>0</v>
      </c>
      <c r="CC726">
        <v>1</v>
      </c>
      <c r="CD726">
        <v>0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7</v>
      </c>
      <c r="CL726">
        <v>8</v>
      </c>
      <c r="CM726">
        <v>6</v>
      </c>
      <c r="CN726">
        <v>0</v>
      </c>
      <c r="CO726">
        <v>0</v>
      </c>
      <c r="CP726">
        <v>0</v>
      </c>
      <c r="CQ726">
        <v>0</v>
      </c>
      <c r="CR726">
        <v>0</v>
      </c>
      <c r="CS726">
        <v>1</v>
      </c>
      <c r="CT726">
        <v>0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0</v>
      </c>
      <c r="DA726">
        <v>1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0</v>
      </c>
      <c r="DI726">
        <v>8</v>
      </c>
      <c r="DJ726">
        <v>72</v>
      </c>
      <c r="DK726">
        <v>1</v>
      </c>
      <c r="DL726">
        <v>1</v>
      </c>
      <c r="DM726">
        <v>68</v>
      </c>
      <c r="DN726">
        <v>0</v>
      </c>
      <c r="DO726">
        <v>0</v>
      </c>
      <c r="DP726">
        <v>0</v>
      </c>
      <c r="DQ726">
        <v>0</v>
      </c>
      <c r="DR726">
        <v>0</v>
      </c>
      <c r="DS726">
        <v>0</v>
      </c>
      <c r="DT726">
        <v>0</v>
      </c>
      <c r="DU726">
        <v>0</v>
      </c>
      <c r="DV726">
        <v>0</v>
      </c>
      <c r="DW726">
        <v>0</v>
      </c>
      <c r="DX726">
        <v>0</v>
      </c>
      <c r="DY726">
        <v>0</v>
      </c>
      <c r="DZ726">
        <v>1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1</v>
      </c>
      <c r="EG726">
        <v>72</v>
      </c>
      <c r="EH726">
        <v>13</v>
      </c>
      <c r="EI726">
        <v>6</v>
      </c>
      <c r="EJ726">
        <v>6</v>
      </c>
      <c r="EK726">
        <v>0</v>
      </c>
      <c r="EL726">
        <v>0</v>
      </c>
      <c r="EM726">
        <v>0</v>
      </c>
      <c r="EN726">
        <v>0</v>
      </c>
      <c r="EO726">
        <v>0</v>
      </c>
      <c r="EP726">
        <v>0</v>
      </c>
      <c r="EQ726">
        <v>0</v>
      </c>
      <c r="ER726">
        <v>0</v>
      </c>
      <c r="ES726">
        <v>0</v>
      </c>
      <c r="ET726">
        <v>0</v>
      </c>
      <c r="EU726">
        <v>0</v>
      </c>
      <c r="EV726">
        <v>0</v>
      </c>
      <c r="EW726">
        <v>0</v>
      </c>
      <c r="EX726">
        <v>0</v>
      </c>
      <c r="EY726">
        <v>1</v>
      </c>
      <c r="EZ726">
        <v>0</v>
      </c>
      <c r="FA726">
        <v>0</v>
      </c>
      <c r="FB726">
        <v>0</v>
      </c>
      <c r="FC726">
        <v>0</v>
      </c>
      <c r="FD726">
        <v>0</v>
      </c>
      <c r="FE726">
        <v>13</v>
      </c>
      <c r="FF726">
        <v>31</v>
      </c>
      <c r="FG726">
        <v>10</v>
      </c>
      <c r="FH726">
        <v>5</v>
      </c>
      <c r="FI726">
        <v>2</v>
      </c>
      <c r="FJ726">
        <v>4</v>
      </c>
      <c r="FK726">
        <v>4</v>
      </c>
      <c r="FL726">
        <v>4</v>
      </c>
      <c r="FM726">
        <v>0</v>
      </c>
      <c r="FN726">
        <v>0</v>
      </c>
      <c r="FO726">
        <v>0</v>
      </c>
      <c r="FP726">
        <v>0</v>
      </c>
      <c r="FQ726">
        <v>0</v>
      </c>
      <c r="FR726">
        <v>0</v>
      </c>
      <c r="FS726">
        <v>0</v>
      </c>
      <c r="FT726">
        <v>1</v>
      </c>
      <c r="FU726">
        <v>0</v>
      </c>
      <c r="FV726">
        <v>0</v>
      </c>
      <c r="FW726">
        <v>0</v>
      </c>
      <c r="FX726">
        <v>1</v>
      </c>
      <c r="FY726">
        <v>0</v>
      </c>
      <c r="FZ726">
        <v>31</v>
      </c>
      <c r="GA726">
        <v>7</v>
      </c>
      <c r="GB726">
        <v>5</v>
      </c>
      <c r="GC726">
        <v>1</v>
      </c>
      <c r="GD726">
        <v>0</v>
      </c>
      <c r="GE726">
        <v>0</v>
      </c>
      <c r="GF726">
        <v>0</v>
      </c>
      <c r="GG726">
        <v>0</v>
      </c>
      <c r="GH726">
        <v>0</v>
      </c>
      <c r="GI726">
        <v>0</v>
      </c>
      <c r="GJ726">
        <v>0</v>
      </c>
      <c r="GK726">
        <v>0</v>
      </c>
      <c r="GL726">
        <v>0</v>
      </c>
      <c r="GM726">
        <v>0</v>
      </c>
      <c r="GN726">
        <v>0</v>
      </c>
      <c r="GO726">
        <v>0</v>
      </c>
      <c r="GP726">
        <v>0</v>
      </c>
      <c r="GQ726">
        <v>0</v>
      </c>
      <c r="GR726">
        <v>0</v>
      </c>
      <c r="GS726">
        <v>0</v>
      </c>
      <c r="GT726">
        <v>0</v>
      </c>
      <c r="GU726">
        <v>0</v>
      </c>
      <c r="GV726">
        <v>1</v>
      </c>
      <c r="GW726">
        <v>0</v>
      </c>
      <c r="GX726">
        <v>7</v>
      </c>
      <c r="GY726">
        <v>3</v>
      </c>
      <c r="GZ726">
        <v>3</v>
      </c>
      <c r="HA726">
        <v>0</v>
      </c>
      <c r="HB726">
        <v>0</v>
      </c>
      <c r="HC726">
        <v>0</v>
      </c>
      <c r="HD726">
        <v>0</v>
      </c>
      <c r="HE726">
        <v>0</v>
      </c>
      <c r="HF726">
        <v>0</v>
      </c>
      <c r="HG726">
        <v>0</v>
      </c>
      <c r="HH726">
        <v>0</v>
      </c>
      <c r="HI726">
        <v>0</v>
      </c>
      <c r="HJ726">
        <v>0</v>
      </c>
      <c r="HK726">
        <v>0</v>
      </c>
      <c r="HL726">
        <v>0</v>
      </c>
      <c r="HM726">
        <v>0</v>
      </c>
      <c r="HN726">
        <v>0</v>
      </c>
      <c r="HO726">
        <v>0</v>
      </c>
      <c r="HP726">
        <v>0</v>
      </c>
      <c r="HQ726">
        <v>0</v>
      </c>
      <c r="HR726">
        <v>0</v>
      </c>
      <c r="HS726">
        <v>0</v>
      </c>
      <c r="HT726">
        <v>0</v>
      </c>
      <c r="HU726">
        <v>0</v>
      </c>
      <c r="HV726">
        <v>3</v>
      </c>
      <c r="HW726">
        <v>1</v>
      </c>
      <c r="HX726">
        <v>1</v>
      </c>
      <c r="HY726">
        <v>0</v>
      </c>
      <c r="HZ726">
        <v>0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0</v>
      </c>
      <c r="IK726">
        <v>0</v>
      </c>
      <c r="IL726">
        <v>1</v>
      </c>
      <c r="IM726" t="s">
        <v>0</v>
      </c>
      <c r="IN726" t="s">
        <v>0</v>
      </c>
      <c r="IO726" t="s">
        <v>0</v>
      </c>
      <c r="IP726" t="s">
        <v>0</v>
      </c>
      <c r="IQ726" t="s">
        <v>0</v>
      </c>
      <c r="IR726" t="s">
        <v>0</v>
      </c>
      <c r="IS726" t="s">
        <v>0</v>
      </c>
      <c r="IT726" t="s">
        <v>0</v>
      </c>
      <c r="IU726" t="s">
        <v>0</v>
      </c>
      <c r="IV726" t="s">
        <v>0</v>
      </c>
      <c r="IW726" t="s">
        <v>0</v>
      </c>
      <c r="IX726" t="s">
        <v>0</v>
      </c>
      <c r="IY726" t="s">
        <v>0</v>
      </c>
      <c r="IZ726" t="s">
        <v>0</v>
      </c>
    </row>
    <row r="727" spans="1:260">
      <c r="A727" t="s">
        <v>188</v>
      </c>
      <c r="B727" t="s">
        <v>187</v>
      </c>
      <c r="C727" t="str">
        <f>"181708"</f>
        <v>181708</v>
      </c>
      <c r="D727" t="s">
        <v>186</v>
      </c>
      <c r="E727">
        <v>7</v>
      </c>
      <c r="F727">
        <v>1101</v>
      </c>
      <c r="G727">
        <v>842</v>
      </c>
      <c r="H727">
        <v>465</v>
      </c>
      <c r="I727">
        <v>377</v>
      </c>
      <c r="J727">
        <v>0</v>
      </c>
      <c r="K727">
        <v>3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377</v>
      </c>
      <c r="T727">
        <v>0</v>
      </c>
      <c r="U727">
        <v>0</v>
      </c>
      <c r="V727">
        <v>377</v>
      </c>
      <c r="W727">
        <v>13</v>
      </c>
      <c r="X727">
        <v>11</v>
      </c>
      <c r="Y727">
        <v>2</v>
      </c>
      <c r="Z727">
        <v>0</v>
      </c>
      <c r="AA727">
        <v>364</v>
      </c>
      <c r="AB727">
        <v>168</v>
      </c>
      <c r="AC727">
        <v>34</v>
      </c>
      <c r="AD727">
        <v>6</v>
      </c>
      <c r="AE727">
        <v>28</v>
      </c>
      <c r="AF727">
        <v>7</v>
      </c>
      <c r="AG727">
        <v>3</v>
      </c>
      <c r="AH727">
        <v>2</v>
      </c>
      <c r="AI727">
        <v>10</v>
      </c>
      <c r="AJ727">
        <v>21</v>
      </c>
      <c r="AK727">
        <v>1</v>
      </c>
      <c r="AL727">
        <v>1</v>
      </c>
      <c r="AM727">
        <v>0</v>
      </c>
      <c r="AN727">
        <v>2</v>
      </c>
      <c r="AO727">
        <v>0</v>
      </c>
      <c r="AP727">
        <v>1</v>
      </c>
      <c r="AQ727">
        <v>0</v>
      </c>
      <c r="AR727">
        <v>0</v>
      </c>
      <c r="AS727">
        <v>1</v>
      </c>
      <c r="AT727">
        <v>3</v>
      </c>
      <c r="AU727">
        <v>2</v>
      </c>
      <c r="AV727">
        <v>1</v>
      </c>
      <c r="AW727">
        <v>6</v>
      </c>
      <c r="AX727">
        <v>39</v>
      </c>
      <c r="AY727">
        <v>168</v>
      </c>
      <c r="AZ727">
        <v>32</v>
      </c>
      <c r="BA727">
        <v>18</v>
      </c>
      <c r="BB727">
        <v>2</v>
      </c>
      <c r="BC727">
        <v>1</v>
      </c>
      <c r="BD727">
        <v>0</v>
      </c>
      <c r="BE727">
        <v>2</v>
      </c>
      <c r="BF727">
        <v>0</v>
      </c>
      <c r="BG727">
        <v>1</v>
      </c>
      <c r="BH727">
        <v>0</v>
      </c>
      <c r="BI727">
        <v>0</v>
      </c>
      <c r="BJ727">
        <v>0</v>
      </c>
      <c r="BK727">
        <v>2</v>
      </c>
      <c r="BL727">
        <v>0</v>
      </c>
      <c r="BM727">
        <v>1</v>
      </c>
      <c r="BN727">
        <v>0</v>
      </c>
      <c r="BO727">
        <v>0</v>
      </c>
      <c r="BP727">
        <v>2</v>
      </c>
      <c r="BQ727">
        <v>1</v>
      </c>
      <c r="BR727">
        <v>0</v>
      </c>
      <c r="BS727">
        <v>0</v>
      </c>
      <c r="BT727">
        <v>1</v>
      </c>
      <c r="BU727">
        <v>0</v>
      </c>
      <c r="BV727">
        <v>1</v>
      </c>
      <c r="BW727">
        <v>32</v>
      </c>
      <c r="BX727">
        <v>5</v>
      </c>
      <c r="BY727">
        <v>3</v>
      </c>
      <c r="BZ727">
        <v>0</v>
      </c>
      <c r="CA727">
        <v>1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1</v>
      </c>
      <c r="CI727">
        <v>0</v>
      </c>
      <c r="CJ727">
        <v>0</v>
      </c>
      <c r="CK727">
        <v>5</v>
      </c>
      <c r="CL727">
        <v>5</v>
      </c>
      <c r="CM727">
        <v>0</v>
      </c>
      <c r="CN727">
        <v>0</v>
      </c>
      <c r="CO727">
        <v>1</v>
      </c>
      <c r="CP727">
        <v>0</v>
      </c>
      <c r="CQ727">
        <v>1</v>
      </c>
      <c r="CR727">
        <v>0</v>
      </c>
      <c r="CS727">
        <v>2</v>
      </c>
      <c r="CT727">
        <v>0</v>
      </c>
      <c r="CU727">
        <v>0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1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5</v>
      </c>
      <c r="DJ727">
        <v>84</v>
      </c>
      <c r="DK727">
        <v>3</v>
      </c>
      <c r="DL727">
        <v>2</v>
      </c>
      <c r="DM727">
        <v>72</v>
      </c>
      <c r="DN727">
        <v>4</v>
      </c>
      <c r="DO727">
        <v>0</v>
      </c>
      <c r="DP727">
        <v>1</v>
      </c>
      <c r="DQ727">
        <v>0</v>
      </c>
      <c r="DR727">
        <v>0</v>
      </c>
      <c r="DS727">
        <v>0</v>
      </c>
      <c r="DT727">
        <v>0</v>
      </c>
      <c r="DU727">
        <v>0</v>
      </c>
      <c r="DV727">
        <v>0</v>
      </c>
      <c r="DW727">
        <v>0</v>
      </c>
      <c r="DX727">
        <v>0</v>
      </c>
      <c r="DY727">
        <v>0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1</v>
      </c>
      <c r="EF727">
        <v>1</v>
      </c>
      <c r="EG727">
        <v>84</v>
      </c>
      <c r="EH727">
        <v>18</v>
      </c>
      <c r="EI727">
        <v>3</v>
      </c>
      <c r="EJ727">
        <v>13</v>
      </c>
      <c r="EK727">
        <v>1</v>
      </c>
      <c r="EL727">
        <v>0</v>
      </c>
      <c r="EM727">
        <v>0</v>
      </c>
      <c r="EN727">
        <v>0</v>
      </c>
      <c r="EO727">
        <v>0</v>
      </c>
      <c r="EP727">
        <v>1</v>
      </c>
      <c r="EQ727">
        <v>0</v>
      </c>
      <c r="ER727">
        <v>0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0</v>
      </c>
      <c r="FC727">
        <v>0</v>
      </c>
      <c r="FD727">
        <v>0</v>
      </c>
      <c r="FE727">
        <v>18</v>
      </c>
      <c r="FF727">
        <v>34</v>
      </c>
      <c r="FG727">
        <v>9</v>
      </c>
      <c r="FH727">
        <v>4</v>
      </c>
      <c r="FI727">
        <v>2</v>
      </c>
      <c r="FJ727">
        <v>1</v>
      </c>
      <c r="FK727">
        <v>3</v>
      </c>
      <c r="FL727">
        <v>0</v>
      </c>
      <c r="FM727">
        <v>3</v>
      </c>
      <c r="FN727">
        <v>1</v>
      </c>
      <c r="FO727">
        <v>3</v>
      </c>
      <c r="FP727">
        <v>1</v>
      </c>
      <c r="FQ727">
        <v>0</v>
      </c>
      <c r="FR727">
        <v>3</v>
      </c>
      <c r="FS727">
        <v>0</v>
      </c>
      <c r="FT727">
        <v>1</v>
      </c>
      <c r="FU727">
        <v>0</v>
      </c>
      <c r="FV727">
        <v>0</v>
      </c>
      <c r="FW727">
        <v>0</v>
      </c>
      <c r="FX727">
        <v>2</v>
      </c>
      <c r="FY727">
        <v>1</v>
      </c>
      <c r="FZ727">
        <v>34</v>
      </c>
      <c r="GA727">
        <v>13</v>
      </c>
      <c r="GB727">
        <v>9</v>
      </c>
      <c r="GC727">
        <v>0</v>
      </c>
      <c r="GD727">
        <v>0</v>
      </c>
      <c r="GE727">
        <v>0</v>
      </c>
      <c r="GF727">
        <v>0</v>
      </c>
      <c r="GG727">
        <v>0</v>
      </c>
      <c r="GH727">
        <v>0</v>
      </c>
      <c r="GI727">
        <v>0</v>
      </c>
      <c r="GJ727">
        <v>0</v>
      </c>
      <c r="GK727">
        <v>0</v>
      </c>
      <c r="GL727">
        <v>0</v>
      </c>
      <c r="GM727">
        <v>0</v>
      </c>
      <c r="GN727">
        <v>0</v>
      </c>
      <c r="GO727">
        <v>0</v>
      </c>
      <c r="GP727">
        <v>0</v>
      </c>
      <c r="GQ727">
        <v>0</v>
      </c>
      <c r="GR727">
        <v>0</v>
      </c>
      <c r="GS727">
        <v>0</v>
      </c>
      <c r="GT727">
        <v>0</v>
      </c>
      <c r="GU727">
        <v>0</v>
      </c>
      <c r="GV727">
        <v>4</v>
      </c>
      <c r="GW727">
        <v>0</v>
      </c>
      <c r="GX727">
        <v>13</v>
      </c>
      <c r="GY727">
        <v>5</v>
      </c>
      <c r="GZ727">
        <v>2</v>
      </c>
      <c r="HA727">
        <v>0</v>
      </c>
      <c r="HB727">
        <v>0</v>
      </c>
      <c r="HC727">
        <v>0</v>
      </c>
      <c r="HD727">
        <v>0</v>
      </c>
      <c r="HE727">
        <v>0</v>
      </c>
      <c r="HF727">
        <v>0</v>
      </c>
      <c r="HG727">
        <v>0</v>
      </c>
      <c r="HH727">
        <v>0</v>
      </c>
      <c r="HI727">
        <v>0</v>
      </c>
      <c r="HJ727">
        <v>0</v>
      </c>
      <c r="HK727">
        <v>0</v>
      </c>
      <c r="HL727">
        <v>1</v>
      </c>
      <c r="HM727">
        <v>0</v>
      </c>
      <c r="HN727">
        <v>1</v>
      </c>
      <c r="HO727">
        <v>0</v>
      </c>
      <c r="HP727">
        <v>0</v>
      </c>
      <c r="HQ727">
        <v>0</v>
      </c>
      <c r="HR727">
        <v>0</v>
      </c>
      <c r="HS727">
        <v>0</v>
      </c>
      <c r="HT727">
        <v>0</v>
      </c>
      <c r="HU727">
        <v>1</v>
      </c>
      <c r="HV727">
        <v>5</v>
      </c>
      <c r="HW727">
        <v>0</v>
      </c>
      <c r="HX727">
        <v>0</v>
      </c>
      <c r="HY727">
        <v>0</v>
      </c>
      <c r="HZ727">
        <v>0</v>
      </c>
      <c r="IA727">
        <v>0</v>
      </c>
      <c r="IB727">
        <v>0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0</v>
      </c>
      <c r="IL727">
        <v>0</v>
      </c>
      <c r="IM727" t="s">
        <v>0</v>
      </c>
      <c r="IN727" t="s">
        <v>0</v>
      </c>
      <c r="IO727" t="s">
        <v>0</v>
      </c>
      <c r="IP727" t="s">
        <v>0</v>
      </c>
      <c r="IQ727" t="s">
        <v>0</v>
      </c>
      <c r="IR727" t="s">
        <v>0</v>
      </c>
      <c r="IS727" t="s">
        <v>0</v>
      </c>
      <c r="IT727" t="s">
        <v>0</v>
      </c>
      <c r="IU727" t="s">
        <v>0</v>
      </c>
      <c r="IV727" t="s">
        <v>0</v>
      </c>
      <c r="IW727" t="s">
        <v>0</v>
      </c>
      <c r="IX727" t="s">
        <v>0</v>
      </c>
      <c r="IY727" t="s">
        <v>0</v>
      </c>
      <c r="IZ727" t="s">
        <v>0</v>
      </c>
    </row>
    <row r="728" spans="1:260">
      <c r="A728" t="s">
        <v>185</v>
      </c>
      <c r="B728" t="s">
        <v>178</v>
      </c>
      <c r="C728" t="str">
        <f>"182101"</f>
        <v>182101</v>
      </c>
      <c r="D728" t="s">
        <v>184</v>
      </c>
      <c r="E728">
        <v>1</v>
      </c>
      <c r="F728">
        <v>1484</v>
      </c>
      <c r="G728">
        <v>1120</v>
      </c>
      <c r="H728">
        <v>464</v>
      </c>
      <c r="I728">
        <v>656</v>
      </c>
      <c r="J728">
        <v>0</v>
      </c>
      <c r="K728">
        <v>26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656</v>
      </c>
      <c r="T728">
        <v>0</v>
      </c>
      <c r="U728">
        <v>0</v>
      </c>
      <c r="V728">
        <v>656</v>
      </c>
      <c r="W728">
        <v>23</v>
      </c>
      <c r="X728">
        <v>14</v>
      </c>
      <c r="Y728">
        <v>8</v>
      </c>
      <c r="Z728">
        <v>1</v>
      </c>
      <c r="AA728">
        <v>633</v>
      </c>
      <c r="AB728">
        <v>332</v>
      </c>
      <c r="AC728">
        <v>61</v>
      </c>
      <c r="AD728">
        <v>4</v>
      </c>
      <c r="AE728">
        <v>26</v>
      </c>
      <c r="AF728">
        <v>3</v>
      </c>
      <c r="AG728">
        <v>46</v>
      </c>
      <c r="AH728">
        <v>2</v>
      </c>
      <c r="AI728">
        <v>8</v>
      </c>
      <c r="AJ728">
        <v>116</v>
      </c>
      <c r="AK728">
        <v>1</v>
      </c>
      <c r="AL728">
        <v>2</v>
      </c>
      <c r="AM728">
        <v>0</v>
      </c>
      <c r="AN728">
        <v>0</v>
      </c>
      <c r="AO728">
        <v>1</v>
      </c>
      <c r="AP728">
        <v>3</v>
      </c>
      <c r="AQ728">
        <v>15</v>
      </c>
      <c r="AR728">
        <v>0</v>
      </c>
      <c r="AS728">
        <v>0</v>
      </c>
      <c r="AT728">
        <v>38</v>
      </c>
      <c r="AU728">
        <v>1</v>
      </c>
      <c r="AV728">
        <v>0</v>
      </c>
      <c r="AW728">
        <v>3</v>
      </c>
      <c r="AX728">
        <v>2</v>
      </c>
      <c r="AY728">
        <v>332</v>
      </c>
      <c r="AZ728">
        <v>65</v>
      </c>
      <c r="BA728">
        <v>34</v>
      </c>
      <c r="BB728">
        <v>5</v>
      </c>
      <c r="BC728">
        <v>8</v>
      </c>
      <c r="BD728">
        <v>0</v>
      </c>
      <c r="BE728">
        <v>3</v>
      </c>
      <c r="BF728">
        <v>1</v>
      </c>
      <c r="BG728">
        <v>0</v>
      </c>
      <c r="BH728">
        <v>2</v>
      </c>
      <c r="BI728">
        <v>0</v>
      </c>
      <c r="BJ728">
        <v>0</v>
      </c>
      <c r="BK728">
        <v>4</v>
      </c>
      <c r="BL728">
        <v>2</v>
      </c>
      <c r="BM728">
        <v>0</v>
      </c>
      <c r="BN728">
        <v>0</v>
      </c>
      <c r="BO728">
        <v>3</v>
      </c>
      <c r="BP728">
        <v>0</v>
      </c>
      <c r="BQ728">
        <v>0</v>
      </c>
      <c r="BR728">
        <v>1</v>
      </c>
      <c r="BS728">
        <v>0</v>
      </c>
      <c r="BT728">
        <v>1</v>
      </c>
      <c r="BU728">
        <v>0</v>
      </c>
      <c r="BV728">
        <v>1</v>
      </c>
      <c r="BW728">
        <v>65</v>
      </c>
      <c r="BX728">
        <v>19</v>
      </c>
      <c r="BY728">
        <v>5</v>
      </c>
      <c r="BZ728">
        <v>2</v>
      </c>
      <c r="CA728">
        <v>0</v>
      </c>
      <c r="CB728">
        <v>1</v>
      </c>
      <c r="CC728">
        <v>9</v>
      </c>
      <c r="CD728">
        <v>1</v>
      </c>
      <c r="CE728">
        <v>1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19</v>
      </c>
      <c r="CL728">
        <v>27</v>
      </c>
      <c r="CM728">
        <v>16</v>
      </c>
      <c r="CN728">
        <v>0</v>
      </c>
      <c r="CO728">
        <v>3</v>
      </c>
      <c r="CP728">
        <v>1</v>
      </c>
      <c r="CQ728">
        <v>0</v>
      </c>
      <c r="CR728">
        <v>0</v>
      </c>
      <c r="CS728">
        <v>0</v>
      </c>
      <c r="CT728">
        <v>0</v>
      </c>
      <c r="CU728">
        <v>0</v>
      </c>
      <c r="CV728">
        <v>3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1</v>
      </c>
      <c r="DC728">
        <v>1</v>
      </c>
      <c r="DD728">
        <v>0</v>
      </c>
      <c r="DE728">
        <v>0</v>
      </c>
      <c r="DF728">
        <v>0</v>
      </c>
      <c r="DG728">
        <v>1</v>
      </c>
      <c r="DH728">
        <v>1</v>
      </c>
      <c r="DI728">
        <v>27</v>
      </c>
      <c r="DJ728">
        <v>21</v>
      </c>
      <c r="DK728">
        <v>11</v>
      </c>
      <c r="DL728">
        <v>2</v>
      </c>
      <c r="DM728">
        <v>1</v>
      </c>
      <c r="DN728">
        <v>2</v>
      </c>
      <c r="DO728">
        <v>1</v>
      </c>
      <c r="DP728">
        <v>0</v>
      </c>
      <c r="DQ728">
        <v>0</v>
      </c>
      <c r="DR728">
        <v>0</v>
      </c>
      <c r="DS728">
        <v>3</v>
      </c>
      <c r="DT728">
        <v>0</v>
      </c>
      <c r="DU728">
        <v>0</v>
      </c>
      <c r="DV728">
        <v>0</v>
      </c>
      <c r="DW728">
        <v>0</v>
      </c>
      <c r="DX728">
        <v>0</v>
      </c>
      <c r="DY728">
        <v>0</v>
      </c>
      <c r="DZ728">
        <v>0</v>
      </c>
      <c r="EA728">
        <v>1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21</v>
      </c>
      <c r="EH728">
        <v>33</v>
      </c>
      <c r="EI728">
        <v>9</v>
      </c>
      <c r="EJ728">
        <v>14</v>
      </c>
      <c r="EK728">
        <v>0</v>
      </c>
      <c r="EL728">
        <v>1</v>
      </c>
      <c r="EM728">
        <v>1</v>
      </c>
      <c r="EN728">
        <v>1</v>
      </c>
      <c r="EO728">
        <v>2</v>
      </c>
      <c r="EP728">
        <v>1</v>
      </c>
      <c r="EQ728">
        <v>0</v>
      </c>
      <c r="ER728">
        <v>0</v>
      </c>
      <c r="ES728">
        <v>0</v>
      </c>
      <c r="ET728">
        <v>0</v>
      </c>
      <c r="EU728">
        <v>1</v>
      </c>
      <c r="EV728">
        <v>0</v>
      </c>
      <c r="EW728">
        <v>0</v>
      </c>
      <c r="EX728">
        <v>1</v>
      </c>
      <c r="EY728">
        <v>0</v>
      </c>
      <c r="EZ728">
        <v>0</v>
      </c>
      <c r="FA728">
        <v>0</v>
      </c>
      <c r="FB728">
        <v>0</v>
      </c>
      <c r="FC728">
        <v>0</v>
      </c>
      <c r="FD728">
        <v>2</v>
      </c>
      <c r="FE728">
        <v>33</v>
      </c>
      <c r="FF728">
        <v>107</v>
      </c>
      <c r="FG728">
        <v>6</v>
      </c>
      <c r="FH728">
        <v>1</v>
      </c>
      <c r="FI728">
        <v>0</v>
      </c>
      <c r="FJ728">
        <v>93</v>
      </c>
      <c r="FK728">
        <v>0</v>
      </c>
      <c r="FL728">
        <v>1</v>
      </c>
      <c r="FM728">
        <v>1</v>
      </c>
      <c r="FN728">
        <v>0</v>
      </c>
      <c r="FO728">
        <v>1</v>
      </c>
      <c r="FP728">
        <v>0</v>
      </c>
      <c r="FQ728">
        <v>0</v>
      </c>
      <c r="FR728">
        <v>0</v>
      </c>
      <c r="FS728">
        <v>0</v>
      </c>
      <c r="FT728">
        <v>0</v>
      </c>
      <c r="FU728">
        <v>0</v>
      </c>
      <c r="FV728">
        <v>0</v>
      </c>
      <c r="FW728">
        <v>0</v>
      </c>
      <c r="FX728">
        <v>3</v>
      </c>
      <c r="FY728">
        <v>1</v>
      </c>
      <c r="FZ728">
        <v>107</v>
      </c>
      <c r="GA728">
        <v>27</v>
      </c>
      <c r="GB728">
        <v>22</v>
      </c>
      <c r="GC728">
        <v>0</v>
      </c>
      <c r="GD728">
        <v>1</v>
      </c>
      <c r="GE728">
        <v>0</v>
      </c>
      <c r="GF728">
        <v>0</v>
      </c>
      <c r="GG728">
        <v>0</v>
      </c>
      <c r="GH728">
        <v>0</v>
      </c>
      <c r="GI728">
        <v>0</v>
      </c>
      <c r="GJ728">
        <v>0</v>
      </c>
      <c r="GK728">
        <v>0</v>
      </c>
      <c r="GL728">
        <v>0</v>
      </c>
      <c r="GM728">
        <v>1</v>
      </c>
      <c r="GN728">
        <v>0</v>
      </c>
      <c r="GO728">
        <v>0</v>
      </c>
      <c r="GP728">
        <v>0</v>
      </c>
      <c r="GQ728">
        <v>0</v>
      </c>
      <c r="GR728">
        <v>0</v>
      </c>
      <c r="GS728">
        <v>0</v>
      </c>
      <c r="GT728">
        <v>0</v>
      </c>
      <c r="GU728">
        <v>1</v>
      </c>
      <c r="GV728">
        <v>1</v>
      </c>
      <c r="GW728">
        <v>1</v>
      </c>
      <c r="GX728">
        <v>27</v>
      </c>
      <c r="GY728">
        <v>1</v>
      </c>
      <c r="GZ728">
        <v>0</v>
      </c>
      <c r="HA728">
        <v>0</v>
      </c>
      <c r="HB728">
        <v>0</v>
      </c>
      <c r="HC728">
        <v>0</v>
      </c>
      <c r="HD728">
        <v>0</v>
      </c>
      <c r="HE728">
        <v>0</v>
      </c>
      <c r="HF728">
        <v>0</v>
      </c>
      <c r="HG728">
        <v>0</v>
      </c>
      <c r="HH728">
        <v>0</v>
      </c>
      <c r="HI728">
        <v>0</v>
      </c>
      <c r="HJ728">
        <v>0</v>
      </c>
      <c r="HK728">
        <v>0</v>
      </c>
      <c r="HL728">
        <v>0</v>
      </c>
      <c r="HM728">
        <v>0</v>
      </c>
      <c r="HN728">
        <v>0</v>
      </c>
      <c r="HO728">
        <v>0</v>
      </c>
      <c r="HP728">
        <v>0</v>
      </c>
      <c r="HQ728">
        <v>0</v>
      </c>
      <c r="HR728">
        <v>0</v>
      </c>
      <c r="HS728">
        <v>0</v>
      </c>
      <c r="HT728">
        <v>1</v>
      </c>
      <c r="HU728">
        <v>0</v>
      </c>
      <c r="HV728">
        <v>1</v>
      </c>
      <c r="HW728">
        <v>1</v>
      </c>
      <c r="HX728">
        <v>0</v>
      </c>
      <c r="HY728">
        <v>0</v>
      </c>
      <c r="HZ728">
        <v>0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1</v>
      </c>
      <c r="IK728">
        <v>0</v>
      </c>
      <c r="IL728">
        <v>1</v>
      </c>
      <c r="IM728" t="s">
        <v>0</v>
      </c>
      <c r="IN728" t="s">
        <v>0</v>
      </c>
      <c r="IO728" t="s">
        <v>0</v>
      </c>
      <c r="IP728" t="s">
        <v>0</v>
      </c>
      <c r="IQ728" t="s">
        <v>0</v>
      </c>
      <c r="IR728" t="s">
        <v>0</v>
      </c>
      <c r="IS728" t="s">
        <v>0</v>
      </c>
      <c r="IT728" t="s">
        <v>0</v>
      </c>
      <c r="IU728" t="s">
        <v>0</v>
      </c>
      <c r="IV728" t="s">
        <v>0</v>
      </c>
      <c r="IW728" t="s">
        <v>0</v>
      </c>
      <c r="IX728" t="s">
        <v>0</v>
      </c>
      <c r="IY728" t="s">
        <v>0</v>
      </c>
      <c r="IZ728" t="s">
        <v>0</v>
      </c>
    </row>
    <row r="729" spans="1:260">
      <c r="A729" t="s">
        <v>183</v>
      </c>
      <c r="B729" t="s">
        <v>178</v>
      </c>
      <c r="C729" t="str">
        <f>"182101"</f>
        <v>182101</v>
      </c>
      <c r="D729" t="s">
        <v>182</v>
      </c>
      <c r="E729">
        <v>2</v>
      </c>
      <c r="F729">
        <v>601</v>
      </c>
      <c r="G729">
        <v>460</v>
      </c>
      <c r="H729">
        <v>208</v>
      </c>
      <c r="I729">
        <v>252</v>
      </c>
      <c r="J729">
        <v>0</v>
      </c>
      <c r="K729">
        <v>5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252</v>
      </c>
      <c r="T729">
        <v>0</v>
      </c>
      <c r="U729">
        <v>0</v>
      </c>
      <c r="V729">
        <v>252</v>
      </c>
      <c r="W729">
        <v>13</v>
      </c>
      <c r="X729">
        <v>10</v>
      </c>
      <c r="Y729">
        <v>2</v>
      </c>
      <c r="Z729">
        <v>1</v>
      </c>
      <c r="AA729">
        <v>239</v>
      </c>
      <c r="AB729">
        <v>134</v>
      </c>
      <c r="AC729">
        <v>23</v>
      </c>
      <c r="AD729">
        <v>1</v>
      </c>
      <c r="AE729">
        <v>10</v>
      </c>
      <c r="AF729">
        <v>2</v>
      </c>
      <c r="AG729">
        <v>20</v>
      </c>
      <c r="AH729">
        <v>2</v>
      </c>
      <c r="AI729">
        <v>5</v>
      </c>
      <c r="AJ729">
        <v>30</v>
      </c>
      <c r="AK729">
        <v>0</v>
      </c>
      <c r="AL729">
        <v>1</v>
      </c>
      <c r="AM729">
        <v>0</v>
      </c>
      <c r="AN729">
        <v>1</v>
      </c>
      <c r="AO729">
        <v>0</v>
      </c>
      <c r="AP729">
        <v>3</v>
      </c>
      <c r="AQ729">
        <v>3</v>
      </c>
      <c r="AR729">
        <v>0</v>
      </c>
      <c r="AS729">
        <v>0</v>
      </c>
      <c r="AT729">
        <v>30</v>
      </c>
      <c r="AU729">
        <v>0</v>
      </c>
      <c r="AV729">
        <v>0</v>
      </c>
      <c r="AW729">
        <v>2</v>
      </c>
      <c r="AX729">
        <v>1</v>
      </c>
      <c r="AY729">
        <v>134</v>
      </c>
      <c r="AZ729">
        <v>25</v>
      </c>
      <c r="BA729">
        <v>11</v>
      </c>
      <c r="BB729">
        <v>6</v>
      </c>
      <c r="BC729">
        <v>0</v>
      </c>
      <c r="BD729">
        <v>0</v>
      </c>
      <c r="BE729">
        <v>1</v>
      </c>
      <c r="BF729">
        <v>0</v>
      </c>
      <c r="BG729">
        <v>1</v>
      </c>
      <c r="BH729">
        <v>0</v>
      </c>
      <c r="BI729">
        <v>0</v>
      </c>
      <c r="BJ729">
        <v>0</v>
      </c>
      <c r="BK729">
        <v>2</v>
      </c>
      <c r="BL729">
        <v>0</v>
      </c>
      <c r="BM729">
        <v>0</v>
      </c>
      <c r="BN729">
        <v>0</v>
      </c>
      <c r="BO729">
        <v>0</v>
      </c>
      <c r="BP729">
        <v>2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2</v>
      </c>
      <c r="BW729">
        <v>25</v>
      </c>
      <c r="BX729">
        <v>7</v>
      </c>
      <c r="BY729">
        <v>3</v>
      </c>
      <c r="BZ729">
        <v>2</v>
      </c>
      <c r="CA729">
        <v>1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1</v>
      </c>
      <c r="CI729">
        <v>0</v>
      </c>
      <c r="CJ729">
        <v>0</v>
      </c>
      <c r="CK729">
        <v>7</v>
      </c>
      <c r="CL729">
        <v>9</v>
      </c>
      <c r="CM729">
        <v>5</v>
      </c>
      <c r="CN729">
        <v>0</v>
      </c>
      <c r="CO729">
        <v>0</v>
      </c>
      <c r="CP729">
        <v>0</v>
      </c>
      <c r="CQ729">
        <v>1</v>
      </c>
      <c r="CR729">
        <v>0</v>
      </c>
      <c r="CS729">
        <v>0</v>
      </c>
      <c r="CT729">
        <v>0</v>
      </c>
      <c r="CU729">
        <v>1</v>
      </c>
      <c r="CV729">
        <v>0</v>
      </c>
      <c r="CW729">
        <v>0</v>
      </c>
      <c r="CX729">
        <v>0</v>
      </c>
      <c r="CY729">
        <v>1</v>
      </c>
      <c r="CZ729">
        <v>1</v>
      </c>
      <c r="DA729">
        <v>0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9</v>
      </c>
      <c r="DJ729">
        <v>13</v>
      </c>
      <c r="DK729">
        <v>2</v>
      </c>
      <c r="DL729">
        <v>3</v>
      </c>
      <c r="DM729">
        <v>7</v>
      </c>
      <c r="DN729">
        <v>1</v>
      </c>
      <c r="DO729">
        <v>0</v>
      </c>
      <c r="DP729">
        <v>0</v>
      </c>
      <c r="DQ729">
        <v>0</v>
      </c>
      <c r="DR729">
        <v>0</v>
      </c>
      <c r="DS729">
        <v>0</v>
      </c>
      <c r="DT729">
        <v>0</v>
      </c>
      <c r="DU729">
        <v>0</v>
      </c>
      <c r="DV729">
        <v>0</v>
      </c>
      <c r="DW729">
        <v>0</v>
      </c>
      <c r="DX729">
        <v>0</v>
      </c>
      <c r="DY729">
        <v>0</v>
      </c>
      <c r="DZ729">
        <v>0</v>
      </c>
      <c r="EA729">
        <v>0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13</v>
      </c>
      <c r="EH729">
        <v>6</v>
      </c>
      <c r="EI729">
        <v>2</v>
      </c>
      <c r="EJ729">
        <v>1</v>
      </c>
      <c r="EK729">
        <v>1</v>
      </c>
      <c r="EL729">
        <v>1</v>
      </c>
      <c r="EM729">
        <v>0</v>
      </c>
      <c r="EN729">
        <v>0</v>
      </c>
      <c r="EO729">
        <v>1</v>
      </c>
      <c r="EP729">
        <v>0</v>
      </c>
      <c r="EQ729">
        <v>0</v>
      </c>
      <c r="ER729">
        <v>0</v>
      </c>
      <c r="ES729">
        <v>0</v>
      </c>
      <c r="ET729">
        <v>0</v>
      </c>
      <c r="EU729">
        <v>0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0</v>
      </c>
      <c r="FC729">
        <v>0</v>
      </c>
      <c r="FD729">
        <v>0</v>
      </c>
      <c r="FE729">
        <v>6</v>
      </c>
      <c r="FF729">
        <v>36</v>
      </c>
      <c r="FG729">
        <v>7</v>
      </c>
      <c r="FH729">
        <v>1</v>
      </c>
      <c r="FI729">
        <v>2</v>
      </c>
      <c r="FJ729">
        <v>25</v>
      </c>
      <c r="FK729">
        <v>0</v>
      </c>
      <c r="FL729">
        <v>0</v>
      </c>
      <c r="FM729">
        <v>0</v>
      </c>
      <c r="FN729">
        <v>0</v>
      </c>
      <c r="FO729">
        <v>0</v>
      </c>
      <c r="FP729">
        <v>0</v>
      </c>
      <c r="FQ729">
        <v>0</v>
      </c>
      <c r="FR729">
        <v>0</v>
      </c>
      <c r="FS729">
        <v>0</v>
      </c>
      <c r="FT729">
        <v>0</v>
      </c>
      <c r="FU729">
        <v>0</v>
      </c>
      <c r="FV729">
        <v>0</v>
      </c>
      <c r="FW729">
        <v>0</v>
      </c>
      <c r="FX729">
        <v>0</v>
      </c>
      <c r="FY729">
        <v>1</v>
      </c>
      <c r="FZ729">
        <v>36</v>
      </c>
      <c r="GA729">
        <v>9</v>
      </c>
      <c r="GB729">
        <v>3</v>
      </c>
      <c r="GC729">
        <v>0</v>
      </c>
      <c r="GD729">
        <v>2</v>
      </c>
      <c r="GE729">
        <v>0</v>
      </c>
      <c r="GF729">
        <v>0</v>
      </c>
      <c r="GG729">
        <v>1</v>
      </c>
      <c r="GH729">
        <v>0</v>
      </c>
      <c r="GI729">
        <v>0</v>
      </c>
      <c r="GJ729">
        <v>0</v>
      </c>
      <c r="GK729">
        <v>0</v>
      </c>
      <c r="GL729">
        <v>1</v>
      </c>
      <c r="GM729">
        <v>1</v>
      </c>
      <c r="GN729">
        <v>0</v>
      </c>
      <c r="GO729">
        <v>0</v>
      </c>
      <c r="GP729">
        <v>0</v>
      </c>
      <c r="GQ729">
        <v>0</v>
      </c>
      <c r="GR729">
        <v>1</v>
      </c>
      <c r="GS729">
        <v>0</v>
      </c>
      <c r="GT729">
        <v>0</v>
      </c>
      <c r="GU729">
        <v>0</v>
      </c>
      <c r="GV729">
        <v>0</v>
      </c>
      <c r="GW729">
        <v>0</v>
      </c>
      <c r="GX729">
        <v>9</v>
      </c>
      <c r="GY729">
        <v>0</v>
      </c>
      <c r="GZ729">
        <v>0</v>
      </c>
      <c r="HA729">
        <v>0</v>
      </c>
      <c r="HB729">
        <v>0</v>
      </c>
      <c r="HC729">
        <v>0</v>
      </c>
      <c r="HD729">
        <v>0</v>
      </c>
      <c r="HE729">
        <v>0</v>
      </c>
      <c r="HF729">
        <v>0</v>
      </c>
      <c r="HG729">
        <v>0</v>
      </c>
      <c r="HH729">
        <v>0</v>
      </c>
      <c r="HI729">
        <v>0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0</v>
      </c>
      <c r="HT729">
        <v>0</v>
      </c>
      <c r="HU729">
        <v>0</v>
      </c>
      <c r="HV729">
        <v>0</v>
      </c>
      <c r="HW729">
        <v>0</v>
      </c>
      <c r="HX729">
        <v>0</v>
      </c>
      <c r="HY729">
        <v>0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0</v>
      </c>
      <c r="IL729">
        <v>0</v>
      </c>
      <c r="IM729" t="s">
        <v>0</v>
      </c>
      <c r="IN729" t="s">
        <v>0</v>
      </c>
      <c r="IO729" t="s">
        <v>0</v>
      </c>
      <c r="IP729" t="s">
        <v>0</v>
      </c>
      <c r="IQ729" t="s">
        <v>0</v>
      </c>
      <c r="IR729" t="s">
        <v>0</v>
      </c>
      <c r="IS729" t="s">
        <v>0</v>
      </c>
      <c r="IT729" t="s">
        <v>0</v>
      </c>
      <c r="IU729" t="s">
        <v>0</v>
      </c>
      <c r="IV729" t="s">
        <v>0</v>
      </c>
      <c r="IW729" t="s">
        <v>0</v>
      </c>
      <c r="IX729" t="s">
        <v>0</v>
      </c>
      <c r="IY729" t="s">
        <v>0</v>
      </c>
      <c r="IZ729" t="s">
        <v>0</v>
      </c>
    </row>
    <row r="730" spans="1:260">
      <c r="A730" t="s">
        <v>181</v>
      </c>
      <c r="B730" t="s">
        <v>178</v>
      </c>
      <c r="C730" t="str">
        <f>"182101"</f>
        <v>182101</v>
      </c>
      <c r="D730" t="s">
        <v>180</v>
      </c>
      <c r="E730">
        <v>3</v>
      </c>
      <c r="F730">
        <v>577</v>
      </c>
      <c r="G730">
        <v>440</v>
      </c>
      <c r="H730">
        <v>211</v>
      </c>
      <c r="I730">
        <v>229</v>
      </c>
      <c r="J730">
        <v>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229</v>
      </c>
      <c r="T730">
        <v>0</v>
      </c>
      <c r="U730">
        <v>0</v>
      </c>
      <c r="V730">
        <v>229</v>
      </c>
      <c r="W730">
        <v>8</v>
      </c>
      <c r="X730">
        <v>3</v>
      </c>
      <c r="Y730">
        <v>5</v>
      </c>
      <c r="Z730">
        <v>0</v>
      </c>
      <c r="AA730">
        <v>221</v>
      </c>
      <c r="AB730">
        <v>136</v>
      </c>
      <c r="AC730">
        <v>21</v>
      </c>
      <c r="AD730">
        <v>2</v>
      </c>
      <c r="AE730">
        <v>23</v>
      </c>
      <c r="AF730">
        <v>1</v>
      </c>
      <c r="AG730">
        <v>8</v>
      </c>
      <c r="AH730">
        <v>0</v>
      </c>
      <c r="AI730">
        <v>3</v>
      </c>
      <c r="AJ730">
        <v>40</v>
      </c>
      <c r="AK730">
        <v>1</v>
      </c>
      <c r="AL730">
        <v>0</v>
      </c>
      <c r="AM730">
        <v>1</v>
      </c>
      <c r="AN730">
        <v>1</v>
      </c>
      <c r="AO730">
        <v>1</v>
      </c>
      <c r="AP730">
        <v>0</v>
      </c>
      <c r="AQ730">
        <v>5</v>
      </c>
      <c r="AR730">
        <v>0</v>
      </c>
      <c r="AS730">
        <v>0</v>
      </c>
      <c r="AT730">
        <v>28</v>
      </c>
      <c r="AU730">
        <v>0</v>
      </c>
      <c r="AV730">
        <v>0</v>
      </c>
      <c r="AW730">
        <v>1</v>
      </c>
      <c r="AX730">
        <v>0</v>
      </c>
      <c r="AY730">
        <v>136</v>
      </c>
      <c r="AZ730">
        <v>21</v>
      </c>
      <c r="BA730">
        <v>11</v>
      </c>
      <c r="BB730">
        <v>2</v>
      </c>
      <c r="BC730">
        <v>3</v>
      </c>
      <c r="BD730">
        <v>0</v>
      </c>
      <c r="BE730">
        <v>2</v>
      </c>
      <c r="BF730">
        <v>0</v>
      </c>
      <c r="BG730">
        <v>2</v>
      </c>
      <c r="BH730">
        <v>0</v>
      </c>
      <c r="BI730">
        <v>0</v>
      </c>
      <c r="BJ730">
        <v>0</v>
      </c>
      <c r="BK730">
        <v>1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21</v>
      </c>
      <c r="BX730">
        <v>3</v>
      </c>
      <c r="BY730">
        <v>1</v>
      </c>
      <c r="BZ730">
        <v>0</v>
      </c>
      <c r="CA730">
        <v>0</v>
      </c>
      <c r="CB730">
        <v>1</v>
      </c>
      <c r="CC730">
        <v>0</v>
      </c>
      <c r="CD730">
        <v>0</v>
      </c>
      <c r="CE730">
        <v>0</v>
      </c>
      <c r="CF730">
        <v>1</v>
      </c>
      <c r="CG730">
        <v>0</v>
      </c>
      <c r="CH730">
        <v>0</v>
      </c>
      <c r="CI730">
        <v>0</v>
      </c>
      <c r="CJ730">
        <v>0</v>
      </c>
      <c r="CK730">
        <v>3</v>
      </c>
      <c r="CL730">
        <v>10</v>
      </c>
      <c r="CM730">
        <v>6</v>
      </c>
      <c r="CN730">
        <v>0</v>
      </c>
      <c r="CO730">
        <v>0</v>
      </c>
      <c r="CP730">
        <v>0</v>
      </c>
      <c r="CQ730">
        <v>0</v>
      </c>
      <c r="CR730">
        <v>0</v>
      </c>
      <c r="CS730">
        <v>0</v>
      </c>
      <c r="CT730">
        <v>1</v>
      </c>
      <c r="CU730">
        <v>0</v>
      </c>
      <c r="CV730">
        <v>2</v>
      </c>
      <c r="CW730">
        <v>0</v>
      </c>
      <c r="CX730">
        <v>0</v>
      </c>
      <c r="CY730">
        <v>1</v>
      </c>
      <c r="CZ730">
        <v>0</v>
      </c>
      <c r="DA730">
        <v>0</v>
      </c>
      <c r="DB730">
        <v>0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10</v>
      </c>
      <c r="DJ730">
        <v>15</v>
      </c>
      <c r="DK730">
        <v>2</v>
      </c>
      <c r="DL730">
        <v>6</v>
      </c>
      <c r="DM730">
        <v>2</v>
      </c>
      <c r="DN730">
        <v>0</v>
      </c>
      <c r="DO730">
        <v>0</v>
      </c>
      <c r="DP730">
        <v>0</v>
      </c>
      <c r="DQ730">
        <v>0</v>
      </c>
      <c r="DR730">
        <v>1</v>
      </c>
      <c r="DS730">
        <v>2</v>
      </c>
      <c r="DT730">
        <v>0</v>
      </c>
      <c r="DU730">
        <v>0</v>
      </c>
      <c r="DV730">
        <v>0</v>
      </c>
      <c r="DW730">
        <v>0</v>
      </c>
      <c r="DX730">
        <v>1</v>
      </c>
      <c r="DY730">
        <v>0</v>
      </c>
      <c r="DZ730">
        <v>0</v>
      </c>
      <c r="EA730">
        <v>0</v>
      </c>
      <c r="EB730">
        <v>1</v>
      </c>
      <c r="EC730">
        <v>0</v>
      </c>
      <c r="ED730">
        <v>0</v>
      </c>
      <c r="EE730">
        <v>0</v>
      </c>
      <c r="EF730">
        <v>0</v>
      </c>
      <c r="EG730">
        <v>15</v>
      </c>
      <c r="EH730">
        <v>4</v>
      </c>
      <c r="EI730">
        <v>1</v>
      </c>
      <c r="EJ730">
        <v>1</v>
      </c>
      <c r="EK730">
        <v>0</v>
      </c>
      <c r="EL730">
        <v>0</v>
      </c>
      <c r="EM730">
        <v>0</v>
      </c>
      <c r="EN730">
        <v>0</v>
      </c>
      <c r="EO730">
        <v>1</v>
      </c>
      <c r="EP730">
        <v>0</v>
      </c>
      <c r="EQ730">
        <v>0</v>
      </c>
      <c r="ER730">
        <v>0</v>
      </c>
      <c r="ES730">
        <v>1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0</v>
      </c>
      <c r="FA730">
        <v>0</v>
      </c>
      <c r="FB730">
        <v>0</v>
      </c>
      <c r="FC730">
        <v>0</v>
      </c>
      <c r="FD730">
        <v>0</v>
      </c>
      <c r="FE730">
        <v>4</v>
      </c>
      <c r="FF730">
        <v>24</v>
      </c>
      <c r="FG730">
        <v>1</v>
      </c>
      <c r="FH730">
        <v>1</v>
      </c>
      <c r="FI730">
        <v>1</v>
      </c>
      <c r="FJ730">
        <v>14</v>
      </c>
      <c r="FK730">
        <v>1</v>
      </c>
      <c r="FL730">
        <v>2</v>
      </c>
      <c r="FM730">
        <v>0</v>
      </c>
      <c r="FN730">
        <v>0</v>
      </c>
      <c r="FO730">
        <v>1</v>
      </c>
      <c r="FP730">
        <v>0</v>
      </c>
      <c r="FQ730">
        <v>0</v>
      </c>
      <c r="FR730">
        <v>0</v>
      </c>
      <c r="FS730">
        <v>0</v>
      </c>
      <c r="FT730">
        <v>0</v>
      </c>
      <c r="FU730">
        <v>0</v>
      </c>
      <c r="FV730">
        <v>0</v>
      </c>
      <c r="FW730">
        <v>0</v>
      </c>
      <c r="FX730">
        <v>3</v>
      </c>
      <c r="FY730">
        <v>0</v>
      </c>
      <c r="FZ730">
        <v>24</v>
      </c>
      <c r="GA730">
        <v>4</v>
      </c>
      <c r="GB730">
        <v>4</v>
      </c>
      <c r="GC730">
        <v>0</v>
      </c>
      <c r="GD730">
        <v>0</v>
      </c>
      <c r="GE730">
        <v>0</v>
      </c>
      <c r="GF730">
        <v>0</v>
      </c>
      <c r="GG730">
        <v>0</v>
      </c>
      <c r="GH730">
        <v>0</v>
      </c>
      <c r="GI730">
        <v>0</v>
      </c>
      <c r="GJ730">
        <v>0</v>
      </c>
      <c r="GK730">
        <v>0</v>
      </c>
      <c r="GL730">
        <v>0</v>
      </c>
      <c r="GM730">
        <v>0</v>
      </c>
      <c r="GN730">
        <v>0</v>
      </c>
      <c r="GO730">
        <v>0</v>
      </c>
      <c r="GP730">
        <v>0</v>
      </c>
      <c r="GQ730">
        <v>0</v>
      </c>
      <c r="GR730">
        <v>0</v>
      </c>
      <c r="GS730">
        <v>0</v>
      </c>
      <c r="GT730">
        <v>0</v>
      </c>
      <c r="GU730">
        <v>0</v>
      </c>
      <c r="GV730">
        <v>0</v>
      </c>
      <c r="GW730">
        <v>0</v>
      </c>
      <c r="GX730">
        <v>4</v>
      </c>
      <c r="GY730">
        <v>3</v>
      </c>
      <c r="GZ730">
        <v>1</v>
      </c>
      <c r="HA730">
        <v>0</v>
      </c>
      <c r="HB730">
        <v>0</v>
      </c>
      <c r="HC730">
        <v>0</v>
      </c>
      <c r="HD730">
        <v>0</v>
      </c>
      <c r="HE730">
        <v>0</v>
      </c>
      <c r="HF730">
        <v>0</v>
      </c>
      <c r="HG730">
        <v>0</v>
      </c>
      <c r="HH730">
        <v>0</v>
      </c>
      <c r="HI730">
        <v>0</v>
      </c>
      <c r="HJ730">
        <v>1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1</v>
      </c>
      <c r="HR730">
        <v>0</v>
      </c>
      <c r="HS730">
        <v>0</v>
      </c>
      <c r="HT730">
        <v>0</v>
      </c>
      <c r="HU730">
        <v>0</v>
      </c>
      <c r="HV730">
        <v>3</v>
      </c>
      <c r="HW730">
        <v>1</v>
      </c>
      <c r="HX730">
        <v>0</v>
      </c>
      <c r="HY730">
        <v>0</v>
      </c>
      <c r="HZ730">
        <v>0</v>
      </c>
      <c r="IA730">
        <v>0</v>
      </c>
      <c r="IB730">
        <v>0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0</v>
      </c>
      <c r="II730">
        <v>0</v>
      </c>
      <c r="IJ730">
        <v>1</v>
      </c>
      <c r="IK730">
        <v>0</v>
      </c>
      <c r="IL730">
        <v>1</v>
      </c>
      <c r="IM730" t="s">
        <v>0</v>
      </c>
      <c r="IN730" t="s">
        <v>0</v>
      </c>
      <c r="IO730" t="s">
        <v>0</v>
      </c>
      <c r="IP730" t="s">
        <v>0</v>
      </c>
      <c r="IQ730" t="s">
        <v>0</v>
      </c>
      <c r="IR730" t="s">
        <v>0</v>
      </c>
      <c r="IS730" t="s">
        <v>0</v>
      </c>
      <c r="IT730" t="s">
        <v>0</v>
      </c>
      <c r="IU730" t="s">
        <v>0</v>
      </c>
      <c r="IV730" t="s">
        <v>0</v>
      </c>
      <c r="IW730" t="s">
        <v>0</v>
      </c>
      <c r="IX730" t="s">
        <v>0</v>
      </c>
      <c r="IY730" t="s">
        <v>0</v>
      </c>
      <c r="IZ730" t="s">
        <v>0</v>
      </c>
    </row>
    <row r="731" spans="1:260">
      <c r="A731" t="s">
        <v>179</v>
      </c>
      <c r="B731" t="s">
        <v>178</v>
      </c>
      <c r="C731" t="str">
        <f>"182101"</f>
        <v>182101</v>
      </c>
      <c r="D731" t="s">
        <v>177</v>
      </c>
      <c r="E731">
        <v>4</v>
      </c>
      <c r="F731">
        <v>68</v>
      </c>
      <c r="G731">
        <v>86</v>
      </c>
      <c r="H731">
        <v>18</v>
      </c>
      <c r="I731">
        <v>68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68</v>
      </c>
      <c r="T731">
        <v>0</v>
      </c>
      <c r="U731">
        <v>0</v>
      </c>
      <c r="V731">
        <v>68</v>
      </c>
      <c r="W731">
        <v>13</v>
      </c>
      <c r="X731">
        <v>9</v>
      </c>
      <c r="Y731">
        <v>3</v>
      </c>
      <c r="Z731">
        <v>0</v>
      </c>
      <c r="AA731">
        <v>55</v>
      </c>
      <c r="AB731">
        <v>13</v>
      </c>
      <c r="AC731">
        <v>2</v>
      </c>
      <c r="AD731">
        <v>2</v>
      </c>
      <c r="AE731">
        <v>1</v>
      </c>
      <c r="AF731">
        <v>0</v>
      </c>
      <c r="AG731">
        <v>0</v>
      </c>
      <c r="AH731">
        <v>1</v>
      </c>
      <c r="AI731">
        <v>1</v>
      </c>
      <c r="AJ731">
        <v>0</v>
      </c>
      <c r="AK731">
        <v>1</v>
      </c>
      <c r="AL731">
        <v>0</v>
      </c>
      <c r="AM731">
        <v>0</v>
      </c>
      <c r="AN731">
        <v>0</v>
      </c>
      <c r="AO731">
        <v>2</v>
      </c>
      <c r="AP731">
        <v>1</v>
      </c>
      <c r="AQ731">
        <v>1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1</v>
      </c>
      <c r="AY731">
        <v>13</v>
      </c>
      <c r="AZ731">
        <v>16</v>
      </c>
      <c r="BA731">
        <v>3</v>
      </c>
      <c r="BB731">
        <v>1</v>
      </c>
      <c r="BC731">
        <v>1</v>
      </c>
      <c r="BD731">
        <v>0</v>
      </c>
      <c r="BE731">
        <v>0</v>
      </c>
      <c r="BF731">
        <v>1</v>
      </c>
      <c r="BG731">
        <v>0</v>
      </c>
      <c r="BH731">
        <v>6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1</v>
      </c>
      <c r="BO731">
        <v>1</v>
      </c>
      <c r="BP731">
        <v>1</v>
      </c>
      <c r="BQ731">
        <v>0</v>
      </c>
      <c r="BR731">
        <v>0</v>
      </c>
      <c r="BS731">
        <v>0</v>
      </c>
      <c r="BT731">
        <v>0</v>
      </c>
      <c r="BU731">
        <v>1</v>
      </c>
      <c r="BV731">
        <v>0</v>
      </c>
      <c r="BW731">
        <v>16</v>
      </c>
      <c r="BX731">
        <v>4</v>
      </c>
      <c r="BY731">
        <v>1</v>
      </c>
      <c r="BZ731">
        <v>0</v>
      </c>
      <c r="CA731">
        <v>1</v>
      </c>
      <c r="CB731">
        <v>1</v>
      </c>
      <c r="CC731">
        <v>0</v>
      </c>
      <c r="CD731">
        <v>0</v>
      </c>
      <c r="CE731">
        <v>1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4</v>
      </c>
      <c r="CL731">
        <v>2</v>
      </c>
      <c r="CM731">
        <v>1</v>
      </c>
      <c r="CN731">
        <v>0</v>
      </c>
      <c r="CO731">
        <v>0</v>
      </c>
      <c r="CP731">
        <v>0</v>
      </c>
      <c r="CQ731">
        <v>0</v>
      </c>
      <c r="CR731">
        <v>1</v>
      </c>
      <c r="CS731">
        <v>0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2</v>
      </c>
      <c r="DJ731">
        <v>1</v>
      </c>
      <c r="DK731">
        <v>1</v>
      </c>
      <c r="DL731">
        <v>0</v>
      </c>
      <c r="DM731">
        <v>0</v>
      </c>
      <c r="DN731">
        <v>0</v>
      </c>
      <c r="DO731">
        <v>0</v>
      </c>
      <c r="DP731">
        <v>0</v>
      </c>
      <c r="DQ731">
        <v>0</v>
      </c>
      <c r="DR731">
        <v>0</v>
      </c>
      <c r="DS731">
        <v>0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1</v>
      </c>
      <c r="EH731">
        <v>3</v>
      </c>
      <c r="EI731">
        <v>0</v>
      </c>
      <c r="EJ731">
        <v>0</v>
      </c>
      <c r="EK731">
        <v>2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0</v>
      </c>
      <c r="ER731">
        <v>0</v>
      </c>
      <c r="ES731">
        <v>0</v>
      </c>
      <c r="ET731">
        <v>0</v>
      </c>
      <c r="EU731">
        <v>0</v>
      </c>
      <c r="EV731">
        <v>0</v>
      </c>
      <c r="EW731">
        <v>0</v>
      </c>
      <c r="EX731">
        <v>0</v>
      </c>
      <c r="EY731">
        <v>0</v>
      </c>
      <c r="EZ731">
        <v>0</v>
      </c>
      <c r="FA731">
        <v>0</v>
      </c>
      <c r="FB731">
        <v>0</v>
      </c>
      <c r="FC731">
        <v>1</v>
      </c>
      <c r="FD731">
        <v>0</v>
      </c>
      <c r="FE731">
        <v>3</v>
      </c>
      <c r="FF731">
        <v>15</v>
      </c>
      <c r="FG731">
        <v>4</v>
      </c>
      <c r="FH731">
        <v>1</v>
      </c>
      <c r="FI731">
        <v>1</v>
      </c>
      <c r="FJ731">
        <v>0</v>
      </c>
      <c r="FK731">
        <v>0</v>
      </c>
      <c r="FL731">
        <v>1</v>
      </c>
      <c r="FM731">
        <v>0</v>
      </c>
      <c r="FN731">
        <v>1</v>
      </c>
      <c r="FO731">
        <v>0</v>
      </c>
      <c r="FP731">
        <v>2</v>
      </c>
      <c r="FQ731">
        <v>0</v>
      </c>
      <c r="FR731">
        <v>0</v>
      </c>
      <c r="FS731">
        <v>0</v>
      </c>
      <c r="FT731">
        <v>1</v>
      </c>
      <c r="FU731">
        <v>0</v>
      </c>
      <c r="FV731">
        <v>0</v>
      </c>
      <c r="FW731">
        <v>0</v>
      </c>
      <c r="FX731">
        <v>4</v>
      </c>
      <c r="FY731">
        <v>0</v>
      </c>
      <c r="FZ731">
        <v>15</v>
      </c>
      <c r="GA731">
        <v>1</v>
      </c>
      <c r="GB731">
        <v>1</v>
      </c>
      <c r="GC731">
        <v>0</v>
      </c>
      <c r="GD731">
        <v>0</v>
      </c>
      <c r="GE731">
        <v>0</v>
      </c>
      <c r="GF731">
        <v>0</v>
      </c>
      <c r="GG731">
        <v>0</v>
      </c>
      <c r="GH731">
        <v>0</v>
      </c>
      <c r="GI731">
        <v>0</v>
      </c>
      <c r="GJ731">
        <v>0</v>
      </c>
      <c r="GK731">
        <v>0</v>
      </c>
      <c r="GL731">
        <v>0</v>
      </c>
      <c r="GM731">
        <v>0</v>
      </c>
      <c r="GN731">
        <v>0</v>
      </c>
      <c r="GO731">
        <v>0</v>
      </c>
      <c r="GP731">
        <v>0</v>
      </c>
      <c r="GQ731">
        <v>0</v>
      </c>
      <c r="GR731">
        <v>0</v>
      </c>
      <c r="GS731">
        <v>0</v>
      </c>
      <c r="GT731">
        <v>0</v>
      </c>
      <c r="GU731">
        <v>0</v>
      </c>
      <c r="GV731">
        <v>0</v>
      </c>
      <c r="GW731">
        <v>0</v>
      </c>
      <c r="GX731">
        <v>1</v>
      </c>
      <c r="GY731">
        <v>0</v>
      </c>
      <c r="GZ731">
        <v>0</v>
      </c>
      <c r="HA731">
        <v>0</v>
      </c>
      <c r="HB731">
        <v>0</v>
      </c>
      <c r="HC731">
        <v>0</v>
      </c>
      <c r="HD731">
        <v>0</v>
      </c>
      <c r="HE731">
        <v>0</v>
      </c>
      <c r="HF731">
        <v>0</v>
      </c>
      <c r="HG731">
        <v>0</v>
      </c>
      <c r="HH731">
        <v>0</v>
      </c>
      <c r="HI731">
        <v>0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0</v>
      </c>
      <c r="HQ731">
        <v>0</v>
      </c>
      <c r="HR731">
        <v>0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0</v>
      </c>
      <c r="HY731">
        <v>0</v>
      </c>
      <c r="HZ731">
        <v>0</v>
      </c>
      <c r="IA731">
        <v>0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0</v>
      </c>
      <c r="IK731">
        <v>0</v>
      </c>
      <c r="IL731">
        <v>0</v>
      </c>
      <c r="IM731" t="s">
        <v>0</v>
      </c>
      <c r="IN731" t="s">
        <v>0</v>
      </c>
      <c r="IO731" t="s">
        <v>0</v>
      </c>
      <c r="IP731" t="s">
        <v>0</v>
      </c>
      <c r="IQ731" t="s">
        <v>0</v>
      </c>
      <c r="IR731" t="s">
        <v>0</v>
      </c>
      <c r="IS731" t="s">
        <v>0</v>
      </c>
      <c r="IT731" t="s">
        <v>0</v>
      </c>
      <c r="IU731" t="s">
        <v>0</v>
      </c>
      <c r="IV731" t="s">
        <v>0</v>
      </c>
      <c r="IW731" t="s">
        <v>0</v>
      </c>
      <c r="IX731" t="s">
        <v>0</v>
      </c>
      <c r="IY731" t="s">
        <v>0</v>
      </c>
      <c r="IZ731" t="s">
        <v>0</v>
      </c>
    </row>
    <row r="732" spans="1:260">
      <c r="A732" t="s">
        <v>176</v>
      </c>
      <c r="B732" t="s">
        <v>173</v>
      </c>
      <c r="C732" t="str">
        <f>"182102"</f>
        <v>182102</v>
      </c>
      <c r="D732" t="s">
        <v>175</v>
      </c>
      <c r="E732">
        <v>1</v>
      </c>
      <c r="F732">
        <v>908</v>
      </c>
      <c r="G732">
        <v>669</v>
      </c>
      <c r="H732">
        <v>228</v>
      </c>
      <c r="I732">
        <v>441</v>
      </c>
      <c r="J732">
        <v>0</v>
      </c>
      <c r="K732">
        <v>62</v>
      </c>
      <c r="L732">
        <v>1</v>
      </c>
      <c r="M732">
        <v>1</v>
      </c>
      <c r="N732">
        <v>0</v>
      </c>
      <c r="O732">
        <v>0</v>
      </c>
      <c r="P732">
        <v>0</v>
      </c>
      <c r="Q732">
        <v>0</v>
      </c>
      <c r="R732">
        <v>1</v>
      </c>
      <c r="S732">
        <v>442</v>
      </c>
      <c r="T732">
        <v>1</v>
      </c>
      <c r="U732">
        <v>0</v>
      </c>
      <c r="V732">
        <v>442</v>
      </c>
      <c r="W732">
        <v>20</v>
      </c>
      <c r="X732">
        <v>9</v>
      </c>
      <c r="Y732">
        <v>9</v>
      </c>
      <c r="Z732">
        <v>0</v>
      </c>
      <c r="AA732">
        <v>422</v>
      </c>
      <c r="AB732">
        <v>135</v>
      </c>
      <c r="AC732">
        <v>42</v>
      </c>
      <c r="AD732">
        <v>3</v>
      </c>
      <c r="AE732">
        <v>12</v>
      </c>
      <c r="AF732">
        <v>1</v>
      </c>
      <c r="AG732">
        <v>3</v>
      </c>
      <c r="AH732">
        <v>1</v>
      </c>
      <c r="AI732">
        <v>1</v>
      </c>
      <c r="AJ732">
        <v>25</v>
      </c>
      <c r="AK732">
        <v>1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1</v>
      </c>
      <c r="AR732">
        <v>0</v>
      </c>
      <c r="AS732">
        <v>1</v>
      </c>
      <c r="AT732">
        <v>17</v>
      </c>
      <c r="AU732">
        <v>1</v>
      </c>
      <c r="AV732">
        <v>24</v>
      </c>
      <c r="AW732">
        <v>1</v>
      </c>
      <c r="AX732">
        <v>1</v>
      </c>
      <c r="AY732">
        <v>135</v>
      </c>
      <c r="AZ732">
        <v>84</v>
      </c>
      <c r="BA732">
        <v>34</v>
      </c>
      <c r="BB732">
        <v>9</v>
      </c>
      <c r="BC732">
        <v>17</v>
      </c>
      <c r="BD732">
        <v>1</v>
      </c>
      <c r="BE732">
        <v>5</v>
      </c>
      <c r="BF732">
        <v>0</v>
      </c>
      <c r="BG732">
        <v>1</v>
      </c>
      <c r="BH732">
        <v>0</v>
      </c>
      <c r="BI732">
        <v>1</v>
      </c>
      <c r="BJ732">
        <v>0</v>
      </c>
      <c r="BK732">
        <v>5</v>
      </c>
      <c r="BL732">
        <v>2</v>
      </c>
      <c r="BM732">
        <v>1</v>
      </c>
      <c r="BN732">
        <v>0</v>
      </c>
      <c r="BO732">
        <v>5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3</v>
      </c>
      <c r="BW732">
        <v>84</v>
      </c>
      <c r="BX732">
        <v>25</v>
      </c>
      <c r="BY732">
        <v>10</v>
      </c>
      <c r="BZ732">
        <v>3</v>
      </c>
      <c r="CA732">
        <v>4</v>
      </c>
      <c r="CB732">
        <v>1</v>
      </c>
      <c r="CC732">
        <v>0</v>
      </c>
      <c r="CD732">
        <v>0</v>
      </c>
      <c r="CE732">
        <v>0</v>
      </c>
      <c r="CF732">
        <v>0</v>
      </c>
      <c r="CG732">
        <v>1</v>
      </c>
      <c r="CH732">
        <v>0</v>
      </c>
      <c r="CI732">
        <v>1</v>
      </c>
      <c r="CJ732">
        <v>5</v>
      </c>
      <c r="CK732">
        <v>25</v>
      </c>
      <c r="CL732">
        <v>16</v>
      </c>
      <c r="CM732">
        <v>8</v>
      </c>
      <c r="CN732">
        <v>0</v>
      </c>
      <c r="CO732">
        <v>0</v>
      </c>
      <c r="CP732">
        <v>1</v>
      </c>
      <c r="CQ732">
        <v>0</v>
      </c>
      <c r="CR732">
        <v>0</v>
      </c>
      <c r="CS732">
        <v>0</v>
      </c>
      <c r="CT732">
        <v>2</v>
      </c>
      <c r="CU732">
        <v>1</v>
      </c>
      <c r="CV732">
        <v>2</v>
      </c>
      <c r="CW732">
        <v>0</v>
      </c>
      <c r="CX732">
        <v>0</v>
      </c>
      <c r="CY732">
        <v>0</v>
      </c>
      <c r="CZ732">
        <v>0</v>
      </c>
      <c r="DA732">
        <v>1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1</v>
      </c>
      <c r="DI732">
        <v>16</v>
      </c>
      <c r="DJ732">
        <v>14</v>
      </c>
      <c r="DK732">
        <v>5</v>
      </c>
      <c r="DL732">
        <v>3</v>
      </c>
      <c r="DM732">
        <v>2</v>
      </c>
      <c r="DN732">
        <v>0</v>
      </c>
      <c r="DO732">
        <v>0</v>
      </c>
      <c r="DP732">
        <v>0</v>
      </c>
      <c r="DQ732">
        <v>0</v>
      </c>
      <c r="DR732">
        <v>0</v>
      </c>
      <c r="DS732">
        <v>2</v>
      </c>
      <c r="DT732">
        <v>1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0</v>
      </c>
      <c r="EA732">
        <v>1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14</v>
      </c>
      <c r="EH732">
        <v>30</v>
      </c>
      <c r="EI732">
        <v>16</v>
      </c>
      <c r="EJ732">
        <v>9</v>
      </c>
      <c r="EK732">
        <v>0</v>
      </c>
      <c r="EL732">
        <v>0</v>
      </c>
      <c r="EM732">
        <v>0</v>
      </c>
      <c r="EN732">
        <v>0</v>
      </c>
      <c r="EO732">
        <v>0</v>
      </c>
      <c r="EP732">
        <v>1</v>
      </c>
      <c r="EQ732">
        <v>0</v>
      </c>
      <c r="ER732">
        <v>0</v>
      </c>
      <c r="ES732">
        <v>0</v>
      </c>
      <c r="ET732">
        <v>0</v>
      </c>
      <c r="EU732">
        <v>2</v>
      </c>
      <c r="EV732">
        <v>0</v>
      </c>
      <c r="EW732">
        <v>0</v>
      </c>
      <c r="EX732">
        <v>0</v>
      </c>
      <c r="EY732">
        <v>1</v>
      </c>
      <c r="EZ732">
        <v>0</v>
      </c>
      <c r="FA732">
        <v>0</v>
      </c>
      <c r="FB732">
        <v>0</v>
      </c>
      <c r="FC732">
        <v>0</v>
      </c>
      <c r="FD732">
        <v>1</v>
      </c>
      <c r="FE732">
        <v>30</v>
      </c>
      <c r="FF732">
        <v>57</v>
      </c>
      <c r="FG732">
        <v>21</v>
      </c>
      <c r="FH732">
        <v>4</v>
      </c>
      <c r="FI732">
        <v>4</v>
      </c>
      <c r="FJ732">
        <v>10</v>
      </c>
      <c r="FK732">
        <v>0</v>
      </c>
      <c r="FL732">
        <v>1</v>
      </c>
      <c r="FM732">
        <v>2</v>
      </c>
      <c r="FN732">
        <v>0</v>
      </c>
      <c r="FO732">
        <v>2</v>
      </c>
      <c r="FP732">
        <v>0</v>
      </c>
      <c r="FQ732">
        <v>1</v>
      </c>
      <c r="FR732">
        <v>3</v>
      </c>
      <c r="FS732">
        <v>2</v>
      </c>
      <c r="FT732">
        <v>1</v>
      </c>
      <c r="FU732">
        <v>1</v>
      </c>
      <c r="FV732">
        <v>1</v>
      </c>
      <c r="FW732">
        <v>1</v>
      </c>
      <c r="FX732">
        <v>1</v>
      </c>
      <c r="FY732">
        <v>2</v>
      </c>
      <c r="FZ732">
        <v>57</v>
      </c>
      <c r="GA732">
        <v>53</v>
      </c>
      <c r="GB732">
        <v>31</v>
      </c>
      <c r="GC732">
        <v>5</v>
      </c>
      <c r="GD732">
        <v>1</v>
      </c>
      <c r="GE732">
        <v>2</v>
      </c>
      <c r="GF732">
        <v>0</v>
      </c>
      <c r="GG732">
        <v>2</v>
      </c>
      <c r="GH732">
        <v>2</v>
      </c>
      <c r="GI732">
        <v>0</v>
      </c>
      <c r="GJ732">
        <v>1</v>
      </c>
      <c r="GK732">
        <v>0</v>
      </c>
      <c r="GL732">
        <v>0</v>
      </c>
      <c r="GM732">
        <v>0</v>
      </c>
      <c r="GN732">
        <v>0</v>
      </c>
      <c r="GO732">
        <v>1</v>
      </c>
      <c r="GP732">
        <v>0</v>
      </c>
      <c r="GQ732">
        <v>1</v>
      </c>
      <c r="GR732">
        <v>0</v>
      </c>
      <c r="GS732">
        <v>1</v>
      </c>
      <c r="GT732">
        <v>0</v>
      </c>
      <c r="GU732">
        <v>1</v>
      </c>
      <c r="GV732">
        <v>2</v>
      </c>
      <c r="GW732">
        <v>3</v>
      </c>
      <c r="GX732">
        <v>53</v>
      </c>
      <c r="GY732">
        <v>4</v>
      </c>
      <c r="GZ732">
        <v>2</v>
      </c>
      <c r="HA732">
        <v>0</v>
      </c>
      <c r="HB732">
        <v>1</v>
      </c>
      <c r="HC732">
        <v>0</v>
      </c>
      <c r="HD732">
        <v>0</v>
      </c>
      <c r="HE732">
        <v>0</v>
      </c>
      <c r="HF732">
        <v>0</v>
      </c>
      <c r="HG732">
        <v>0</v>
      </c>
      <c r="HH732">
        <v>0</v>
      </c>
      <c r="HI732">
        <v>0</v>
      </c>
      <c r="HJ732">
        <v>0</v>
      </c>
      <c r="HK732">
        <v>0</v>
      </c>
      <c r="HL732">
        <v>0</v>
      </c>
      <c r="HM732">
        <v>0</v>
      </c>
      <c r="HN732">
        <v>0</v>
      </c>
      <c r="HO732">
        <v>0</v>
      </c>
      <c r="HP732">
        <v>0</v>
      </c>
      <c r="HQ732">
        <v>0</v>
      </c>
      <c r="HR732">
        <v>0</v>
      </c>
      <c r="HS732">
        <v>0</v>
      </c>
      <c r="HT732">
        <v>1</v>
      </c>
      <c r="HU732">
        <v>0</v>
      </c>
      <c r="HV732">
        <v>4</v>
      </c>
      <c r="HW732">
        <v>4</v>
      </c>
      <c r="HX732">
        <v>2</v>
      </c>
      <c r="HY732">
        <v>0</v>
      </c>
      <c r="HZ732">
        <v>2</v>
      </c>
      <c r="IA732">
        <v>0</v>
      </c>
      <c r="IB732">
        <v>0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0</v>
      </c>
      <c r="IK732">
        <v>0</v>
      </c>
      <c r="IL732">
        <v>4</v>
      </c>
      <c r="IM732" t="s">
        <v>0</v>
      </c>
      <c r="IN732" t="s">
        <v>0</v>
      </c>
      <c r="IO732" t="s">
        <v>0</v>
      </c>
      <c r="IP732" t="s">
        <v>0</v>
      </c>
      <c r="IQ732" t="s">
        <v>0</v>
      </c>
      <c r="IR732" t="s">
        <v>0</v>
      </c>
      <c r="IS732" t="s">
        <v>0</v>
      </c>
      <c r="IT732" t="s">
        <v>0</v>
      </c>
      <c r="IU732" t="s">
        <v>0</v>
      </c>
      <c r="IV732" t="s">
        <v>0</v>
      </c>
      <c r="IW732" t="s">
        <v>0</v>
      </c>
      <c r="IX732" t="s">
        <v>0</v>
      </c>
      <c r="IY732" t="s">
        <v>0</v>
      </c>
      <c r="IZ732" t="s">
        <v>0</v>
      </c>
    </row>
    <row r="733" spans="1:260">
      <c r="A733" t="s">
        <v>174</v>
      </c>
      <c r="B733" t="s">
        <v>173</v>
      </c>
      <c r="C733" t="str">
        <f>"182102"</f>
        <v>182102</v>
      </c>
      <c r="D733" t="s">
        <v>172</v>
      </c>
      <c r="E733">
        <v>2</v>
      </c>
      <c r="F733">
        <v>655</v>
      </c>
      <c r="G733">
        <v>440</v>
      </c>
      <c r="H733">
        <v>67</v>
      </c>
      <c r="I733">
        <v>373</v>
      </c>
      <c r="J733">
        <v>0</v>
      </c>
      <c r="K733">
        <v>81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373</v>
      </c>
      <c r="T733">
        <v>0</v>
      </c>
      <c r="U733">
        <v>0</v>
      </c>
      <c r="V733">
        <v>373</v>
      </c>
      <c r="W733">
        <v>16</v>
      </c>
      <c r="X733">
        <v>10</v>
      </c>
      <c r="Y733">
        <v>6</v>
      </c>
      <c r="Z733">
        <v>0</v>
      </c>
      <c r="AA733">
        <v>357</v>
      </c>
      <c r="AB733">
        <v>142</v>
      </c>
      <c r="AC733">
        <v>58</v>
      </c>
      <c r="AD733">
        <v>3</v>
      </c>
      <c r="AE733">
        <v>12</v>
      </c>
      <c r="AF733">
        <v>2</v>
      </c>
      <c r="AG733">
        <v>1</v>
      </c>
      <c r="AH733">
        <v>1</v>
      </c>
      <c r="AI733">
        <v>4</v>
      </c>
      <c r="AJ733">
        <v>23</v>
      </c>
      <c r="AK733">
        <v>0</v>
      </c>
      <c r="AL733">
        <v>3</v>
      </c>
      <c r="AM733">
        <v>1</v>
      </c>
      <c r="AN733">
        <v>0</v>
      </c>
      <c r="AO733">
        <v>0</v>
      </c>
      <c r="AP733">
        <v>0</v>
      </c>
      <c r="AQ733">
        <v>3</v>
      </c>
      <c r="AR733">
        <v>0</v>
      </c>
      <c r="AS733">
        <v>0</v>
      </c>
      <c r="AT733">
        <v>27</v>
      </c>
      <c r="AU733">
        <v>0</v>
      </c>
      <c r="AV733">
        <v>4</v>
      </c>
      <c r="AW733">
        <v>0</v>
      </c>
      <c r="AX733">
        <v>0</v>
      </c>
      <c r="AY733">
        <v>142</v>
      </c>
      <c r="AZ733">
        <v>76</v>
      </c>
      <c r="BA733">
        <v>39</v>
      </c>
      <c r="BB733">
        <v>9</v>
      </c>
      <c r="BC733">
        <v>14</v>
      </c>
      <c r="BD733">
        <v>1</v>
      </c>
      <c r="BE733">
        <v>3</v>
      </c>
      <c r="BF733">
        <v>3</v>
      </c>
      <c r="BG733">
        <v>1</v>
      </c>
      <c r="BH733">
        <v>1</v>
      </c>
      <c r="BI733">
        <v>1</v>
      </c>
      <c r="BJ733">
        <v>2</v>
      </c>
      <c r="BK733">
        <v>2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76</v>
      </c>
      <c r="BX733">
        <v>12</v>
      </c>
      <c r="BY733">
        <v>7</v>
      </c>
      <c r="BZ733">
        <v>1</v>
      </c>
      <c r="CA733">
        <v>3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1</v>
      </c>
      <c r="CI733">
        <v>0</v>
      </c>
      <c r="CJ733">
        <v>0</v>
      </c>
      <c r="CK733">
        <v>12</v>
      </c>
      <c r="CL733">
        <v>20</v>
      </c>
      <c r="CM733">
        <v>14</v>
      </c>
      <c r="CN733">
        <v>1</v>
      </c>
      <c r="CO733">
        <v>1</v>
      </c>
      <c r="CP733">
        <v>1</v>
      </c>
      <c r="CQ733">
        <v>0</v>
      </c>
      <c r="CR733">
        <v>0</v>
      </c>
      <c r="CS733">
        <v>1</v>
      </c>
      <c r="CT733">
        <v>0</v>
      </c>
      <c r="CU733">
        <v>0</v>
      </c>
      <c r="CV733">
        <v>2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  <c r="DE733">
        <v>0</v>
      </c>
      <c r="DF733">
        <v>0</v>
      </c>
      <c r="DG733">
        <v>0</v>
      </c>
      <c r="DH733">
        <v>0</v>
      </c>
      <c r="DI733">
        <v>20</v>
      </c>
      <c r="DJ733">
        <v>10</v>
      </c>
      <c r="DK733">
        <v>2</v>
      </c>
      <c r="DL733">
        <v>0</v>
      </c>
      <c r="DM733">
        <v>0</v>
      </c>
      <c r="DN733">
        <v>0</v>
      </c>
      <c r="DO733">
        <v>1</v>
      </c>
      <c r="DP733">
        <v>0</v>
      </c>
      <c r="DQ733">
        <v>0</v>
      </c>
      <c r="DR733">
        <v>0</v>
      </c>
      <c r="DS733">
        <v>1</v>
      </c>
      <c r="DT733">
        <v>0</v>
      </c>
      <c r="DU733">
        <v>0</v>
      </c>
      <c r="DV733">
        <v>0</v>
      </c>
      <c r="DW733">
        <v>0</v>
      </c>
      <c r="DX733">
        <v>0</v>
      </c>
      <c r="DY733">
        <v>1</v>
      </c>
      <c r="DZ733">
        <v>1</v>
      </c>
      <c r="EA733">
        <v>2</v>
      </c>
      <c r="EB733">
        <v>0</v>
      </c>
      <c r="EC733">
        <v>0</v>
      </c>
      <c r="ED733">
        <v>0</v>
      </c>
      <c r="EE733">
        <v>0</v>
      </c>
      <c r="EF733">
        <v>2</v>
      </c>
      <c r="EG733">
        <v>10</v>
      </c>
      <c r="EH733">
        <v>23</v>
      </c>
      <c r="EI733">
        <v>13</v>
      </c>
      <c r="EJ733">
        <v>6</v>
      </c>
      <c r="EK733">
        <v>0</v>
      </c>
      <c r="EL733">
        <v>1</v>
      </c>
      <c r="EM733">
        <v>0</v>
      </c>
      <c r="EN733">
        <v>0</v>
      </c>
      <c r="EO733">
        <v>0</v>
      </c>
      <c r="EP733">
        <v>2</v>
      </c>
      <c r="EQ733">
        <v>0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0</v>
      </c>
      <c r="EZ733">
        <v>0</v>
      </c>
      <c r="FA733">
        <v>0</v>
      </c>
      <c r="FB733">
        <v>0</v>
      </c>
      <c r="FC733">
        <v>0</v>
      </c>
      <c r="FD733">
        <v>1</v>
      </c>
      <c r="FE733">
        <v>23</v>
      </c>
      <c r="FF733">
        <v>33</v>
      </c>
      <c r="FG733">
        <v>11</v>
      </c>
      <c r="FH733">
        <v>2</v>
      </c>
      <c r="FI733">
        <v>1</v>
      </c>
      <c r="FJ733">
        <v>5</v>
      </c>
      <c r="FK733">
        <v>1</v>
      </c>
      <c r="FL733">
        <v>2</v>
      </c>
      <c r="FM733">
        <v>1</v>
      </c>
      <c r="FN733">
        <v>1</v>
      </c>
      <c r="FO733">
        <v>2</v>
      </c>
      <c r="FP733">
        <v>2</v>
      </c>
      <c r="FQ733">
        <v>2</v>
      </c>
      <c r="FR733">
        <v>2</v>
      </c>
      <c r="FS733">
        <v>1</v>
      </c>
      <c r="FT733">
        <v>0</v>
      </c>
      <c r="FU733">
        <v>0</v>
      </c>
      <c r="FV733">
        <v>0</v>
      </c>
      <c r="FW733">
        <v>0</v>
      </c>
      <c r="FX733">
        <v>0</v>
      </c>
      <c r="FY733">
        <v>0</v>
      </c>
      <c r="FZ733">
        <v>33</v>
      </c>
      <c r="GA733">
        <v>37</v>
      </c>
      <c r="GB733">
        <v>29</v>
      </c>
      <c r="GC733">
        <v>1</v>
      </c>
      <c r="GD733">
        <v>1</v>
      </c>
      <c r="GE733">
        <v>0</v>
      </c>
      <c r="GF733">
        <v>1</v>
      </c>
      <c r="GG733">
        <v>2</v>
      </c>
      <c r="GH733">
        <v>0</v>
      </c>
      <c r="GI733">
        <v>0</v>
      </c>
      <c r="GJ733">
        <v>0</v>
      </c>
      <c r="GK733">
        <v>0</v>
      </c>
      <c r="GL733">
        <v>0</v>
      </c>
      <c r="GM733">
        <v>0</v>
      </c>
      <c r="GN733">
        <v>0</v>
      </c>
      <c r="GO733">
        <v>0</v>
      </c>
      <c r="GP733">
        <v>0</v>
      </c>
      <c r="GQ733">
        <v>0</v>
      </c>
      <c r="GR733">
        <v>0</v>
      </c>
      <c r="GS733">
        <v>0</v>
      </c>
      <c r="GT733">
        <v>0</v>
      </c>
      <c r="GU733">
        <v>0</v>
      </c>
      <c r="GV733">
        <v>2</v>
      </c>
      <c r="GW733">
        <v>1</v>
      </c>
      <c r="GX733">
        <v>37</v>
      </c>
      <c r="GY733">
        <v>4</v>
      </c>
      <c r="GZ733">
        <v>1</v>
      </c>
      <c r="HA733">
        <v>0</v>
      </c>
      <c r="HB733">
        <v>0</v>
      </c>
      <c r="HC733">
        <v>0</v>
      </c>
      <c r="HD733">
        <v>0</v>
      </c>
      <c r="HE733">
        <v>0</v>
      </c>
      <c r="HF733">
        <v>1</v>
      </c>
      <c r="HG733">
        <v>0</v>
      </c>
      <c r="HH733">
        <v>1</v>
      </c>
      <c r="HI733">
        <v>0</v>
      </c>
      <c r="HJ733">
        <v>0</v>
      </c>
      <c r="HK733">
        <v>0</v>
      </c>
      <c r="HL733">
        <v>1</v>
      </c>
      <c r="HM733">
        <v>0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0</v>
      </c>
      <c r="HV733">
        <v>4</v>
      </c>
      <c r="HW733">
        <v>0</v>
      </c>
      <c r="HX733">
        <v>0</v>
      </c>
      <c r="HY733">
        <v>0</v>
      </c>
      <c r="HZ733">
        <v>0</v>
      </c>
      <c r="IA733">
        <v>0</v>
      </c>
      <c r="IB733">
        <v>0</v>
      </c>
      <c r="IC733">
        <v>0</v>
      </c>
      <c r="ID733">
        <v>0</v>
      </c>
      <c r="IE733">
        <v>0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0</v>
      </c>
      <c r="IL733">
        <v>0</v>
      </c>
      <c r="IM733" t="s">
        <v>0</v>
      </c>
      <c r="IN733" t="s">
        <v>0</v>
      </c>
      <c r="IO733" t="s">
        <v>0</v>
      </c>
      <c r="IP733" t="s">
        <v>0</v>
      </c>
      <c r="IQ733" t="s">
        <v>0</v>
      </c>
      <c r="IR733" t="s">
        <v>0</v>
      </c>
      <c r="IS733" t="s">
        <v>0</v>
      </c>
      <c r="IT733" t="s">
        <v>0</v>
      </c>
      <c r="IU733" t="s">
        <v>0</v>
      </c>
      <c r="IV733" t="s">
        <v>0</v>
      </c>
      <c r="IW733" t="s">
        <v>0</v>
      </c>
      <c r="IX733" t="s">
        <v>0</v>
      </c>
      <c r="IY733" t="s">
        <v>0</v>
      </c>
      <c r="IZ733" t="s">
        <v>0</v>
      </c>
    </row>
    <row r="734" spans="1:260">
      <c r="A734" t="s">
        <v>171</v>
      </c>
      <c r="B734" t="s">
        <v>154</v>
      </c>
      <c r="C734" t="str">
        <f>"182103"</f>
        <v>182103</v>
      </c>
      <c r="D734" t="s">
        <v>158</v>
      </c>
      <c r="E734">
        <v>1</v>
      </c>
      <c r="F734">
        <v>1128</v>
      </c>
      <c r="G734">
        <v>880</v>
      </c>
      <c r="H734">
        <v>297</v>
      </c>
      <c r="I734">
        <v>583</v>
      </c>
      <c r="J734">
        <v>0</v>
      </c>
      <c r="K734">
        <v>5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583</v>
      </c>
      <c r="T734">
        <v>0</v>
      </c>
      <c r="U734">
        <v>0</v>
      </c>
      <c r="V734">
        <v>583</v>
      </c>
      <c r="W734">
        <v>16</v>
      </c>
      <c r="X734">
        <v>14</v>
      </c>
      <c r="Y734">
        <v>2</v>
      </c>
      <c r="Z734">
        <v>0</v>
      </c>
      <c r="AA734">
        <v>567</v>
      </c>
      <c r="AB734">
        <v>243</v>
      </c>
      <c r="AC734">
        <v>52</v>
      </c>
      <c r="AD734">
        <v>2</v>
      </c>
      <c r="AE734">
        <v>21</v>
      </c>
      <c r="AF734">
        <v>0</v>
      </c>
      <c r="AG734">
        <v>6</v>
      </c>
      <c r="AH734">
        <v>10</v>
      </c>
      <c r="AI734">
        <v>9</v>
      </c>
      <c r="AJ734">
        <v>24</v>
      </c>
      <c r="AK734">
        <v>0</v>
      </c>
      <c r="AL734">
        <v>2</v>
      </c>
      <c r="AM734">
        <v>1</v>
      </c>
      <c r="AN734">
        <v>0</v>
      </c>
      <c r="AO734">
        <v>0</v>
      </c>
      <c r="AP734">
        <v>1</v>
      </c>
      <c r="AQ734">
        <v>2</v>
      </c>
      <c r="AR734">
        <v>0</v>
      </c>
      <c r="AS734">
        <v>0</v>
      </c>
      <c r="AT734">
        <v>107</v>
      </c>
      <c r="AU734">
        <v>0</v>
      </c>
      <c r="AV734">
        <v>3</v>
      </c>
      <c r="AW734">
        <v>2</v>
      </c>
      <c r="AX734">
        <v>1</v>
      </c>
      <c r="AY734">
        <v>243</v>
      </c>
      <c r="AZ734">
        <v>96</v>
      </c>
      <c r="BA734">
        <v>44</v>
      </c>
      <c r="BB734">
        <v>18</v>
      </c>
      <c r="BC734">
        <v>6</v>
      </c>
      <c r="BD734">
        <v>0</v>
      </c>
      <c r="BE734">
        <v>2</v>
      </c>
      <c r="BF734">
        <v>0</v>
      </c>
      <c r="BG734">
        <v>1</v>
      </c>
      <c r="BH734">
        <v>3</v>
      </c>
      <c r="BI734">
        <v>0</v>
      </c>
      <c r="BJ734">
        <v>1</v>
      </c>
      <c r="BK734">
        <v>10</v>
      </c>
      <c r="BL734">
        <v>2</v>
      </c>
      <c r="BM734">
        <v>0</v>
      </c>
      <c r="BN734">
        <v>0</v>
      </c>
      <c r="BO734">
        <v>4</v>
      </c>
      <c r="BP734">
        <v>0</v>
      </c>
      <c r="BQ734">
        <v>0</v>
      </c>
      <c r="BR734">
        <v>0</v>
      </c>
      <c r="BS734">
        <v>0</v>
      </c>
      <c r="BT734">
        <v>1</v>
      </c>
      <c r="BU734">
        <v>0</v>
      </c>
      <c r="BV734">
        <v>4</v>
      </c>
      <c r="BW734">
        <v>96</v>
      </c>
      <c r="BX734">
        <v>18</v>
      </c>
      <c r="BY734">
        <v>6</v>
      </c>
      <c r="BZ734">
        <v>1</v>
      </c>
      <c r="CA734">
        <v>1</v>
      </c>
      <c r="CB734">
        <v>2</v>
      </c>
      <c r="CC734">
        <v>0</v>
      </c>
      <c r="CD734">
        <v>0</v>
      </c>
      <c r="CE734">
        <v>3</v>
      </c>
      <c r="CF734">
        <v>0</v>
      </c>
      <c r="CG734">
        <v>1</v>
      </c>
      <c r="CH734">
        <v>0</v>
      </c>
      <c r="CI734">
        <v>2</v>
      </c>
      <c r="CJ734">
        <v>2</v>
      </c>
      <c r="CK734">
        <v>18</v>
      </c>
      <c r="CL734">
        <v>20</v>
      </c>
      <c r="CM734">
        <v>12</v>
      </c>
      <c r="CN734">
        <v>0</v>
      </c>
      <c r="CO734">
        <v>1</v>
      </c>
      <c r="CP734">
        <v>0</v>
      </c>
      <c r="CQ734">
        <v>0</v>
      </c>
      <c r="CR734">
        <v>1</v>
      </c>
      <c r="CS734">
        <v>0</v>
      </c>
      <c r="CT734">
        <v>1</v>
      </c>
      <c r="CU734">
        <v>0</v>
      </c>
      <c r="CV734">
        <v>2</v>
      </c>
      <c r="CW734">
        <v>2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1</v>
      </c>
      <c r="DG734">
        <v>0</v>
      </c>
      <c r="DH734">
        <v>0</v>
      </c>
      <c r="DI734">
        <v>20</v>
      </c>
      <c r="DJ734">
        <v>20</v>
      </c>
      <c r="DK734">
        <v>5</v>
      </c>
      <c r="DL734">
        <v>5</v>
      </c>
      <c r="DM734">
        <v>0</v>
      </c>
      <c r="DN734">
        <v>1</v>
      </c>
      <c r="DO734">
        <v>0</v>
      </c>
      <c r="DP734">
        <v>0</v>
      </c>
      <c r="DQ734">
        <v>0</v>
      </c>
      <c r="DR734">
        <v>0</v>
      </c>
      <c r="DS734">
        <v>6</v>
      </c>
      <c r="DT734">
        <v>0</v>
      </c>
      <c r="DU734">
        <v>0</v>
      </c>
      <c r="DV734">
        <v>0</v>
      </c>
      <c r="DW734">
        <v>0</v>
      </c>
      <c r="DX734">
        <v>0</v>
      </c>
      <c r="DY734">
        <v>0</v>
      </c>
      <c r="DZ734">
        <v>1</v>
      </c>
      <c r="EA734">
        <v>1</v>
      </c>
      <c r="EB734">
        <v>0</v>
      </c>
      <c r="EC734">
        <v>0</v>
      </c>
      <c r="ED734">
        <v>0</v>
      </c>
      <c r="EE734">
        <v>0</v>
      </c>
      <c r="EF734">
        <v>1</v>
      </c>
      <c r="EG734">
        <v>20</v>
      </c>
      <c r="EH734">
        <v>41</v>
      </c>
      <c r="EI734">
        <v>17</v>
      </c>
      <c r="EJ734">
        <v>18</v>
      </c>
      <c r="EK734">
        <v>0</v>
      </c>
      <c r="EL734">
        <v>1</v>
      </c>
      <c r="EM734">
        <v>0</v>
      </c>
      <c r="EN734">
        <v>0</v>
      </c>
      <c r="EO734">
        <v>0</v>
      </c>
      <c r="EP734">
        <v>2</v>
      </c>
      <c r="EQ734">
        <v>0</v>
      </c>
      <c r="ER734">
        <v>0</v>
      </c>
      <c r="ES734">
        <v>1</v>
      </c>
      <c r="ET734">
        <v>0</v>
      </c>
      <c r="EU734">
        <v>0</v>
      </c>
      <c r="EV734">
        <v>1</v>
      </c>
      <c r="EW734">
        <v>0</v>
      </c>
      <c r="EX734">
        <v>0</v>
      </c>
      <c r="EY734">
        <v>0</v>
      </c>
      <c r="EZ734">
        <v>0</v>
      </c>
      <c r="FA734">
        <v>0</v>
      </c>
      <c r="FB734">
        <v>0</v>
      </c>
      <c r="FC734">
        <v>1</v>
      </c>
      <c r="FD734">
        <v>0</v>
      </c>
      <c r="FE734">
        <v>41</v>
      </c>
      <c r="FF734">
        <v>43</v>
      </c>
      <c r="FG734">
        <v>16</v>
      </c>
      <c r="FH734">
        <v>14</v>
      </c>
      <c r="FI734">
        <v>0</v>
      </c>
      <c r="FJ734">
        <v>1</v>
      </c>
      <c r="FK734">
        <v>1</v>
      </c>
      <c r="FL734">
        <v>5</v>
      </c>
      <c r="FM734">
        <v>0</v>
      </c>
      <c r="FN734">
        <v>1</v>
      </c>
      <c r="FO734">
        <v>2</v>
      </c>
      <c r="FP734">
        <v>0</v>
      </c>
      <c r="FQ734">
        <v>0</v>
      </c>
      <c r="FR734">
        <v>1</v>
      </c>
      <c r="FS734">
        <v>0</v>
      </c>
      <c r="FT734">
        <v>0</v>
      </c>
      <c r="FU734">
        <v>0</v>
      </c>
      <c r="FV734">
        <v>0</v>
      </c>
      <c r="FW734">
        <v>0</v>
      </c>
      <c r="FX734">
        <v>0</v>
      </c>
      <c r="FY734">
        <v>2</v>
      </c>
      <c r="FZ734">
        <v>43</v>
      </c>
      <c r="GA734">
        <v>83</v>
      </c>
      <c r="GB734">
        <v>49</v>
      </c>
      <c r="GC734">
        <v>0</v>
      </c>
      <c r="GD734">
        <v>0</v>
      </c>
      <c r="GE734">
        <v>0</v>
      </c>
      <c r="GF734">
        <v>0</v>
      </c>
      <c r="GG734">
        <v>0</v>
      </c>
      <c r="GH734">
        <v>0</v>
      </c>
      <c r="GI734">
        <v>0</v>
      </c>
      <c r="GJ734">
        <v>0</v>
      </c>
      <c r="GK734">
        <v>0</v>
      </c>
      <c r="GL734">
        <v>0</v>
      </c>
      <c r="GM734">
        <v>16</v>
      </c>
      <c r="GN734">
        <v>0</v>
      </c>
      <c r="GO734">
        <v>0</v>
      </c>
      <c r="GP734">
        <v>0</v>
      </c>
      <c r="GQ734">
        <v>0</v>
      </c>
      <c r="GR734">
        <v>1</v>
      </c>
      <c r="GS734">
        <v>0</v>
      </c>
      <c r="GT734">
        <v>0</v>
      </c>
      <c r="GU734">
        <v>0</v>
      </c>
      <c r="GV734">
        <v>1</v>
      </c>
      <c r="GW734">
        <v>16</v>
      </c>
      <c r="GX734">
        <v>83</v>
      </c>
      <c r="GY734">
        <v>2</v>
      </c>
      <c r="GZ734">
        <v>0</v>
      </c>
      <c r="HA734">
        <v>0</v>
      </c>
      <c r="HB734">
        <v>0</v>
      </c>
      <c r="HC734">
        <v>0</v>
      </c>
      <c r="HD734">
        <v>0</v>
      </c>
      <c r="HE734">
        <v>0</v>
      </c>
      <c r="HF734">
        <v>0</v>
      </c>
      <c r="HG734">
        <v>0</v>
      </c>
      <c r="HH734">
        <v>0</v>
      </c>
      <c r="HI734">
        <v>0</v>
      </c>
      <c r="HJ734">
        <v>0</v>
      </c>
      <c r="HK734">
        <v>1</v>
      </c>
      <c r="HL734">
        <v>0</v>
      </c>
      <c r="HM734">
        <v>0</v>
      </c>
      <c r="HN734">
        <v>0</v>
      </c>
      <c r="HO734">
        <v>0</v>
      </c>
      <c r="HP734">
        <v>0</v>
      </c>
      <c r="HQ734">
        <v>0</v>
      </c>
      <c r="HR734">
        <v>0</v>
      </c>
      <c r="HS734">
        <v>0</v>
      </c>
      <c r="HT734">
        <v>1</v>
      </c>
      <c r="HU734">
        <v>0</v>
      </c>
      <c r="HV734">
        <v>2</v>
      </c>
      <c r="HW734">
        <v>1</v>
      </c>
      <c r="HX734">
        <v>1</v>
      </c>
      <c r="HY734">
        <v>0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0</v>
      </c>
      <c r="IL734">
        <v>1</v>
      </c>
      <c r="IM734" t="s">
        <v>0</v>
      </c>
      <c r="IN734" t="s">
        <v>0</v>
      </c>
      <c r="IO734" t="s">
        <v>0</v>
      </c>
      <c r="IP734" t="s">
        <v>0</v>
      </c>
      <c r="IQ734" t="s">
        <v>0</v>
      </c>
      <c r="IR734" t="s">
        <v>0</v>
      </c>
      <c r="IS734" t="s">
        <v>0</v>
      </c>
      <c r="IT734" t="s">
        <v>0</v>
      </c>
      <c r="IU734" t="s">
        <v>0</v>
      </c>
      <c r="IV734" t="s">
        <v>0</v>
      </c>
      <c r="IW734" t="s">
        <v>0</v>
      </c>
      <c r="IX734" t="s">
        <v>0</v>
      </c>
      <c r="IY734" t="s">
        <v>0</v>
      </c>
      <c r="IZ734" t="s">
        <v>0</v>
      </c>
    </row>
    <row r="735" spans="1:260">
      <c r="A735" t="s">
        <v>170</v>
      </c>
      <c r="B735" t="s">
        <v>154</v>
      </c>
      <c r="C735" t="str">
        <f>"182103"</f>
        <v>182103</v>
      </c>
      <c r="D735" t="s">
        <v>169</v>
      </c>
      <c r="E735">
        <v>2</v>
      </c>
      <c r="F735">
        <v>1268</v>
      </c>
      <c r="G735">
        <v>980</v>
      </c>
      <c r="H735">
        <v>361</v>
      </c>
      <c r="I735">
        <v>619</v>
      </c>
      <c r="J735">
        <v>0</v>
      </c>
      <c r="K735">
        <v>4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619</v>
      </c>
      <c r="T735">
        <v>0</v>
      </c>
      <c r="U735">
        <v>0</v>
      </c>
      <c r="V735">
        <v>619</v>
      </c>
      <c r="W735">
        <v>22</v>
      </c>
      <c r="X735">
        <v>14</v>
      </c>
      <c r="Y735">
        <v>8</v>
      </c>
      <c r="Z735">
        <v>0</v>
      </c>
      <c r="AA735">
        <v>597</v>
      </c>
      <c r="AB735">
        <v>244</v>
      </c>
      <c r="AC735">
        <v>40</v>
      </c>
      <c r="AD735">
        <v>3</v>
      </c>
      <c r="AE735">
        <v>20</v>
      </c>
      <c r="AF735">
        <v>1</v>
      </c>
      <c r="AG735">
        <v>8</v>
      </c>
      <c r="AH735">
        <v>3</v>
      </c>
      <c r="AI735">
        <v>27</v>
      </c>
      <c r="AJ735">
        <v>28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1</v>
      </c>
      <c r="AS735">
        <v>0</v>
      </c>
      <c r="AT735">
        <v>103</v>
      </c>
      <c r="AU735">
        <v>1</v>
      </c>
      <c r="AV735">
        <v>5</v>
      </c>
      <c r="AW735">
        <v>1</v>
      </c>
      <c r="AX735">
        <v>3</v>
      </c>
      <c r="AY735">
        <v>244</v>
      </c>
      <c r="AZ735">
        <v>121</v>
      </c>
      <c r="BA735">
        <v>64</v>
      </c>
      <c r="BB735">
        <v>19</v>
      </c>
      <c r="BC735">
        <v>4</v>
      </c>
      <c r="BD735">
        <v>4</v>
      </c>
      <c r="BE735">
        <v>3</v>
      </c>
      <c r="BF735">
        <v>0</v>
      </c>
      <c r="BG735">
        <v>4</v>
      </c>
      <c r="BH735">
        <v>3</v>
      </c>
      <c r="BI735">
        <v>0</v>
      </c>
      <c r="BJ735">
        <v>1</v>
      </c>
      <c r="BK735">
        <v>8</v>
      </c>
      <c r="BL735">
        <v>1</v>
      </c>
      <c r="BM735">
        <v>2</v>
      </c>
      <c r="BN735">
        <v>0</v>
      </c>
      <c r="BO735">
        <v>1</v>
      </c>
      <c r="BP735">
        <v>0</v>
      </c>
      <c r="BQ735">
        <v>0</v>
      </c>
      <c r="BR735">
        <v>1</v>
      </c>
      <c r="BS735">
        <v>0</v>
      </c>
      <c r="BT735">
        <v>2</v>
      </c>
      <c r="BU735">
        <v>0</v>
      </c>
      <c r="BV735">
        <v>4</v>
      </c>
      <c r="BW735">
        <v>121</v>
      </c>
      <c r="BX735">
        <v>13</v>
      </c>
      <c r="BY735">
        <v>5</v>
      </c>
      <c r="BZ735">
        <v>1</v>
      </c>
      <c r="CA735">
        <v>0</v>
      </c>
      <c r="CB735">
        <v>0</v>
      </c>
      <c r="CC735">
        <v>0</v>
      </c>
      <c r="CD735">
        <v>2</v>
      </c>
      <c r="CE735">
        <v>0</v>
      </c>
      <c r="CF735">
        <v>1</v>
      </c>
      <c r="CG735">
        <v>0</v>
      </c>
      <c r="CH735">
        <v>1</v>
      </c>
      <c r="CI735">
        <v>3</v>
      </c>
      <c r="CJ735">
        <v>0</v>
      </c>
      <c r="CK735">
        <v>13</v>
      </c>
      <c r="CL735">
        <v>24</v>
      </c>
      <c r="CM735">
        <v>16</v>
      </c>
      <c r="CN735">
        <v>2</v>
      </c>
      <c r="CO735">
        <v>0</v>
      </c>
      <c r="CP735">
        <v>1</v>
      </c>
      <c r="CQ735">
        <v>0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1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1</v>
      </c>
      <c r="DG735">
        <v>1</v>
      </c>
      <c r="DH735">
        <v>2</v>
      </c>
      <c r="DI735">
        <v>24</v>
      </c>
      <c r="DJ735">
        <v>22</v>
      </c>
      <c r="DK735">
        <v>2</v>
      </c>
      <c r="DL735">
        <v>10</v>
      </c>
      <c r="DM735">
        <v>2</v>
      </c>
      <c r="DN735">
        <v>0</v>
      </c>
      <c r="DO735">
        <v>0</v>
      </c>
      <c r="DP735">
        <v>1</v>
      </c>
      <c r="DQ735">
        <v>0</v>
      </c>
      <c r="DR735">
        <v>0</v>
      </c>
      <c r="DS735">
        <v>4</v>
      </c>
      <c r="DT735">
        <v>0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1</v>
      </c>
      <c r="EA735">
        <v>1</v>
      </c>
      <c r="EB735">
        <v>0</v>
      </c>
      <c r="EC735">
        <v>0</v>
      </c>
      <c r="ED735">
        <v>0</v>
      </c>
      <c r="EE735">
        <v>1</v>
      </c>
      <c r="EF735">
        <v>0</v>
      </c>
      <c r="EG735">
        <v>22</v>
      </c>
      <c r="EH735">
        <v>45</v>
      </c>
      <c r="EI735">
        <v>14</v>
      </c>
      <c r="EJ735">
        <v>19</v>
      </c>
      <c r="EK735">
        <v>2</v>
      </c>
      <c r="EL735">
        <v>5</v>
      </c>
      <c r="EM735">
        <v>0</v>
      </c>
      <c r="EN735">
        <v>0</v>
      </c>
      <c r="EO735">
        <v>0</v>
      </c>
      <c r="EP735">
        <v>0</v>
      </c>
      <c r="EQ735">
        <v>0</v>
      </c>
      <c r="ER735">
        <v>1</v>
      </c>
      <c r="ES735">
        <v>0</v>
      </c>
      <c r="ET735">
        <v>0</v>
      </c>
      <c r="EU735">
        <v>2</v>
      </c>
      <c r="EV735">
        <v>0</v>
      </c>
      <c r="EW735">
        <v>0</v>
      </c>
      <c r="EX735">
        <v>1</v>
      </c>
      <c r="EY735">
        <v>0</v>
      </c>
      <c r="EZ735">
        <v>0</v>
      </c>
      <c r="FA735">
        <v>1</v>
      </c>
      <c r="FB735">
        <v>0</v>
      </c>
      <c r="FC735">
        <v>0</v>
      </c>
      <c r="FD735">
        <v>0</v>
      </c>
      <c r="FE735">
        <v>45</v>
      </c>
      <c r="FF735">
        <v>37</v>
      </c>
      <c r="FG735">
        <v>10</v>
      </c>
      <c r="FH735">
        <v>5</v>
      </c>
      <c r="FI735">
        <v>2</v>
      </c>
      <c r="FJ735">
        <v>1</v>
      </c>
      <c r="FK735">
        <v>2</v>
      </c>
      <c r="FL735">
        <v>4</v>
      </c>
      <c r="FM735">
        <v>0</v>
      </c>
      <c r="FN735">
        <v>3</v>
      </c>
      <c r="FO735">
        <v>0</v>
      </c>
      <c r="FP735">
        <v>1</v>
      </c>
      <c r="FQ735">
        <v>0</v>
      </c>
      <c r="FR735">
        <v>0</v>
      </c>
      <c r="FS735">
        <v>0</v>
      </c>
      <c r="FT735">
        <v>1</v>
      </c>
      <c r="FU735">
        <v>1</v>
      </c>
      <c r="FV735">
        <v>0</v>
      </c>
      <c r="FW735">
        <v>2</v>
      </c>
      <c r="FX735">
        <v>1</v>
      </c>
      <c r="FY735">
        <v>4</v>
      </c>
      <c r="FZ735">
        <v>37</v>
      </c>
      <c r="GA735">
        <v>88</v>
      </c>
      <c r="GB735">
        <v>61</v>
      </c>
      <c r="GC735">
        <v>0</v>
      </c>
      <c r="GD735">
        <v>0</v>
      </c>
      <c r="GE735">
        <v>0</v>
      </c>
      <c r="GF735">
        <v>0</v>
      </c>
      <c r="GG735">
        <v>0</v>
      </c>
      <c r="GH735">
        <v>1</v>
      </c>
      <c r="GI735">
        <v>0</v>
      </c>
      <c r="GJ735">
        <v>0</v>
      </c>
      <c r="GK735">
        <v>0</v>
      </c>
      <c r="GL735">
        <v>0</v>
      </c>
      <c r="GM735">
        <v>13</v>
      </c>
      <c r="GN735">
        <v>0</v>
      </c>
      <c r="GO735">
        <v>0</v>
      </c>
      <c r="GP735">
        <v>0</v>
      </c>
      <c r="GQ735">
        <v>0</v>
      </c>
      <c r="GR735">
        <v>0</v>
      </c>
      <c r="GS735">
        <v>1</v>
      </c>
      <c r="GT735">
        <v>1</v>
      </c>
      <c r="GU735">
        <v>0</v>
      </c>
      <c r="GV735">
        <v>0</v>
      </c>
      <c r="GW735">
        <v>11</v>
      </c>
      <c r="GX735">
        <v>88</v>
      </c>
      <c r="GY735">
        <v>2</v>
      </c>
      <c r="GZ735">
        <v>0</v>
      </c>
      <c r="HA735">
        <v>0</v>
      </c>
      <c r="HB735">
        <v>1</v>
      </c>
      <c r="HC735">
        <v>0</v>
      </c>
      <c r="HD735">
        <v>0</v>
      </c>
      <c r="HE735">
        <v>0</v>
      </c>
      <c r="HF735">
        <v>0</v>
      </c>
      <c r="HG735">
        <v>0</v>
      </c>
      <c r="HH735">
        <v>1</v>
      </c>
      <c r="HI735">
        <v>0</v>
      </c>
      <c r="HJ735">
        <v>0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2</v>
      </c>
      <c r="HW735">
        <v>1</v>
      </c>
      <c r="HX735">
        <v>0</v>
      </c>
      <c r="HY735">
        <v>0</v>
      </c>
      <c r="HZ735">
        <v>0</v>
      </c>
      <c r="IA735">
        <v>0</v>
      </c>
      <c r="IB735">
        <v>0</v>
      </c>
      <c r="IC735">
        <v>0</v>
      </c>
      <c r="ID735">
        <v>1</v>
      </c>
      <c r="IE735">
        <v>0</v>
      </c>
      <c r="IF735">
        <v>0</v>
      </c>
      <c r="IG735">
        <v>0</v>
      </c>
      <c r="IH735">
        <v>0</v>
      </c>
      <c r="II735">
        <v>0</v>
      </c>
      <c r="IJ735">
        <v>0</v>
      </c>
      <c r="IK735">
        <v>0</v>
      </c>
      <c r="IL735">
        <v>1</v>
      </c>
      <c r="IM735" t="s">
        <v>0</v>
      </c>
      <c r="IN735" t="s">
        <v>0</v>
      </c>
      <c r="IO735" t="s">
        <v>0</v>
      </c>
      <c r="IP735" t="s">
        <v>0</v>
      </c>
      <c r="IQ735" t="s">
        <v>0</v>
      </c>
      <c r="IR735" t="s">
        <v>0</v>
      </c>
      <c r="IS735" t="s">
        <v>0</v>
      </c>
      <c r="IT735" t="s">
        <v>0</v>
      </c>
      <c r="IU735" t="s">
        <v>0</v>
      </c>
      <c r="IV735" t="s">
        <v>0</v>
      </c>
      <c r="IW735" t="s">
        <v>0</v>
      </c>
      <c r="IX735" t="s">
        <v>0</v>
      </c>
      <c r="IY735" t="s">
        <v>0</v>
      </c>
      <c r="IZ735" t="s">
        <v>0</v>
      </c>
    </row>
    <row r="736" spans="1:260">
      <c r="A736" t="s">
        <v>168</v>
      </c>
      <c r="B736" t="s">
        <v>154</v>
      </c>
      <c r="C736" t="str">
        <f>"182103"</f>
        <v>182103</v>
      </c>
      <c r="D736" t="s">
        <v>167</v>
      </c>
      <c r="E736">
        <v>3</v>
      </c>
      <c r="F736">
        <v>1230</v>
      </c>
      <c r="G736">
        <v>950</v>
      </c>
      <c r="H736">
        <v>391</v>
      </c>
      <c r="I736">
        <v>559</v>
      </c>
      <c r="J736">
        <v>1</v>
      </c>
      <c r="K736">
        <v>14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559</v>
      </c>
      <c r="T736">
        <v>0</v>
      </c>
      <c r="U736">
        <v>0</v>
      </c>
      <c r="V736">
        <v>559</v>
      </c>
      <c r="W736">
        <v>16</v>
      </c>
      <c r="X736">
        <v>12</v>
      </c>
      <c r="Y736">
        <v>4</v>
      </c>
      <c r="Z736">
        <v>0</v>
      </c>
      <c r="AA736">
        <v>543</v>
      </c>
      <c r="AB736">
        <v>243</v>
      </c>
      <c r="AC736">
        <v>46</v>
      </c>
      <c r="AD736">
        <v>2</v>
      </c>
      <c r="AE736">
        <v>21</v>
      </c>
      <c r="AF736">
        <v>0</v>
      </c>
      <c r="AG736">
        <v>3</v>
      </c>
      <c r="AH736">
        <v>12</v>
      </c>
      <c r="AI736">
        <v>26</v>
      </c>
      <c r="AJ736">
        <v>24</v>
      </c>
      <c r="AK736">
        <v>0</v>
      </c>
      <c r="AL736">
        <v>3</v>
      </c>
      <c r="AM736">
        <v>0</v>
      </c>
      <c r="AN736">
        <v>0</v>
      </c>
      <c r="AO736">
        <v>0</v>
      </c>
      <c r="AP736">
        <v>0</v>
      </c>
      <c r="AQ736">
        <v>1</v>
      </c>
      <c r="AR736">
        <v>1</v>
      </c>
      <c r="AS736">
        <v>0</v>
      </c>
      <c r="AT736">
        <v>95</v>
      </c>
      <c r="AU736">
        <v>1</v>
      </c>
      <c r="AV736">
        <v>5</v>
      </c>
      <c r="AW736">
        <v>1</v>
      </c>
      <c r="AX736">
        <v>2</v>
      </c>
      <c r="AY736">
        <v>243</v>
      </c>
      <c r="AZ736">
        <v>91</v>
      </c>
      <c r="BA736">
        <v>39</v>
      </c>
      <c r="BB736">
        <v>12</v>
      </c>
      <c r="BC736">
        <v>16</v>
      </c>
      <c r="BD736">
        <v>1</v>
      </c>
      <c r="BE736">
        <v>2</v>
      </c>
      <c r="BF736">
        <v>2</v>
      </c>
      <c r="BG736">
        <v>0</v>
      </c>
      <c r="BH736">
        <v>3</v>
      </c>
      <c r="BI736">
        <v>0</v>
      </c>
      <c r="BJ736">
        <v>0</v>
      </c>
      <c r="BK736">
        <v>2</v>
      </c>
      <c r="BL736">
        <v>0</v>
      </c>
      <c r="BM736">
        <v>0</v>
      </c>
      <c r="BN736">
        <v>0</v>
      </c>
      <c r="BO736">
        <v>5</v>
      </c>
      <c r="BP736">
        <v>0</v>
      </c>
      <c r="BQ736">
        <v>0</v>
      </c>
      <c r="BR736">
        <v>0</v>
      </c>
      <c r="BS736">
        <v>1</v>
      </c>
      <c r="BT736">
        <v>1</v>
      </c>
      <c r="BU736">
        <v>0</v>
      </c>
      <c r="BV736">
        <v>7</v>
      </c>
      <c r="BW736">
        <v>91</v>
      </c>
      <c r="BX736">
        <v>19</v>
      </c>
      <c r="BY736">
        <v>11</v>
      </c>
      <c r="BZ736">
        <v>1</v>
      </c>
      <c r="CA736">
        <v>1</v>
      </c>
      <c r="CB736">
        <v>0</v>
      </c>
      <c r="CC736">
        <v>1</v>
      </c>
      <c r="CD736">
        <v>0</v>
      </c>
      <c r="CE736">
        <v>1</v>
      </c>
      <c r="CF736">
        <v>0</v>
      </c>
      <c r="CG736">
        <v>0</v>
      </c>
      <c r="CH736">
        <v>1</v>
      </c>
      <c r="CI736">
        <v>2</v>
      </c>
      <c r="CJ736">
        <v>1</v>
      </c>
      <c r="CK736">
        <v>19</v>
      </c>
      <c r="CL736">
        <v>16</v>
      </c>
      <c r="CM736">
        <v>10</v>
      </c>
      <c r="CN736">
        <v>2</v>
      </c>
      <c r="CO736">
        <v>0</v>
      </c>
      <c r="CP736">
        <v>0</v>
      </c>
      <c r="CQ736">
        <v>2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0</v>
      </c>
      <c r="DA736">
        <v>0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1</v>
      </c>
      <c r="DH736">
        <v>1</v>
      </c>
      <c r="DI736">
        <v>16</v>
      </c>
      <c r="DJ736">
        <v>30</v>
      </c>
      <c r="DK736">
        <v>0</v>
      </c>
      <c r="DL736">
        <v>6</v>
      </c>
      <c r="DM736">
        <v>2</v>
      </c>
      <c r="DN736">
        <v>2</v>
      </c>
      <c r="DO736">
        <v>0</v>
      </c>
      <c r="DP736">
        <v>1</v>
      </c>
      <c r="DQ736">
        <v>1</v>
      </c>
      <c r="DR736">
        <v>2</v>
      </c>
      <c r="DS736">
        <v>16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30</v>
      </c>
      <c r="EH736">
        <v>29</v>
      </c>
      <c r="EI736">
        <v>14</v>
      </c>
      <c r="EJ736">
        <v>6</v>
      </c>
      <c r="EK736">
        <v>1</v>
      </c>
      <c r="EL736">
        <v>1</v>
      </c>
      <c r="EM736">
        <v>1</v>
      </c>
      <c r="EN736">
        <v>0</v>
      </c>
      <c r="EO736">
        <v>1</v>
      </c>
      <c r="EP736">
        <v>0</v>
      </c>
      <c r="EQ736">
        <v>1</v>
      </c>
      <c r="ER736">
        <v>1</v>
      </c>
      <c r="ES736">
        <v>0</v>
      </c>
      <c r="ET736">
        <v>2</v>
      </c>
      <c r="EU736">
        <v>1</v>
      </c>
      <c r="EV736">
        <v>0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0</v>
      </c>
      <c r="FC736">
        <v>0</v>
      </c>
      <c r="FD736">
        <v>0</v>
      </c>
      <c r="FE736">
        <v>29</v>
      </c>
      <c r="FF736">
        <v>49</v>
      </c>
      <c r="FG736">
        <v>14</v>
      </c>
      <c r="FH736">
        <v>6</v>
      </c>
      <c r="FI736">
        <v>1</v>
      </c>
      <c r="FJ736">
        <v>8</v>
      </c>
      <c r="FK736">
        <v>3</v>
      </c>
      <c r="FL736">
        <v>4</v>
      </c>
      <c r="FM736">
        <v>2</v>
      </c>
      <c r="FN736">
        <v>1</v>
      </c>
      <c r="FO736">
        <v>1</v>
      </c>
      <c r="FP736">
        <v>0</v>
      </c>
      <c r="FQ736">
        <v>2</v>
      </c>
      <c r="FR736">
        <v>0</v>
      </c>
      <c r="FS736">
        <v>1</v>
      </c>
      <c r="FT736">
        <v>0</v>
      </c>
      <c r="FU736">
        <v>1</v>
      </c>
      <c r="FV736">
        <v>0</v>
      </c>
      <c r="FW736">
        <v>0</v>
      </c>
      <c r="FX736">
        <v>3</v>
      </c>
      <c r="FY736">
        <v>2</v>
      </c>
      <c r="FZ736">
        <v>49</v>
      </c>
      <c r="GA736">
        <v>61</v>
      </c>
      <c r="GB736">
        <v>40</v>
      </c>
      <c r="GC736">
        <v>0</v>
      </c>
      <c r="GD736">
        <v>1</v>
      </c>
      <c r="GE736">
        <v>2</v>
      </c>
      <c r="GF736">
        <v>0</v>
      </c>
      <c r="GG736">
        <v>0</v>
      </c>
      <c r="GH736">
        <v>1</v>
      </c>
      <c r="GI736">
        <v>1</v>
      </c>
      <c r="GJ736">
        <v>0</v>
      </c>
      <c r="GK736">
        <v>1</v>
      </c>
      <c r="GL736">
        <v>0</v>
      </c>
      <c r="GM736">
        <v>6</v>
      </c>
      <c r="GN736">
        <v>0</v>
      </c>
      <c r="GO736">
        <v>0</v>
      </c>
      <c r="GP736">
        <v>0</v>
      </c>
      <c r="GQ736">
        <v>0</v>
      </c>
      <c r="GR736">
        <v>0</v>
      </c>
      <c r="GS736">
        <v>0</v>
      </c>
      <c r="GT736">
        <v>1</v>
      </c>
      <c r="GU736">
        <v>0</v>
      </c>
      <c r="GV736">
        <v>0</v>
      </c>
      <c r="GW736">
        <v>8</v>
      </c>
      <c r="GX736">
        <v>61</v>
      </c>
      <c r="GY736">
        <v>1</v>
      </c>
      <c r="GZ736">
        <v>1</v>
      </c>
      <c r="HA736">
        <v>0</v>
      </c>
      <c r="HB736">
        <v>0</v>
      </c>
      <c r="HC736">
        <v>0</v>
      </c>
      <c r="HD736">
        <v>0</v>
      </c>
      <c r="HE736">
        <v>0</v>
      </c>
      <c r="HF736">
        <v>0</v>
      </c>
      <c r="HG736">
        <v>0</v>
      </c>
      <c r="HH736">
        <v>0</v>
      </c>
      <c r="HI736">
        <v>0</v>
      </c>
      <c r="HJ736">
        <v>0</v>
      </c>
      <c r="HK736">
        <v>0</v>
      </c>
      <c r="HL736">
        <v>0</v>
      </c>
      <c r="HM736">
        <v>0</v>
      </c>
      <c r="HN736">
        <v>0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0</v>
      </c>
      <c r="HU736">
        <v>0</v>
      </c>
      <c r="HV736">
        <v>1</v>
      </c>
      <c r="HW736">
        <v>4</v>
      </c>
      <c r="HX736">
        <v>2</v>
      </c>
      <c r="HY736">
        <v>0</v>
      </c>
      <c r="HZ736">
        <v>1</v>
      </c>
      <c r="IA736">
        <v>0</v>
      </c>
      <c r="IB736">
        <v>0</v>
      </c>
      <c r="IC736">
        <v>0</v>
      </c>
      <c r="ID736">
        <v>0</v>
      </c>
      <c r="IE736">
        <v>1</v>
      </c>
      <c r="IF736">
        <v>0</v>
      </c>
      <c r="IG736">
        <v>0</v>
      </c>
      <c r="IH736">
        <v>0</v>
      </c>
      <c r="II736">
        <v>0</v>
      </c>
      <c r="IJ736">
        <v>0</v>
      </c>
      <c r="IK736">
        <v>0</v>
      </c>
      <c r="IL736">
        <v>4</v>
      </c>
      <c r="IM736" t="s">
        <v>0</v>
      </c>
      <c r="IN736" t="s">
        <v>0</v>
      </c>
      <c r="IO736" t="s">
        <v>0</v>
      </c>
      <c r="IP736" t="s">
        <v>0</v>
      </c>
      <c r="IQ736" t="s">
        <v>0</v>
      </c>
      <c r="IR736" t="s">
        <v>0</v>
      </c>
      <c r="IS736" t="s">
        <v>0</v>
      </c>
      <c r="IT736" t="s">
        <v>0</v>
      </c>
      <c r="IU736" t="s">
        <v>0</v>
      </c>
      <c r="IV736" t="s">
        <v>0</v>
      </c>
      <c r="IW736" t="s">
        <v>0</v>
      </c>
      <c r="IX736" t="s">
        <v>0</v>
      </c>
      <c r="IY736" t="s">
        <v>0</v>
      </c>
      <c r="IZ736" t="s">
        <v>0</v>
      </c>
    </row>
    <row r="737" spans="1:260">
      <c r="A737" t="s">
        <v>166</v>
      </c>
      <c r="B737" t="s">
        <v>154</v>
      </c>
      <c r="C737" t="str">
        <f>"182103"</f>
        <v>182103</v>
      </c>
      <c r="D737" t="s">
        <v>165</v>
      </c>
      <c r="E737">
        <v>4</v>
      </c>
      <c r="F737">
        <v>1044</v>
      </c>
      <c r="G737">
        <v>808</v>
      </c>
      <c r="H737">
        <v>320</v>
      </c>
      <c r="I737">
        <v>488</v>
      </c>
      <c r="J737">
        <v>1</v>
      </c>
      <c r="K737">
        <v>2</v>
      </c>
      <c r="L737">
        <v>2</v>
      </c>
      <c r="M737">
        <v>2</v>
      </c>
      <c r="N737">
        <v>0</v>
      </c>
      <c r="O737">
        <v>0</v>
      </c>
      <c r="P737">
        <v>0</v>
      </c>
      <c r="Q737">
        <v>0</v>
      </c>
      <c r="R737">
        <v>2</v>
      </c>
      <c r="S737">
        <v>490</v>
      </c>
      <c r="T737">
        <v>2</v>
      </c>
      <c r="U737">
        <v>0</v>
      </c>
      <c r="V737">
        <v>490</v>
      </c>
      <c r="W737">
        <v>11</v>
      </c>
      <c r="X737">
        <v>10</v>
      </c>
      <c r="Y737">
        <v>1</v>
      </c>
      <c r="Z737">
        <v>0</v>
      </c>
      <c r="AA737">
        <v>479</v>
      </c>
      <c r="AB737">
        <v>240</v>
      </c>
      <c r="AC737">
        <v>37</v>
      </c>
      <c r="AD737">
        <v>3</v>
      </c>
      <c r="AE737">
        <v>18</v>
      </c>
      <c r="AF737">
        <v>0</v>
      </c>
      <c r="AG737">
        <v>10</v>
      </c>
      <c r="AH737">
        <v>13</v>
      </c>
      <c r="AI737">
        <v>9</v>
      </c>
      <c r="AJ737">
        <v>19</v>
      </c>
      <c r="AK737">
        <v>1</v>
      </c>
      <c r="AL737">
        <v>1</v>
      </c>
      <c r="AM737">
        <v>0</v>
      </c>
      <c r="AN737">
        <v>1</v>
      </c>
      <c r="AO737">
        <v>0</v>
      </c>
      <c r="AP737">
        <v>0</v>
      </c>
      <c r="AQ737">
        <v>2</v>
      </c>
      <c r="AR737">
        <v>0</v>
      </c>
      <c r="AS737">
        <v>0</v>
      </c>
      <c r="AT737">
        <v>118</v>
      </c>
      <c r="AU737">
        <v>0</v>
      </c>
      <c r="AV737">
        <v>3</v>
      </c>
      <c r="AW737">
        <v>0</v>
      </c>
      <c r="AX737">
        <v>5</v>
      </c>
      <c r="AY737">
        <v>240</v>
      </c>
      <c r="AZ737">
        <v>40</v>
      </c>
      <c r="BA737">
        <v>22</v>
      </c>
      <c r="BB737">
        <v>6</v>
      </c>
      <c r="BC737">
        <v>2</v>
      </c>
      <c r="BD737">
        <v>0</v>
      </c>
      <c r="BE737">
        <v>0</v>
      </c>
      <c r="BF737">
        <v>0</v>
      </c>
      <c r="BG737">
        <v>1</v>
      </c>
      <c r="BH737">
        <v>0</v>
      </c>
      <c r="BI737">
        <v>0</v>
      </c>
      <c r="BJ737">
        <v>0</v>
      </c>
      <c r="BK737">
        <v>0</v>
      </c>
      <c r="BL737">
        <v>4</v>
      </c>
      <c r="BM737">
        <v>0</v>
      </c>
      <c r="BN737">
        <v>0</v>
      </c>
      <c r="BO737">
        <v>1</v>
      </c>
      <c r="BP737">
        <v>0</v>
      </c>
      <c r="BQ737">
        <v>0</v>
      </c>
      <c r="BR737">
        <v>1</v>
      </c>
      <c r="BS737">
        <v>0</v>
      </c>
      <c r="BT737">
        <v>0</v>
      </c>
      <c r="BU737">
        <v>0</v>
      </c>
      <c r="BV737">
        <v>3</v>
      </c>
      <c r="BW737">
        <v>40</v>
      </c>
      <c r="BX737">
        <v>12</v>
      </c>
      <c r="BY737">
        <v>7</v>
      </c>
      <c r="BZ737">
        <v>4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1</v>
      </c>
      <c r="CJ737">
        <v>0</v>
      </c>
      <c r="CK737">
        <v>12</v>
      </c>
      <c r="CL737">
        <v>25</v>
      </c>
      <c r="CM737">
        <v>20</v>
      </c>
      <c r="CN737">
        <v>0</v>
      </c>
      <c r="CO737">
        <v>0</v>
      </c>
      <c r="CP737">
        <v>1</v>
      </c>
      <c r="CQ737">
        <v>0</v>
      </c>
      <c r="CR737">
        <v>1</v>
      </c>
      <c r="CS737">
        <v>1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1</v>
      </c>
      <c r="DA737">
        <v>0</v>
      </c>
      <c r="DB737">
        <v>0</v>
      </c>
      <c r="DC737">
        <v>1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25</v>
      </c>
      <c r="DJ737">
        <v>20</v>
      </c>
      <c r="DK737">
        <v>1</v>
      </c>
      <c r="DL737">
        <v>5</v>
      </c>
      <c r="DM737">
        <v>8</v>
      </c>
      <c r="DN737">
        <v>2</v>
      </c>
      <c r="DO737">
        <v>0</v>
      </c>
      <c r="DP737">
        <v>1</v>
      </c>
      <c r="DQ737">
        <v>0</v>
      </c>
      <c r="DR737">
        <v>0</v>
      </c>
      <c r="DS737">
        <v>3</v>
      </c>
      <c r="DT737">
        <v>0</v>
      </c>
      <c r="DU737">
        <v>0</v>
      </c>
      <c r="DV737">
        <v>0</v>
      </c>
      <c r="DW737">
        <v>0</v>
      </c>
      <c r="DX737">
        <v>0</v>
      </c>
      <c r="DY737">
        <v>0</v>
      </c>
      <c r="DZ737">
        <v>0</v>
      </c>
      <c r="EA737">
        <v>0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20</v>
      </c>
      <c r="EH737">
        <v>26</v>
      </c>
      <c r="EI737">
        <v>9</v>
      </c>
      <c r="EJ737">
        <v>11</v>
      </c>
      <c r="EK737">
        <v>1</v>
      </c>
      <c r="EL737">
        <v>1</v>
      </c>
      <c r="EM737">
        <v>1</v>
      </c>
      <c r="EN737">
        <v>1</v>
      </c>
      <c r="EO737">
        <v>0</v>
      </c>
      <c r="EP737">
        <v>1</v>
      </c>
      <c r="EQ737">
        <v>0</v>
      </c>
      <c r="ER737">
        <v>0</v>
      </c>
      <c r="ES737">
        <v>0</v>
      </c>
      <c r="ET737">
        <v>0</v>
      </c>
      <c r="EU737">
        <v>0</v>
      </c>
      <c r="EV737">
        <v>0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1</v>
      </c>
      <c r="FD737">
        <v>0</v>
      </c>
      <c r="FE737">
        <v>26</v>
      </c>
      <c r="FF737">
        <v>31</v>
      </c>
      <c r="FG737">
        <v>7</v>
      </c>
      <c r="FH737">
        <v>4</v>
      </c>
      <c r="FI737">
        <v>4</v>
      </c>
      <c r="FJ737">
        <v>2</v>
      </c>
      <c r="FK737">
        <v>3</v>
      </c>
      <c r="FL737">
        <v>1</v>
      </c>
      <c r="FM737">
        <v>0</v>
      </c>
      <c r="FN737">
        <v>2</v>
      </c>
      <c r="FO737">
        <v>2</v>
      </c>
      <c r="FP737">
        <v>0</v>
      </c>
      <c r="FQ737">
        <v>0</v>
      </c>
      <c r="FR737">
        <v>0</v>
      </c>
      <c r="FS737">
        <v>1</v>
      </c>
      <c r="FT737">
        <v>0</v>
      </c>
      <c r="FU737">
        <v>0</v>
      </c>
      <c r="FV737">
        <v>0</v>
      </c>
      <c r="FW737">
        <v>0</v>
      </c>
      <c r="FX737">
        <v>2</v>
      </c>
      <c r="FY737">
        <v>3</v>
      </c>
      <c r="FZ737">
        <v>31</v>
      </c>
      <c r="GA737">
        <v>82</v>
      </c>
      <c r="GB737">
        <v>54</v>
      </c>
      <c r="GC737">
        <v>1</v>
      </c>
      <c r="GD737">
        <v>0</v>
      </c>
      <c r="GE737">
        <v>0</v>
      </c>
      <c r="GF737">
        <v>0</v>
      </c>
      <c r="GG737">
        <v>0</v>
      </c>
      <c r="GH737">
        <v>3</v>
      </c>
      <c r="GI737">
        <v>1</v>
      </c>
      <c r="GJ737">
        <v>0</v>
      </c>
      <c r="GK737">
        <v>0</v>
      </c>
      <c r="GL737">
        <v>0</v>
      </c>
      <c r="GM737">
        <v>16</v>
      </c>
      <c r="GN737">
        <v>0</v>
      </c>
      <c r="GO737">
        <v>0</v>
      </c>
      <c r="GP737">
        <v>0</v>
      </c>
      <c r="GQ737">
        <v>0</v>
      </c>
      <c r="GR737">
        <v>0</v>
      </c>
      <c r="GS737">
        <v>0</v>
      </c>
      <c r="GT737">
        <v>0</v>
      </c>
      <c r="GU737">
        <v>0</v>
      </c>
      <c r="GV737">
        <v>0</v>
      </c>
      <c r="GW737">
        <v>7</v>
      </c>
      <c r="GX737">
        <v>82</v>
      </c>
      <c r="GY737">
        <v>1</v>
      </c>
      <c r="GZ737">
        <v>0</v>
      </c>
      <c r="HA737">
        <v>0</v>
      </c>
      <c r="HB737">
        <v>0</v>
      </c>
      <c r="HC737">
        <v>0</v>
      </c>
      <c r="HD737">
        <v>0</v>
      </c>
      <c r="HE737">
        <v>0</v>
      </c>
      <c r="HF737">
        <v>0</v>
      </c>
      <c r="HG737">
        <v>0</v>
      </c>
      <c r="HH737">
        <v>0</v>
      </c>
      <c r="HI737">
        <v>0</v>
      </c>
      <c r="HJ737">
        <v>0</v>
      </c>
      <c r="HK737">
        <v>0</v>
      </c>
      <c r="HL737">
        <v>0</v>
      </c>
      <c r="HM737">
        <v>0</v>
      </c>
      <c r="HN737">
        <v>0</v>
      </c>
      <c r="HO737">
        <v>0</v>
      </c>
      <c r="HP737">
        <v>1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1</v>
      </c>
      <c r="HW737">
        <v>2</v>
      </c>
      <c r="HX737">
        <v>1</v>
      </c>
      <c r="HY737">
        <v>0</v>
      </c>
      <c r="HZ737">
        <v>0</v>
      </c>
      <c r="IA737">
        <v>0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0</v>
      </c>
      <c r="IH737">
        <v>0</v>
      </c>
      <c r="II737">
        <v>0</v>
      </c>
      <c r="IJ737">
        <v>0</v>
      </c>
      <c r="IK737">
        <v>1</v>
      </c>
      <c r="IL737">
        <v>2</v>
      </c>
      <c r="IM737" t="s">
        <v>0</v>
      </c>
      <c r="IN737" t="s">
        <v>0</v>
      </c>
      <c r="IO737" t="s">
        <v>0</v>
      </c>
      <c r="IP737" t="s">
        <v>0</v>
      </c>
      <c r="IQ737" t="s">
        <v>0</v>
      </c>
      <c r="IR737" t="s">
        <v>0</v>
      </c>
      <c r="IS737" t="s">
        <v>0</v>
      </c>
      <c r="IT737" t="s">
        <v>0</v>
      </c>
      <c r="IU737" t="s">
        <v>0</v>
      </c>
      <c r="IV737" t="s">
        <v>0</v>
      </c>
      <c r="IW737" t="s">
        <v>0</v>
      </c>
      <c r="IX737" t="s">
        <v>0</v>
      </c>
      <c r="IY737" t="s">
        <v>0</v>
      </c>
      <c r="IZ737" t="s">
        <v>0</v>
      </c>
    </row>
    <row r="738" spans="1:260">
      <c r="A738" t="s">
        <v>164</v>
      </c>
      <c r="B738" t="s">
        <v>154</v>
      </c>
      <c r="C738" t="str">
        <f>"182103"</f>
        <v>182103</v>
      </c>
      <c r="D738" t="s">
        <v>163</v>
      </c>
      <c r="E738">
        <v>5</v>
      </c>
      <c r="F738">
        <v>739</v>
      </c>
      <c r="G738">
        <v>560</v>
      </c>
      <c r="H738">
        <v>188</v>
      </c>
      <c r="I738">
        <v>372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371</v>
      </c>
      <c r="T738">
        <v>0</v>
      </c>
      <c r="U738">
        <v>0</v>
      </c>
      <c r="V738">
        <v>371</v>
      </c>
      <c r="W738">
        <v>22</v>
      </c>
      <c r="X738">
        <v>15</v>
      </c>
      <c r="Y738">
        <v>6</v>
      </c>
      <c r="Z738">
        <v>1</v>
      </c>
      <c r="AA738">
        <v>349</v>
      </c>
      <c r="AB738">
        <v>218</v>
      </c>
      <c r="AC738">
        <v>28</v>
      </c>
      <c r="AD738">
        <v>1</v>
      </c>
      <c r="AE738">
        <v>18</v>
      </c>
      <c r="AF738">
        <v>2</v>
      </c>
      <c r="AG738">
        <v>5</v>
      </c>
      <c r="AH738">
        <v>3</v>
      </c>
      <c r="AI738">
        <v>3</v>
      </c>
      <c r="AJ738">
        <v>37</v>
      </c>
      <c r="AK738">
        <v>1</v>
      </c>
      <c r="AL738">
        <v>2</v>
      </c>
      <c r="AM738">
        <v>2</v>
      </c>
      <c r="AN738">
        <v>0</v>
      </c>
      <c r="AO738">
        <v>0</v>
      </c>
      <c r="AP738">
        <v>1</v>
      </c>
      <c r="AQ738">
        <v>0</v>
      </c>
      <c r="AR738">
        <v>0</v>
      </c>
      <c r="AS738">
        <v>0</v>
      </c>
      <c r="AT738">
        <v>81</v>
      </c>
      <c r="AU738">
        <v>2</v>
      </c>
      <c r="AV738">
        <v>21</v>
      </c>
      <c r="AW738">
        <v>4</v>
      </c>
      <c r="AX738">
        <v>7</v>
      </c>
      <c r="AY738">
        <v>218</v>
      </c>
      <c r="AZ738">
        <v>38</v>
      </c>
      <c r="BA738">
        <v>16</v>
      </c>
      <c r="BB738">
        <v>3</v>
      </c>
      <c r="BC738">
        <v>6</v>
      </c>
      <c r="BD738">
        <v>2</v>
      </c>
      <c r="BE738">
        <v>3</v>
      </c>
      <c r="BF738">
        <v>0</v>
      </c>
      <c r="BG738">
        <v>2</v>
      </c>
      <c r="BH738">
        <v>0</v>
      </c>
      <c r="BI738">
        <v>0</v>
      </c>
      <c r="BJ738">
        <v>1</v>
      </c>
      <c r="BK738">
        <v>3</v>
      </c>
      <c r="BL738">
        <v>0</v>
      </c>
      <c r="BM738">
        <v>0</v>
      </c>
      <c r="BN738">
        <v>0</v>
      </c>
      <c r="BO738">
        <v>0</v>
      </c>
      <c r="BP738">
        <v>1</v>
      </c>
      <c r="BQ738">
        <v>0</v>
      </c>
      <c r="BR738">
        <v>0</v>
      </c>
      <c r="BS738">
        <v>0</v>
      </c>
      <c r="BT738">
        <v>0</v>
      </c>
      <c r="BU738">
        <v>1</v>
      </c>
      <c r="BV738">
        <v>0</v>
      </c>
      <c r="BW738">
        <v>38</v>
      </c>
      <c r="BX738">
        <v>11</v>
      </c>
      <c r="BY738">
        <v>4</v>
      </c>
      <c r="BZ738">
        <v>2</v>
      </c>
      <c r="CA738">
        <v>0</v>
      </c>
      <c r="CB738">
        <v>0</v>
      </c>
      <c r="CC738">
        <v>1</v>
      </c>
      <c r="CD738">
        <v>0</v>
      </c>
      <c r="CE738">
        <v>0</v>
      </c>
      <c r="CF738">
        <v>0</v>
      </c>
      <c r="CG738">
        <v>0</v>
      </c>
      <c r="CH738">
        <v>3</v>
      </c>
      <c r="CI738">
        <v>0</v>
      </c>
      <c r="CJ738">
        <v>1</v>
      </c>
      <c r="CK738">
        <v>11</v>
      </c>
      <c r="CL738">
        <v>11</v>
      </c>
      <c r="CM738">
        <v>7</v>
      </c>
      <c r="CN738">
        <v>1</v>
      </c>
      <c r="CO738">
        <v>0</v>
      </c>
      <c r="CP738">
        <v>0</v>
      </c>
      <c r="CQ738">
        <v>0</v>
      </c>
      <c r="CR738">
        <v>0</v>
      </c>
      <c r="CS738">
        <v>1</v>
      </c>
      <c r="CT738">
        <v>0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2</v>
      </c>
      <c r="DI738">
        <v>11</v>
      </c>
      <c r="DJ738">
        <v>19</v>
      </c>
      <c r="DK738">
        <v>5</v>
      </c>
      <c r="DL738">
        <v>0</v>
      </c>
      <c r="DM738">
        <v>1</v>
      </c>
      <c r="DN738">
        <v>1</v>
      </c>
      <c r="DO738">
        <v>0</v>
      </c>
      <c r="DP738">
        <v>6</v>
      </c>
      <c r="DQ738">
        <v>0</v>
      </c>
      <c r="DR738">
        <v>0</v>
      </c>
      <c r="DS738">
        <v>3</v>
      </c>
      <c r="DT738">
        <v>0</v>
      </c>
      <c r="DU738">
        <v>0</v>
      </c>
      <c r="DV738">
        <v>0</v>
      </c>
      <c r="DW738">
        <v>0</v>
      </c>
      <c r="DX738">
        <v>0</v>
      </c>
      <c r="DY738">
        <v>0</v>
      </c>
      <c r="DZ738">
        <v>0</v>
      </c>
      <c r="EA738">
        <v>2</v>
      </c>
      <c r="EB738">
        <v>0</v>
      </c>
      <c r="EC738">
        <v>0</v>
      </c>
      <c r="ED738">
        <v>0</v>
      </c>
      <c r="EE738">
        <v>0</v>
      </c>
      <c r="EF738">
        <v>1</v>
      </c>
      <c r="EG738">
        <v>19</v>
      </c>
      <c r="EH738">
        <v>9</v>
      </c>
      <c r="EI738">
        <v>3</v>
      </c>
      <c r="EJ738">
        <v>3</v>
      </c>
      <c r="EK738">
        <v>1</v>
      </c>
      <c r="EL738">
        <v>0</v>
      </c>
      <c r="EM738">
        <v>0</v>
      </c>
      <c r="EN738">
        <v>0</v>
      </c>
      <c r="EO738">
        <v>0</v>
      </c>
      <c r="EP738">
        <v>1</v>
      </c>
      <c r="EQ738">
        <v>0</v>
      </c>
      <c r="ER738">
        <v>0</v>
      </c>
      <c r="ES738">
        <v>0</v>
      </c>
      <c r="ET738">
        <v>0</v>
      </c>
      <c r="EU738">
        <v>0</v>
      </c>
      <c r="EV738">
        <v>0</v>
      </c>
      <c r="EW738">
        <v>0</v>
      </c>
      <c r="EX738">
        <v>0</v>
      </c>
      <c r="EY738">
        <v>0</v>
      </c>
      <c r="EZ738">
        <v>0</v>
      </c>
      <c r="FA738">
        <v>0</v>
      </c>
      <c r="FB738">
        <v>0</v>
      </c>
      <c r="FC738">
        <v>1</v>
      </c>
      <c r="FD738">
        <v>0</v>
      </c>
      <c r="FE738">
        <v>9</v>
      </c>
      <c r="FF738">
        <v>23</v>
      </c>
      <c r="FG738">
        <v>5</v>
      </c>
      <c r="FH738">
        <v>5</v>
      </c>
      <c r="FI738">
        <v>2</v>
      </c>
      <c r="FJ738">
        <v>5</v>
      </c>
      <c r="FK738">
        <v>2</v>
      </c>
      <c r="FL738">
        <v>0</v>
      </c>
      <c r="FM738">
        <v>1</v>
      </c>
      <c r="FN738">
        <v>0</v>
      </c>
      <c r="FO738">
        <v>1</v>
      </c>
      <c r="FP738">
        <v>0</v>
      </c>
      <c r="FQ738">
        <v>0</v>
      </c>
      <c r="FR738">
        <v>1</v>
      </c>
      <c r="FS738">
        <v>0</v>
      </c>
      <c r="FT738">
        <v>0</v>
      </c>
      <c r="FU738">
        <v>0</v>
      </c>
      <c r="FV738">
        <v>0</v>
      </c>
      <c r="FW738">
        <v>0</v>
      </c>
      <c r="FX738">
        <v>0</v>
      </c>
      <c r="FY738">
        <v>1</v>
      </c>
      <c r="FZ738">
        <v>23</v>
      </c>
      <c r="GA738">
        <v>19</v>
      </c>
      <c r="GB738">
        <v>7</v>
      </c>
      <c r="GC738">
        <v>1</v>
      </c>
      <c r="GD738">
        <v>1</v>
      </c>
      <c r="GE738">
        <v>0</v>
      </c>
      <c r="GF738">
        <v>0</v>
      </c>
      <c r="GG738">
        <v>0</v>
      </c>
      <c r="GH738">
        <v>2</v>
      </c>
      <c r="GI738">
        <v>0</v>
      </c>
      <c r="GJ738">
        <v>0</v>
      </c>
      <c r="GK738">
        <v>0</v>
      </c>
      <c r="GL738">
        <v>0</v>
      </c>
      <c r="GM738">
        <v>7</v>
      </c>
      <c r="GN738">
        <v>0</v>
      </c>
      <c r="GO738">
        <v>0</v>
      </c>
      <c r="GP738">
        <v>0</v>
      </c>
      <c r="GQ738">
        <v>0</v>
      </c>
      <c r="GR738">
        <v>0</v>
      </c>
      <c r="GS738">
        <v>0</v>
      </c>
      <c r="GT738">
        <v>0</v>
      </c>
      <c r="GU738">
        <v>0</v>
      </c>
      <c r="GV738">
        <v>0</v>
      </c>
      <c r="GW738">
        <v>1</v>
      </c>
      <c r="GX738">
        <v>19</v>
      </c>
      <c r="GY738">
        <v>1</v>
      </c>
      <c r="GZ738">
        <v>0</v>
      </c>
      <c r="HA738">
        <v>1</v>
      </c>
      <c r="HB738">
        <v>0</v>
      </c>
      <c r="HC738">
        <v>0</v>
      </c>
      <c r="HD738">
        <v>0</v>
      </c>
      <c r="HE738">
        <v>0</v>
      </c>
      <c r="HF738">
        <v>0</v>
      </c>
      <c r="HG738">
        <v>0</v>
      </c>
      <c r="HH738">
        <v>0</v>
      </c>
      <c r="HI738">
        <v>0</v>
      </c>
      <c r="HJ738">
        <v>0</v>
      </c>
      <c r="HK738">
        <v>0</v>
      </c>
      <c r="HL738">
        <v>0</v>
      </c>
      <c r="HM738">
        <v>0</v>
      </c>
      <c r="HN738">
        <v>0</v>
      </c>
      <c r="HO738">
        <v>0</v>
      </c>
      <c r="HP738">
        <v>0</v>
      </c>
      <c r="HQ738">
        <v>0</v>
      </c>
      <c r="HR738">
        <v>0</v>
      </c>
      <c r="HS738">
        <v>0</v>
      </c>
      <c r="HT738">
        <v>0</v>
      </c>
      <c r="HU738">
        <v>0</v>
      </c>
      <c r="HV738">
        <v>1</v>
      </c>
      <c r="HW738">
        <v>0</v>
      </c>
      <c r="HX738">
        <v>0</v>
      </c>
      <c r="HY738">
        <v>0</v>
      </c>
      <c r="HZ738">
        <v>0</v>
      </c>
      <c r="IA738">
        <v>0</v>
      </c>
      <c r="IB738">
        <v>0</v>
      </c>
      <c r="IC738">
        <v>0</v>
      </c>
      <c r="ID738">
        <v>0</v>
      </c>
      <c r="IE738">
        <v>0</v>
      </c>
      <c r="IF738">
        <v>0</v>
      </c>
      <c r="IG738">
        <v>0</v>
      </c>
      <c r="IH738">
        <v>0</v>
      </c>
      <c r="II738">
        <v>0</v>
      </c>
      <c r="IJ738">
        <v>0</v>
      </c>
      <c r="IK738">
        <v>0</v>
      </c>
      <c r="IL738">
        <v>0</v>
      </c>
      <c r="IM738" t="s">
        <v>0</v>
      </c>
      <c r="IN738" t="s">
        <v>0</v>
      </c>
      <c r="IO738" t="s">
        <v>0</v>
      </c>
      <c r="IP738" t="s">
        <v>0</v>
      </c>
      <c r="IQ738" t="s">
        <v>0</v>
      </c>
      <c r="IR738" t="s">
        <v>0</v>
      </c>
      <c r="IS738" t="s">
        <v>0</v>
      </c>
      <c r="IT738" t="s">
        <v>0</v>
      </c>
      <c r="IU738" t="s">
        <v>0</v>
      </c>
      <c r="IV738" t="s">
        <v>0</v>
      </c>
      <c r="IW738" t="s">
        <v>0</v>
      </c>
      <c r="IX738" t="s">
        <v>0</v>
      </c>
      <c r="IY738" t="s">
        <v>0</v>
      </c>
      <c r="IZ738" t="s">
        <v>0</v>
      </c>
    </row>
    <row r="739" spans="1:260">
      <c r="A739" t="s">
        <v>162</v>
      </c>
      <c r="B739" t="s">
        <v>154</v>
      </c>
      <c r="C739" t="str">
        <f>"182103"</f>
        <v>182103</v>
      </c>
      <c r="D739" t="s">
        <v>146</v>
      </c>
      <c r="E739">
        <v>6</v>
      </c>
      <c r="F739">
        <v>690</v>
      </c>
      <c r="G739">
        <v>530</v>
      </c>
      <c r="H739">
        <v>225</v>
      </c>
      <c r="I739">
        <v>305</v>
      </c>
      <c r="J739">
        <v>0</v>
      </c>
      <c r="K739">
        <v>4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305</v>
      </c>
      <c r="T739">
        <v>0</v>
      </c>
      <c r="U739">
        <v>0</v>
      </c>
      <c r="V739">
        <v>305</v>
      </c>
      <c r="W739">
        <v>13</v>
      </c>
      <c r="X739">
        <v>6</v>
      </c>
      <c r="Y739">
        <v>5</v>
      </c>
      <c r="Z739">
        <v>2</v>
      </c>
      <c r="AA739">
        <v>292</v>
      </c>
      <c r="AB739">
        <v>150</v>
      </c>
      <c r="AC739">
        <v>24</v>
      </c>
      <c r="AD739">
        <v>4</v>
      </c>
      <c r="AE739">
        <v>9</v>
      </c>
      <c r="AF739">
        <v>0</v>
      </c>
      <c r="AG739">
        <v>2</v>
      </c>
      <c r="AH739">
        <v>7</v>
      </c>
      <c r="AI739">
        <v>14</v>
      </c>
      <c r="AJ739">
        <v>14</v>
      </c>
      <c r="AK739">
        <v>0</v>
      </c>
      <c r="AL739">
        <v>2</v>
      </c>
      <c r="AM739">
        <v>0</v>
      </c>
      <c r="AN739">
        <v>1</v>
      </c>
      <c r="AO739">
        <v>0</v>
      </c>
      <c r="AP739">
        <v>0</v>
      </c>
      <c r="AQ739">
        <v>3</v>
      </c>
      <c r="AR739">
        <v>0</v>
      </c>
      <c r="AS739">
        <v>1</v>
      </c>
      <c r="AT739">
        <v>62</v>
      </c>
      <c r="AU739">
        <v>1</v>
      </c>
      <c r="AV739">
        <v>4</v>
      </c>
      <c r="AW739">
        <v>2</v>
      </c>
      <c r="AX739">
        <v>0</v>
      </c>
      <c r="AY739">
        <v>150</v>
      </c>
      <c r="AZ739">
        <v>45</v>
      </c>
      <c r="BA739">
        <v>26</v>
      </c>
      <c r="BB739">
        <v>4</v>
      </c>
      <c r="BC739">
        <v>7</v>
      </c>
      <c r="BD739">
        <v>0</v>
      </c>
      <c r="BE739">
        <v>0</v>
      </c>
      <c r="BF739">
        <v>0</v>
      </c>
      <c r="BG739">
        <v>1</v>
      </c>
      <c r="BH739">
        <v>3</v>
      </c>
      <c r="BI739">
        <v>0</v>
      </c>
      <c r="BJ739">
        <v>0</v>
      </c>
      <c r="BK739">
        <v>2</v>
      </c>
      <c r="BL739">
        <v>0</v>
      </c>
      <c r="BM739">
        <v>0</v>
      </c>
      <c r="BN739">
        <v>0</v>
      </c>
      <c r="BO739">
        <v>0</v>
      </c>
      <c r="BP739">
        <v>1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1</v>
      </c>
      <c r="BW739">
        <v>45</v>
      </c>
      <c r="BX739">
        <v>9</v>
      </c>
      <c r="BY739">
        <v>2</v>
      </c>
      <c r="BZ739">
        <v>0</v>
      </c>
      <c r="CA739">
        <v>0</v>
      </c>
      <c r="CB739">
        <v>2</v>
      </c>
      <c r="CC739">
        <v>2</v>
      </c>
      <c r="CD739">
        <v>0</v>
      </c>
      <c r="CE739">
        <v>2</v>
      </c>
      <c r="CF739">
        <v>0</v>
      </c>
      <c r="CG739">
        <v>0</v>
      </c>
      <c r="CH739">
        <v>0</v>
      </c>
      <c r="CI739">
        <v>0</v>
      </c>
      <c r="CJ739">
        <v>1</v>
      </c>
      <c r="CK739">
        <v>9</v>
      </c>
      <c r="CL739">
        <v>6</v>
      </c>
      <c r="CM739">
        <v>3</v>
      </c>
      <c r="CN739">
        <v>0</v>
      </c>
      <c r="CO739">
        <v>0</v>
      </c>
      <c r="CP739">
        <v>0</v>
      </c>
      <c r="CQ739">
        <v>0</v>
      </c>
      <c r="CR739">
        <v>0</v>
      </c>
      <c r="CS739">
        <v>0</v>
      </c>
      <c r="CT739">
        <v>0</v>
      </c>
      <c r="CU739">
        <v>0</v>
      </c>
      <c r="CV739">
        <v>0</v>
      </c>
      <c r="CW739">
        <v>2</v>
      </c>
      <c r="CX739">
        <v>0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1</v>
      </c>
      <c r="DF739">
        <v>0</v>
      </c>
      <c r="DG739">
        <v>0</v>
      </c>
      <c r="DH739">
        <v>0</v>
      </c>
      <c r="DI739">
        <v>6</v>
      </c>
      <c r="DJ739">
        <v>20</v>
      </c>
      <c r="DK739">
        <v>5</v>
      </c>
      <c r="DL739">
        <v>2</v>
      </c>
      <c r="DM739">
        <v>4</v>
      </c>
      <c r="DN739">
        <v>0</v>
      </c>
      <c r="DO739">
        <v>0</v>
      </c>
      <c r="DP739">
        <v>0</v>
      </c>
      <c r="DQ739">
        <v>0</v>
      </c>
      <c r="DR739">
        <v>0</v>
      </c>
      <c r="DS739">
        <v>8</v>
      </c>
      <c r="DT739">
        <v>0</v>
      </c>
      <c r="DU739">
        <v>0</v>
      </c>
      <c r="DV739">
        <v>0</v>
      </c>
      <c r="DW739">
        <v>0</v>
      </c>
      <c r="DX739">
        <v>0</v>
      </c>
      <c r="DY739">
        <v>0</v>
      </c>
      <c r="DZ739">
        <v>0</v>
      </c>
      <c r="EA739">
        <v>1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20</v>
      </c>
      <c r="EH739">
        <v>9</v>
      </c>
      <c r="EI739">
        <v>5</v>
      </c>
      <c r="EJ739">
        <v>1</v>
      </c>
      <c r="EK739">
        <v>0</v>
      </c>
      <c r="EL739">
        <v>0</v>
      </c>
      <c r="EM739">
        <v>0</v>
      </c>
      <c r="EN739">
        <v>1</v>
      </c>
      <c r="EO739">
        <v>0</v>
      </c>
      <c r="EP739">
        <v>0</v>
      </c>
      <c r="EQ739">
        <v>0</v>
      </c>
      <c r="ER739">
        <v>0</v>
      </c>
      <c r="ES739">
        <v>0</v>
      </c>
      <c r="ET739">
        <v>0</v>
      </c>
      <c r="EU739">
        <v>0</v>
      </c>
      <c r="EV739">
        <v>0</v>
      </c>
      <c r="EW739">
        <v>0</v>
      </c>
      <c r="EX739">
        <v>0</v>
      </c>
      <c r="EY739">
        <v>0</v>
      </c>
      <c r="EZ739">
        <v>0</v>
      </c>
      <c r="FA739">
        <v>0</v>
      </c>
      <c r="FB739">
        <v>0</v>
      </c>
      <c r="FC739">
        <v>1</v>
      </c>
      <c r="FD739">
        <v>1</v>
      </c>
      <c r="FE739">
        <v>9</v>
      </c>
      <c r="FF739">
        <v>17</v>
      </c>
      <c r="FG739">
        <v>8</v>
      </c>
      <c r="FH739">
        <v>2</v>
      </c>
      <c r="FI739">
        <v>0</v>
      </c>
      <c r="FJ739">
        <v>1</v>
      </c>
      <c r="FK739">
        <v>3</v>
      </c>
      <c r="FL739">
        <v>1</v>
      </c>
      <c r="FM739">
        <v>0</v>
      </c>
      <c r="FN739">
        <v>1</v>
      </c>
      <c r="FO739">
        <v>0</v>
      </c>
      <c r="FP739">
        <v>0</v>
      </c>
      <c r="FQ739">
        <v>0</v>
      </c>
      <c r="FR739">
        <v>0</v>
      </c>
      <c r="FS739">
        <v>0</v>
      </c>
      <c r="FT739">
        <v>0</v>
      </c>
      <c r="FU739">
        <v>0</v>
      </c>
      <c r="FV739">
        <v>0</v>
      </c>
      <c r="FW739">
        <v>0</v>
      </c>
      <c r="FX739">
        <v>1</v>
      </c>
      <c r="FY739">
        <v>0</v>
      </c>
      <c r="FZ739">
        <v>17</v>
      </c>
      <c r="GA739">
        <v>32</v>
      </c>
      <c r="GB739">
        <v>19</v>
      </c>
      <c r="GC739">
        <v>0</v>
      </c>
      <c r="GD739">
        <v>0</v>
      </c>
      <c r="GE739">
        <v>0</v>
      </c>
      <c r="GF739">
        <v>0</v>
      </c>
      <c r="GG739">
        <v>0</v>
      </c>
      <c r="GH739">
        <v>0</v>
      </c>
      <c r="GI739">
        <v>0</v>
      </c>
      <c r="GJ739">
        <v>0</v>
      </c>
      <c r="GK739">
        <v>0</v>
      </c>
      <c r="GL739">
        <v>0</v>
      </c>
      <c r="GM739">
        <v>6</v>
      </c>
      <c r="GN739">
        <v>0</v>
      </c>
      <c r="GO739">
        <v>0</v>
      </c>
      <c r="GP739">
        <v>0</v>
      </c>
      <c r="GQ739">
        <v>0</v>
      </c>
      <c r="GR739">
        <v>0</v>
      </c>
      <c r="GS739">
        <v>0</v>
      </c>
      <c r="GT739">
        <v>0</v>
      </c>
      <c r="GU739">
        <v>0</v>
      </c>
      <c r="GV739">
        <v>1</v>
      </c>
      <c r="GW739">
        <v>6</v>
      </c>
      <c r="GX739">
        <v>32</v>
      </c>
      <c r="GY739">
        <v>2</v>
      </c>
      <c r="GZ739">
        <v>1</v>
      </c>
      <c r="HA739">
        <v>0</v>
      </c>
      <c r="HB739">
        <v>0</v>
      </c>
      <c r="HC739">
        <v>0</v>
      </c>
      <c r="HD739">
        <v>0</v>
      </c>
      <c r="HE739">
        <v>0</v>
      </c>
      <c r="HF739">
        <v>0</v>
      </c>
      <c r="HG739">
        <v>0</v>
      </c>
      <c r="HH739">
        <v>0</v>
      </c>
      <c r="HI739">
        <v>0</v>
      </c>
      <c r="HJ739">
        <v>0</v>
      </c>
      <c r="HK739">
        <v>1</v>
      </c>
      <c r="HL739">
        <v>0</v>
      </c>
      <c r="HM739">
        <v>0</v>
      </c>
      <c r="HN739">
        <v>0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0</v>
      </c>
      <c r="HV739">
        <v>2</v>
      </c>
      <c r="HW739">
        <v>2</v>
      </c>
      <c r="HX739">
        <v>2</v>
      </c>
      <c r="HY739">
        <v>0</v>
      </c>
      <c r="HZ739">
        <v>0</v>
      </c>
      <c r="IA739">
        <v>0</v>
      </c>
      <c r="IB739">
        <v>0</v>
      </c>
      <c r="IC739">
        <v>0</v>
      </c>
      <c r="ID739">
        <v>0</v>
      </c>
      <c r="IE739">
        <v>0</v>
      </c>
      <c r="IF739">
        <v>0</v>
      </c>
      <c r="IG739">
        <v>0</v>
      </c>
      <c r="IH739">
        <v>0</v>
      </c>
      <c r="II739">
        <v>0</v>
      </c>
      <c r="IJ739">
        <v>0</v>
      </c>
      <c r="IK739">
        <v>0</v>
      </c>
      <c r="IL739">
        <v>2</v>
      </c>
      <c r="IM739" t="s">
        <v>0</v>
      </c>
      <c r="IN739" t="s">
        <v>0</v>
      </c>
      <c r="IO739" t="s">
        <v>0</v>
      </c>
      <c r="IP739" t="s">
        <v>0</v>
      </c>
      <c r="IQ739" t="s">
        <v>0</v>
      </c>
      <c r="IR739" t="s">
        <v>0</v>
      </c>
      <c r="IS739" t="s">
        <v>0</v>
      </c>
      <c r="IT739" t="s">
        <v>0</v>
      </c>
      <c r="IU739" t="s">
        <v>0</v>
      </c>
      <c r="IV739" t="s">
        <v>0</v>
      </c>
      <c r="IW739" t="s">
        <v>0</v>
      </c>
      <c r="IX739" t="s">
        <v>0</v>
      </c>
      <c r="IY739" t="s">
        <v>0</v>
      </c>
      <c r="IZ739" t="s">
        <v>0</v>
      </c>
    </row>
    <row r="740" spans="1:260">
      <c r="A740" t="s">
        <v>161</v>
      </c>
      <c r="B740" t="s">
        <v>154</v>
      </c>
      <c r="C740" t="str">
        <f>"182103"</f>
        <v>182103</v>
      </c>
      <c r="D740" t="s">
        <v>158</v>
      </c>
      <c r="E740">
        <v>7</v>
      </c>
      <c r="F740">
        <v>600</v>
      </c>
      <c r="G740">
        <v>460</v>
      </c>
      <c r="H740">
        <v>181</v>
      </c>
      <c r="I740">
        <v>279</v>
      </c>
      <c r="J740">
        <v>0</v>
      </c>
      <c r="K740">
        <v>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279</v>
      </c>
      <c r="T740">
        <v>0</v>
      </c>
      <c r="U740">
        <v>0</v>
      </c>
      <c r="V740">
        <v>279</v>
      </c>
      <c r="W740">
        <v>8</v>
      </c>
      <c r="X740">
        <v>7</v>
      </c>
      <c r="Y740">
        <v>0</v>
      </c>
      <c r="Z740">
        <v>0</v>
      </c>
      <c r="AA740">
        <v>271</v>
      </c>
      <c r="AB740">
        <v>182</v>
      </c>
      <c r="AC740">
        <v>25</v>
      </c>
      <c r="AD740">
        <v>1</v>
      </c>
      <c r="AE740">
        <v>15</v>
      </c>
      <c r="AF740">
        <v>0</v>
      </c>
      <c r="AG740">
        <v>0</v>
      </c>
      <c r="AH740">
        <v>6</v>
      </c>
      <c r="AI740">
        <v>12</v>
      </c>
      <c r="AJ740">
        <v>57</v>
      </c>
      <c r="AK740">
        <v>0</v>
      </c>
      <c r="AL740">
        <v>0</v>
      </c>
      <c r="AM740">
        <v>0</v>
      </c>
      <c r="AN740">
        <v>0</v>
      </c>
      <c r="AO740">
        <v>1</v>
      </c>
      <c r="AP740">
        <v>0</v>
      </c>
      <c r="AQ740">
        <v>0</v>
      </c>
      <c r="AR740">
        <v>0</v>
      </c>
      <c r="AS740">
        <v>0</v>
      </c>
      <c r="AT740">
        <v>60</v>
      </c>
      <c r="AU740">
        <v>1</v>
      </c>
      <c r="AV740">
        <v>3</v>
      </c>
      <c r="AW740">
        <v>0</v>
      </c>
      <c r="AX740">
        <v>1</v>
      </c>
      <c r="AY740">
        <v>182</v>
      </c>
      <c r="AZ740">
        <v>15</v>
      </c>
      <c r="BA740">
        <v>6</v>
      </c>
      <c r="BB740">
        <v>0</v>
      </c>
      <c r="BC740">
        <v>1</v>
      </c>
      <c r="BD740">
        <v>1</v>
      </c>
      <c r="BE740">
        <v>1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2</v>
      </c>
      <c r="BL740">
        <v>2</v>
      </c>
      <c r="BM740">
        <v>0</v>
      </c>
      <c r="BN740">
        <v>0</v>
      </c>
      <c r="BO740">
        <v>0</v>
      </c>
      <c r="BP740">
        <v>1</v>
      </c>
      <c r="BQ740">
        <v>0</v>
      </c>
      <c r="BR740">
        <v>0</v>
      </c>
      <c r="BS740">
        <v>1</v>
      </c>
      <c r="BT740">
        <v>0</v>
      </c>
      <c r="BU740">
        <v>0</v>
      </c>
      <c r="BV740">
        <v>0</v>
      </c>
      <c r="BW740">
        <v>15</v>
      </c>
      <c r="BX740">
        <v>5</v>
      </c>
      <c r="BY740">
        <v>3</v>
      </c>
      <c r="BZ740">
        <v>1</v>
      </c>
      <c r="CA740">
        <v>0</v>
      </c>
      <c r="CB740">
        <v>0</v>
      </c>
      <c r="CC740">
        <v>0</v>
      </c>
      <c r="CD740">
        <v>1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5</v>
      </c>
      <c r="CL740">
        <v>7</v>
      </c>
      <c r="CM740">
        <v>3</v>
      </c>
      <c r="CN740">
        <v>1</v>
      </c>
      <c r="CO740">
        <v>0</v>
      </c>
      <c r="CP740">
        <v>0</v>
      </c>
      <c r="CQ740">
        <v>0</v>
      </c>
      <c r="CR740">
        <v>0</v>
      </c>
      <c r="CS740">
        <v>1</v>
      </c>
      <c r="CT740">
        <v>0</v>
      </c>
      <c r="CU740">
        <v>1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1</v>
      </c>
      <c r="DI740">
        <v>7</v>
      </c>
      <c r="DJ740">
        <v>26</v>
      </c>
      <c r="DK740">
        <v>2</v>
      </c>
      <c r="DL740">
        <v>1</v>
      </c>
      <c r="DM740">
        <v>0</v>
      </c>
      <c r="DN740">
        <v>0</v>
      </c>
      <c r="DO740">
        <v>0</v>
      </c>
      <c r="DP740">
        <v>0</v>
      </c>
      <c r="DQ740">
        <v>0</v>
      </c>
      <c r="DR740">
        <v>0</v>
      </c>
      <c r="DS740">
        <v>23</v>
      </c>
      <c r="DT740">
        <v>0</v>
      </c>
      <c r="DU740">
        <v>0</v>
      </c>
      <c r="DV740">
        <v>0</v>
      </c>
      <c r="DW740">
        <v>0</v>
      </c>
      <c r="DX740">
        <v>0</v>
      </c>
      <c r="DY740">
        <v>0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26</v>
      </c>
      <c r="EH740">
        <v>7</v>
      </c>
      <c r="EI740">
        <v>4</v>
      </c>
      <c r="EJ740">
        <v>2</v>
      </c>
      <c r="EK740">
        <v>0</v>
      </c>
      <c r="EL740">
        <v>0</v>
      </c>
      <c r="EM740">
        <v>0</v>
      </c>
      <c r="EN740">
        <v>0</v>
      </c>
      <c r="EO740">
        <v>0</v>
      </c>
      <c r="EP740">
        <v>0</v>
      </c>
      <c r="EQ740">
        <v>0</v>
      </c>
      <c r="ER740">
        <v>0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1</v>
      </c>
      <c r="FC740">
        <v>0</v>
      </c>
      <c r="FD740">
        <v>0</v>
      </c>
      <c r="FE740">
        <v>7</v>
      </c>
      <c r="FF740">
        <v>14</v>
      </c>
      <c r="FG740">
        <v>7</v>
      </c>
      <c r="FH740">
        <v>0</v>
      </c>
      <c r="FI740">
        <v>3</v>
      </c>
      <c r="FJ740">
        <v>1</v>
      </c>
      <c r="FK740">
        <v>0</v>
      </c>
      <c r="FL740">
        <v>0</v>
      </c>
      <c r="FM740">
        <v>0</v>
      </c>
      <c r="FN740">
        <v>0</v>
      </c>
      <c r="FO740">
        <v>1</v>
      </c>
      <c r="FP740">
        <v>0</v>
      </c>
      <c r="FQ740">
        <v>0</v>
      </c>
      <c r="FR740">
        <v>0</v>
      </c>
      <c r="FS740">
        <v>0</v>
      </c>
      <c r="FT740">
        <v>0</v>
      </c>
      <c r="FU740">
        <v>1</v>
      </c>
      <c r="FV740">
        <v>0</v>
      </c>
      <c r="FW740">
        <v>0</v>
      </c>
      <c r="FX740">
        <v>0</v>
      </c>
      <c r="FY740">
        <v>1</v>
      </c>
      <c r="FZ740">
        <v>14</v>
      </c>
      <c r="GA740">
        <v>15</v>
      </c>
      <c r="GB740">
        <v>8</v>
      </c>
      <c r="GC740">
        <v>0</v>
      </c>
      <c r="GD740">
        <v>0</v>
      </c>
      <c r="GE740">
        <v>0</v>
      </c>
      <c r="GF740">
        <v>0</v>
      </c>
      <c r="GG740">
        <v>0</v>
      </c>
      <c r="GH740">
        <v>0</v>
      </c>
      <c r="GI740">
        <v>0</v>
      </c>
      <c r="GJ740">
        <v>0</v>
      </c>
      <c r="GK740">
        <v>0</v>
      </c>
      <c r="GL740">
        <v>0</v>
      </c>
      <c r="GM740">
        <v>6</v>
      </c>
      <c r="GN740">
        <v>1</v>
      </c>
      <c r="GO740">
        <v>0</v>
      </c>
      <c r="GP740">
        <v>0</v>
      </c>
      <c r="GQ740">
        <v>0</v>
      </c>
      <c r="GR740">
        <v>0</v>
      </c>
      <c r="GS740">
        <v>0</v>
      </c>
      <c r="GT740">
        <v>0</v>
      </c>
      <c r="GU740">
        <v>0</v>
      </c>
      <c r="GV740">
        <v>0</v>
      </c>
      <c r="GW740">
        <v>0</v>
      </c>
      <c r="GX740">
        <v>15</v>
      </c>
      <c r="GY740">
        <v>0</v>
      </c>
      <c r="GZ740">
        <v>0</v>
      </c>
      <c r="HA740">
        <v>0</v>
      </c>
      <c r="HB740">
        <v>0</v>
      </c>
      <c r="HC740">
        <v>0</v>
      </c>
      <c r="HD740">
        <v>0</v>
      </c>
      <c r="HE740">
        <v>0</v>
      </c>
      <c r="HF740">
        <v>0</v>
      </c>
      <c r="HG740">
        <v>0</v>
      </c>
      <c r="HH740">
        <v>0</v>
      </c>
      <c r="HI740">
        <v>0</v>
      </c>
      <c r="HJ740">
        <v>0</v>
      </c>
      <c r="HK740">
        <v>0</v>
      </c>
      <c r="HL740">
        <v>0</v>
      </c>
      <c r="HM740">
        <v>0</v>
      </c>
      <c r="HN740">
        <v>0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0</v>
      </c>
      <c r="HY740">
        <v>0</v>
      </c>
      <c r="HZ740">
        <v>0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0</v>
      </c>
      <c r="IH740">
        <v>0</v>
      </c>
      <c r="II740">
        <v>0</v>
      </c>
      <c r="IJ740">
        <v>0</v>
      </c>
      <c r="IK740">
        <v>0</v>
      </c>
      <c r="IL740">
        <v>0</v>
      </c>
      <c r="IM740" t="s">
        <v>0</v>
      </c>
      <c r="IN740" t="s">
        <v>0</v>
      </c>
      <c r="IO740" t="s">
        <v>0</v>
      </c>
      <c r="IP740" t="s">
        <v>0</v>
      </c>
      <c r="IQ740" t="s">
        <v>0</v>
      </c>
      <c r="IR740" t="s">
        <v>0</v>
      </c>
      <c r="IS740" t="s">
        <v>0</v>
      </c>
      <c r="IT740" t="s">
        <v>0</v>
      </c>
      <c r="IU740" t="s">
        <v>0</v>
      </c>
      <c r="IV740" t="s">
        <v>0</v>
      </c>
      <c r="IW740" t="s">
        <v>0</v>
      </c>
      <c r="IX740" t="s">
        <v>0</v>
      </c>
      <c r="IY740" t="s">
        <v>0</v>
      </c>
      <c r="IZ740" t="s">
        <v>0</v>
      </c>
    </row>
    <row r="741" spans="1:260">
      <c r="A741" t="s">
        <v>160</v>
      </c>
      <c r="B741" t="s">
        <v>154</v>
      </c>
      <c r="C741" t="str">
        <f>"182103"</f>
        <v>182103</v>
      </c>
      <c r="D741" t="s">
        <v>156</v>
      </c>
      <c r="E741">
        <v>8</v>
      </c>
      <c r="F741">
        <v>755</v>
      </c>
      <c r="G741">
        <v>569</v>
      </c>
      <c r="H741">
        <v>277</v>
      </c>
      <c r="I741">
        <v>292</v>
      </c>
      <c r="J741">
        <v>0</v>
      </c>
      <c r="K741">
        <v>5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292</v>
      </c>
      <c r="T741">
        <v>0</v>
      </c>
      <c r="U741">
        <v>0</v>
      </c>
      <c r="V741">
        <v>292</v>
      </c>
      <c r="W741">
        <v>11</v>
      </c>
      <c r="X741">
        <v>5</v>
      </c>
      <c r="Y741">
        <v>6</v>
      </c>
      <c r="Z741">
        <v>0</v>
      </c>
      <c r="AA741">
        <v>281</v>
      </c>
      <c r="AB741">
        <v>150</v>
      </c>
      <c r="AC741">
        <v>42</v>
      </c>
      <c r="AD741">
        <v>4</v>
      </c>
      <c r="AE741">
        <v>11</v>
      </c>
      <c r="AF741">
        <v>3</v>
      </c>
      <c r="AG741">
        <v>6</v>
      </c>
      <c r="AH741">
        <v>3</v>
      </c>
      <c r="AI741">
        <v>3</v>
      </c>
      <c r="AJ741">
        <v>13</v>
      </c>
      <c r="AK741">
        <v>0</v>
      </c>
      <c r="AL741">
        <v>3</v>
      </c>
      <c r="AM741">
        <v>2</v>
      </c>
      <c r="AN741">
        <v>0</v>
      </c>
      <c r="AO741">
        <v>0</v>
      </c>
      <c r="AP741">
        <v>0</v>
      </c>
      <c r="AQ741">
        <v>4</v>
      </c>
      <c r="AR741">
        <v>0</v>
      </c>
      <c r="AS741">
        <v>0</v>
      </c>
      <c r="AT741">
        <v>46</v>
      </c>
      <c r="AU741">
        <v>0</v>
      </c>
      <c r="AV741">
        <v>8</v>
      </c>
      <c r="AW741">
        <v>0</v>
      </c>
      <c r="AX741">
        <v>2</v>
      </c>
      <c r="AY741">
        <v>150</v>
      </c>
      <c r="AZ741">
        <v>29</v>
      </c>
      <c r="BA741">
        <v>9</v>
      </c>
      <c r="BB741">
        <v>9</v>
      </c>
      <c r="BC741">
        <v>1</v>
      </c>
      <c r="BD741">
        <v>0</v>
      </c>
      <c r="BE741">
        <v>0</v>
      </c>
      <c r="BF741">
        <v>1</v>
      </c>
      <c r="BG741">
        <v>1</v>
      </c>
      <c r="BH741">
        <v>1</v>
      </c>
      <c r="BI741">
        <v>0</v>
      </c>
      <c r="BJ741">
        <v>0</v>
      </c>
      <c r="BK741">
        <v>3</v>
      </c>
      <c r="BL741">
        <v>1</v>
      </c>
      <c r="BM741">
        <v>0</v>
      </c>
      <c r="BN741">
        <v>0</v>
      </c>
      <c r="BO741">
        <v>1</v>
      </c>
      <c r="BP741">
        <v>0</v>
      </c>
      <c r="BQ741">
        <v>0</v>
      </c>
      <c r="BR741">
        <v>1</v>
      </c>
      <c r="BS741">
        <v>0</v>
      </c>
      <c r="BT741">
        <v>1</v>
      </c>
      <c r="BU741">
        <v>0</v>
      </c>
      <c r="BV741">
        <v>0</v>
      </c>
      <c r="BW741">
        <v>29</v>
      </c>
      <c r="BX741">
        <v>9</v>
      </c>
      <c r="BY741">
        <v>4</v>
      </c>
      <c r="BZ741">
        <v>1</v>
      </c>
      <c r="CA741">
        <v>0</v>
      </c>
      <c r="CB741">
        <v>0</v>
      </c>
      <c r="CC741">
        <v>2</v>
      </c>
      <c r="CD741">
        <v>0</v>
      </c>
      <c r="CE741">
        <v>1</v>
      </c>
      <c r="CF741">
        <v>1</v>
      </c>
      <c r="CG741">
        <v>0</v>
      </c>
      <c r="CH741">
        <v>0</v>
      </c>
      <c r="CI741">
        <v>0</v>
      </c>
      <c r="CJ741">
        <v>0</v>
      </c>
      <c r="CK741">
        <v>9</v>
      </c>
      <c r="CL741">
        <v>19</v>
      </c>
      <c r="CM741">
        <v>12</v>
      </c>
      <c r="CN741">
        <v>0</v>
      </c>
      <c r="CO741">
        <v>0</v>
      </c>
      <c r="CP741">
        <v>0</v>
      </c>
      <c r="CQ741">
        <v>0</v>
      </c>
      <c r="CR741">
        <v>0</v>
      </c>
      <c r="CS741">
        <v>1</v>
      </c>
      <c r="CT741">
        <v>0</v>
      </c>
      <c r="CU741">
        <v>0</v>
      </c>
      <c r="CV741">
        <v>0</v>
      </c>
      <c r="CW741">
        <v>0</v>
      </c>
      <c r="CX741">
        <v>1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1</v>
      </c>
      <c r="DF741">
        <v>1</v>
      </c>
      <c r="DG741">
        <v>2</v>
      </c>
      <c r="DH741">
        <v>1</v>
      </c>
      <c r="DI741">
        <v>19</v>
      </c>
      <c r="DJ741">
        <v>15</v>
      </c>
      <c r="DK741">
        <v>3</v>
      </c>
      <c r="DL741">
        <v>0</v>
      </c>
      <c r="DM741">
        <v>4</v>
      </c>
      <c r="DN741">
        <v>1</v>
      </c>
      <c r="DO741">
        <v>0</v>
      </c>
      <c r="DP741">
        <v>0</v>
      </c>
      <c r="DQ741">
        <v>0</v>
      </c>
      <c r="DR741">
        <v>2</v>
      </c>
      <c r="DS741">
        <v>5</v>
      </c>
      <c r="DT741">
        <v>0</v>
      </c>
      <c r="DU741">
        <v>0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15</v>
      </c>
      <c r="EH741">
        <v>17</v>
      </c>
      <c r="EI741">
        <v>7</v>
      </c>
      <c r="EJ741">
        <v>2</v>
      </c>
      <c r="EK741">
        <v>1</v>
      </c>
      <c r="EL741">
        <v>2</v>
      </c>
      <c r="EM741">
        <v>0</v>
      </c>
      <c r="EN741">
        <v>0</v>
      </c>
      <c r="EO741">
        <v>0</v>
      </c>
      <c r="EP741">
        <v>2</v>
      </c>
      <c r="EQ741">
        <v>1</v>
      </c>
      <c r="ER741">
        <v>0</v>
      </c>
      <c r="ES741">
        <v>0</v>
      </c>
      <c r="ET741">
        <v>1</v>
      </c>
      <c r="EU741">
        <v>1</v>
      </c>
      <c r="EV741">
        <v>0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17</v>
      </c>
      <c r="FF741">
        <v>23</v>
      </c>
      <c r="FG741">
        <v>9</v>
      </c>
      <c r="FH741">
        <v>4</v>
      </c>
      <c r="FI741">
        <v>2</v>
      </c>
      <c r="FJ741">
        <v>2</v>
      </c>
      <c r="FK741">
        <v>0</v>
      </c>
      <c r="FL741">
        <v>2</v>
      </c>
      <c r="FM741">
        <v>0</v>
      </c>
      <c r="FN741">
        <v>0</v>
      </c>
      <c r="FO741">
        <v>0</v>
      </c>
      <c r="FP741">
        <v>0</v>
      </c>
      <c r="FQ741">
        <v>0</v>
      </c>
      <c r="FR741">
        <v>0</v>
      </c>
      <c r="FS741">
        <v>1</v>
      </c>
      <c r="FT741">
        <v>0</v>
      </c>
      <c r="FU741">
        <v>0</v>
      </c>
      <c r="FV741">
        <v>0</v>
      </c>
      <c r="FW741">
        <v>0</v>
      </c>
      <c r="FX741">
        <v>2</v>
      </c>
      <c r="FY741">
        <v>1</v>
      </c>
      <c r="FZ741">
        <v>23</v>
      </c>
      <c r="GA741">
        <v>13</v>
      </c>
      <c r="GB741">
        <v>7</v>
      </c>
      <c r="GC741">
        <v>1</v>
      </c>
      <c r="GD741">
        <v>2</v>
      </c>
      <c r="GE741">
        <v>0</v>
      </c>
      <c r="GF741">
        <v>0</v>
      </c>
      <c r="GG741">
        <v>1</v>
      </c>
      <c r="GH741">
        <v>0</v>
      </c>
      <c r="GI741">
        <v>0</v>
      </c>
      <c r="GJ741">
        <v>0</v>
      </c>
      <c r="GK741">
        <v>0</v>
      </c>
      <c r="GL741">
        <v>0</v>
      </c>
      <c r="GM741">
        <v>1</v>
      </c>
      <c r="GN741">
        <v>0</v>
      </c>
      <c r="GO741">
        <v>0</v>
      </c>
      <c r="GP741">
        <v>0</v>
      </c>
      <c r="GQ741">
        <v>0</v>
      </c>
      <c r="GR741">
        <v>0</v>
      </c>
      <c r="GS741">
        <v>0</v>
      </c>
      <c r="GT741">
        <v>0</v>
      </c>
      <c r="GU741">
        <v>0</v>
      </c>
      <c r="GV741">
        <v>0</v>
      </c>
      <c r="GW741">
        <v>1</v>
      </c>
      <c r="GX741">
        <v>13</v>
      </c>
      <c r="GY741">
        <v>1</v>
      </c>
      <c r="GZ741">
        <v>0</v>
      </c>
      <c r="HA741">
        <v>0</v>
      </c>
      <c r="HB741">
        <v>0</v>
      </c>
      <c r="HC741">
        <v>0</v>
      </c>
      <c r="HD741">
        <v>0</v>
      </c>
      <c r="HE741">
        <v>0</v>
      </c>
      <c r="HF741">
        <v>0</v>
      </c>
      <c r="HG741">
        <v>0</v>
      </c>
      <c r="HH741">
        <v>0</v>
      </c>
      <c r="HI741">
        <v>0</v>
      </c>
      <c r="HJ741">
        <v>0</v>
      </c>
      <c r="HK741">
        <v>0</v>
      </c>
      <c r="HL741">
        <v>0</v>
      </c>
      <c r="HM741">
        <v>0</v>
      </c>
      <c r="HN741">
        <v>0</v>
      </c>
      <c r="HO741">
        <v>0</v>
      </c>
      <c r="HP741">
        <v>0</v>
      </c>
      <c r="HQ741">
        <v>0</v>
      </c>
      <c r="HR741">
        <v>0</v>
      </c>
      <c r="HS741">
        <v>0</v>
      </c>
      <c r="HT741">
        <v>1</v>
      </c>
      <c r="HU741">
        <v>0</v>
      </c>
      <c r="HV741">
        <v>1</v>
      </c>
      <c r="HW741">
        <v>5</v>
      </c>
      <c r="HX741">
        <v>4</v>
      </c>
      <c r="HY741">
        <v>0</v>
      </c>
      <c r="HZ741">
        <v>0</v>
      </c>
      <c r="IA741">
        <v>0</v>
      </c>
      <c r="IB741">
        <v>0</v>
      </c>
      <c r="IC741">
        <v>0</v>
      </c>
      <c r="ID741">
        <v>1</v>
      </c>
      <c r="IE741">
        <v>0</v>
      </c>
      <c r="IF741">
        <v>0</v>
      </c>
      <c r="IG741">
        <v>0</v>
      </c>
      <c r="IH741">
        <v>0</v>
      </c>
      <c r="II741">
        <v>0</v>
      </c>
      <c r="IJ741">
        <v>0</v>
      </c>
      <c r="IK741">
        <v>0</v>
      </c>
      <c r="IL741">
        <v>5</v>
      </c>
      <c r="IM741" t="s">
        <v>0</v>
      </c>
      <c r="IN741" t="s">
        <v>0</v>
      </c>
      <c r="IO741" t="s">
        <v>0</v>
      </c>
      <c r="IP741" t="s">
        <v>0</v>
      </c>
      <c r="IQ741" t="s">
        <v>0</v>
      </c>
      <c r="IR741" t="s">
        <v>0</v>
      </c>
      <c r="IS741" t="s">
        <v>0</v>
      </c>
      <c r="IT741" t="s">
        <v>0</v>
      </c>
      <c r="IU741" t="s">
        <v>0</v>
      </c>
      <c r="IV741" t="s">
        <v>0</v>
      </c>
      <c r="IW741" t="s">
        <v>0</v>
      </c>
      <c r="IX741" t="s">
        <v>0</v>
      </c>
      <c r="IY741" t="s">
        <v>0</v>
      </c>
      <c r="IZ741" t="s">
        <v>0</v>
      </c>
    </row>
    <row r="742" spans="1:260">
      <c r="A742" t="s">
        <v>159</v>
      </c>
      <c r="B742" t="s">
        <v>154</v>
      </c>
      <c r="C742" t="str">
        <f>"182103"</f>
        <v>182103</v>
      </c>
      <c r="D742" t="s">
        <v>158</v>
      </c>
      <c r="E742">
        <v>9</v>
      </c>
      <c r="F742">
        <v>744</v>
      </c>
      <c r="G742">
        <v>558</v>
      </c>
      <c r="H742">
        <v>288</v>
      </c>
      <c r="I742">
        <v>270</v>
      </c>
      <c r="J742">
        <v>0</v>
      </c>
      <c r="K742">
        <v>2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270</v>
      </c>
      <c r="T742">
        <v>0</v>
      </c>
      <c r="U742">
        <v>1</v>
      </c>
      <c r="V742">
        <v>269</v>
      </c>
      <c r="W742">
        <v>18</v>
      </c>
      <c r="X742">
        <v>14</v>
      </c>
      <c r="Y742">
        <v>3</v>
      </c>
      <c r="Z742">
        <v>0</v>
      </c>
      <c r="AA742">
        <v>251</v>
      </c>
      <c r="AB742">
        <v>151</v>
      </c>
      <c r="AC742">
        <v>21</v>
      </c>
      <c r="AD742">
        <v>2</v>
      </c>
      <c r="AE742">
        <v>25</v>
      </c>
      <c r="AF742">
        <v>0</v>
      </c>
      <c r="AG742">
        <v>2</v>
      </c>
      <c r="AH742">
        <v>3</v>
      </c>
      <c r="AI742">
        <v>2</v>
      </c>
      <c r="AJ742">
        <v>9</v>
      </c>
      <c r="AK742">
        <v>0</v>
      </c>
      <c r="AL742">
        <v>2</v>
      </c>
      <c r="AM742">
        <v>0</v>
      </c>
      <c r="AN742">
        <v>1</v>
      </c>
      <c r="AO742">
        <v>0</v>
      </c>
      <c r="AP742">
        <v>0</v>
      </c>
      <c r="AQ742">
        <v>0</v>
      </c>
      <c r="AR742">
        <v>0</v>
      </c>
      <c r="AS742">
        <v>1</v>
      </c>
      <c r="AT742">
        <v>62</v>
      </c>
      <c r="AU742">
        <v>0</v>
      </c>
      <c r="AV742">
        <v>10</v>
      </c>
      <c r="AW742">
        <v>1</v>
      </c>
      <c r="AX742">
        <v>10</v>
      </c>
      <c r="AY742">
        <v>151</v>
      </c>
      <c r="AZ742">
        <v>22</v>
      </c>
      <c r="BA742">
        <v>12</v>
      </c>
      <c r="BB742">
        <v>4</v>
      </c>
      <c r="BC742">
        <v>1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2</v>
      </c>
      <c r="BL742">
        <v>1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1</v>
      </c>
      <c r="BU742">
        <v>0</v>
      </c>
      <c r="BV742">
        <v>1</v>
      </c>
      <c r="BW742">
        <v>22</v>
      </c>
      <c r="BX742">
        <v>11</v>
      </c>
      <c r="BY742">
        <v>5</v>
      </c>
      <c r="BZ742">
        <v>0</v>
      </c>
      <c r="CA742">
        <v>1</v>
      </c>
      <c r="CB742">
        <v>0</v>
      </c>
      <c r="CC742">
        <v>1</v>
      </c>
      <c r="CD742">
        <v>1</v>
      </c>
      <c r="CE742">
        <v>1</v>
      </c>
      <c r="CF742">
        <v>1</v>
      </c>
      <c r="CG742">
        <v>0</v>
      </c>
      <c r="CH742">
        <v>1</v>
      </c>
      <c r="CI742">
        <v>0</v>
      </c>
      <c r="CJ742">
        <v>0</v>
      </c>
      <c r="CK742">
        <v>11</v>
      </c>
      <c r="CL742">
        <v>11</v>
      </c>
      <c r="CM742">
        <v>7</v>
      </c>
      <c r="CN742">
        <v>2</v>
      </c>
      <c r="CO742">
        <v>0</v>
      </c>
      <c r="CP742">
        <v>0</v>
      </c>
      <c r="CQ742">
        <v>0</v>
      </c>
      <c r="CR742">
        <v>0</v>
      </c>
      <c r="CS742">
        <v>1</v>
      </c>
      <c r="CT742">
        <v>1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11</v>
      </c>
      <c r="DJ742">
        <v>22</v>
      </c>
      <c r="DK742">
        <v>5</v>
      </c>
      <c r="DL742">
        <v>3</v>
      </c>
      <c r="DM742">
        <v>7</v>
      </c>
      <c r="DN742">
        <v>0</v>
      </c>
      <c r="DO742">
        <v>0</v>
      </c>
      <c r="DP742">
        <v>1</v>
      </c>
      <c r="DQ742">
        <v>1</v>
      </c>
      <c r="DR742">
        <v>0</v>
      </c>
      <c r="DS742">
        <v>3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1</v>
      </c>
      <c r="EB742">
        <v>1</v>
      </c>
      <c r="EC742">
        <v>0</v>
      </c>
      <c r="ED742">
        <v>0</v>
      </c>
      <c r="EE742">
        <v>0</v>
      </c>
      <c r="EF742">
        <v>0</v>
      </c>
      <c r="EG742">
        <v>22</v>
      </c>
      <c r="EH742">
        <v>5</v>
      </c>
      <c r="EI742">
        <v>4</v>
      </c>
      <c r="EJ742">
        <v>1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5</v>
      </c>
      <c r="FF742">
        <v>13</v>
      </c>
      <c r="FG742">
        <v>4</v>
      </c>
      <c r="FH742">
        <v>2</v>
      </c>
      <c r="FI742">
        <v>2</v>
      </c>
      <c r="FJ742">
        <v>0</v>
      </c>
      <c r="FK742">
        <v>0</v>
      </c>
      <c r="FL742">
        <v>1</v>
      </c>
      <c r="FM742">
        <v>0</v>
      </c>
      <c r="FN742">
        <v>0</v>
      </c>
      <c r="FO742">
        <v>1</v>
      </c>
      <c r="FP742">
        <v>0</v>
      </c>
      <c r="FQ742">
        <v>0</v>
      </c>
      <c r="FR742">
        <v>0</v>
      </c>
      <c r="FS742">
        <v>0</v>
      </c>
      <c r="FT742">
        <v>0</v>
      </c>
      <c r="FU742">
        <v>0</v>
      </c>
      <c r="FV742">
        <v>0</v>
      </c>
      <c r="FW742">
        <v>2</v>
      </c>
      <c r="FX742">
        <v>1</v>
      </c>
      <c r="FY742">
        <v>0</v>
      </c>
      <c r="FZ742">
        <v>13</v>
      </c>
      <c r="GA742">
        <v>12</v>
      </c>
      <c r="GB742">
        <v>8</v>
      </c>
      <c r="GC742">
        <v>1</v>
      </c>
      <c r="GD742">
        <v>0</v>
      </c>
      <c r="GE742">
        <v>0</v>
      </c>
      <c r="GF742">
        <v>0</v>
      </c>
      <c r="GG742">
        <v>0</v>
      </c>
      <c r="GH742">
        <v>0</v>
      </c>
      <c r="GI742">
        <v>0</v>
      </c>
      <c r="GJ742">
        <v>0</v>
      </c>
      <c r="GK742">
        <v>0</v>
      </c>
      <c r="GL742">
        <v>0</v>
      </c>
      <c r="GM742">
        <v>3</v>
      </c>
      <c r="GN742">
        <v>0</v>
      </c>
      <c r="GO742">
        <v>0</v>
      </c>
      <c r="GP742">
        <v>0</v>
      </c>
      <c r="GQ742">
        <v>0</v>
      </c>
      <c r="GR742">
        <v>0</v>
      </c>
      <c r="GS742">
        <v>0</v>
      </c>
      <c r="GT742">
        <v>0</v>
      </c>
      <c r="GU742">
        <v>0</v>
      </c>
      <c r="GV742">
        <v>0</v>
      </c>
      <c r="GW742">
        <v>0</v>
      </c>
      <c r="GX742">
        <v>12</v>
      </c>
      <c r="GY742">
        <v>3</v>
      </c>
      <c r="GZ742">
        <v>0</v>
      </c>
      <c r="HA742">
        <v>0</v>
      </c>
      <c r="HB742">
        <v>0</v>
      </c>
      <c r="HC742">
        <v>0</v>
      </c>
      <c r="HD742">
        <v>0</v>
      </c>
      <c r="HE742">
        <v>1</v>
      </c>
      <c r="HF742">
        <v>0</v>
      </c>
      <c r="HG742">
        <v>0</v>
      </c>
      <c r="HH742">
        <v>0</v>
      </c>
      <c r="HI742">
        <v>0</v>
      </c>
      <c r="HJ742">
        <v>1</v>
      </c>
      <c r="HK742">
        <v>0</v>
      </c>
      <c r="HL742">
        <v>0</v>
      </c>
      <c r="HM742">
        <v>0</v>
      </c>
      <c r="HN742">
        <v>0</v>
      </c>
      <c r="HO742">
        <v>0</v>
      </c>
      <c r="HP742">
        <v>0</v>
      </c>
      <c r="HQ742">
        <v>0</v>
      </c>
      <c r="HR742">
        <v>0</v>
      </c>
      <c r="HS742">
        <v>1</v>
      </c>
      <c r="HT742">
        <v>0</v>
      </c>
      <c r="HU742">
        <v>0</v>
      </c>
      <c r="HV742">
        <v>3</v>
      </c>
      <c r="HW742">
        <v>1</v>
      </c>
      <c r="HX742">
        <v>1</v>
      </c>
      <c r="HY742">
        <v>0</v>
      </c>
      <c r="HZ742">
        <v>0</v>
      </c>
      <c r="IA742">
        <v>0</v>
      </c>
      <c r="IB742">
        <v>0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0</v>
      </c>
      <c r="IL742">
        <v>1</v>
      </c>
      <c r="IM742" t="s">
        <v>0</v>
      </c>
      <c r="IN742" t="s">
        <v>0</v>
      </c>
      <c r="IO742" t="s">
        <v>0</v>
      </c>
      <c r="IP742" t="s">
        <v>0</v>
      </c>
      <c r="IQ742" t="s">
        <v>0</v>
      </c>
      <c r="IR742" t="s">
        <v>0</v>
      </c>
      <c r="IS742" t="s">
        <v>0</v>
      </c>
      <c r="IT742" t="s">
        <v>0</v>
      </c>
      <c r="IU742" t="s">
        <v>0</v>
      </c>
      <c r="IV742" t="s">
        <v>0</v>
      </c>
      <c r="IW742" t="s">
        <v>0</v>
      </c>
      <c r="IX742" t="s">
        <v>0</v>
      </c>
      <c r="IY742" t="s">
        <v>0</v>
      </c>
      <c r="IZ742" t="s">
        <v>0</v>
      </c>
    </row>
    <row r="743" spans="1:260">
      <c r="A743" t="s">
        <v>157</v>
      </c>
      <c r="B743" t="s">
        <v>154</v>
      </c>
      <c r="C743" t="str">
        <f>"182103"</f>
        <v>182103</v>
      </c>
      <c r="D743" t="s">
        <v>156</v>
      </c>
      <c r="E743">
        <v>10</v>
      </c>
      <c r="F743">
        <v>1077</v>
      </c>
      <c r="G743">
        <v>820</v>
      </c>
      <c r="H743">
        <v>362</v>
      </c>
      <c r="I743">
        <v>458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458</v>
      </c>
      <c r="T743">
        <v>0</v>
      </c>
      <c r="U743">
        <v>0</v>
      </c>
      <c r="V743">
        <v>458</v>
      </c>
      <c r="W743">
        <v>13</v>
      </c>
      <c r="X743">
        <v>9</v>
      </c>
      <c r="Y743">
        <v>3</v>
      </c>
      <c r="Z743">
        <v>1</v>
      </c>
      <c r="AA743">
        <v>445</v>
      </c>
      <c r="AB743">
        <v>329</v>
      </c>
      <c r="AC743">
        <v>81</v>
      </c>
      <c r="AD743">
        <v>3</v>
      </c>
      <c r="AE743">
        <v>40</v>
      </c>
      <c r="AF743">
        <v>2</v>
      </c>
      <c r="AG743">
        <v>6</v>
      </c>
      <c r="AH743">
        <v>11</v>
      </c>
      <c r="AI743">
        <v>7</v>
      </c>
      <c r="AJ743">
        <v>22</v>
      </c>
      <c r="AK743">
        <v>1</v>
      </c>
      <c r="AL743">
        <v>15</v>
      </c>
      <c r="AM743">
        <v>0</v>
      </c>
      <c r="AN743">
        <v>0</v>
      </c>
      <c r="AO743">
        <v>0</v>
      </c>
      <c r="AP743">
        <v>0</v>
      </c>
      <c r="AQ743">
        <v>6</v>
      </c>
      <c r="AR743">
        <v>0</v>
      </c>
      <c r="AS743">
        <v>0</v>
      </c>
      <c r="AT743">
        <v>102</v>
      </c>
      <c r="AU743">
        <v>0</v>
      </c>
      <c r="AV743">
        <v>16</v>
      </c>
      <c r="AW743">
        <v>4</v>
      </c>
      <c r="AX743">
        <v>13</v>
      </c>
      <c r="AY743">
        <v>329</v>
      </c>
      <c r="AZ743">
        <v>36</v>
      </c>
      <c r="BA743">
        <v>11</v>
      </c>
      <c r="BB743">
        <v>3</v>
      </c>
      <c r="BC743">
        <v>3</v>
      </c>
      <c r="BD743">
        <v>0</v>
      </c>
      <c r="BE743">
        <v>2</v>
      </c>
      <c r="BF743">
        <v>1</v>
      </c>
      <c r="BG743">
        <v>1</v>
      </c>
      <c r="BH743">
        <v>1</v>
      </c>
      <c r="BI743">
        <v>0</v>
      </c>
      <c r="BJ743">
        <v>1</v>
      </c>
      <c r="BK743">
        <v>6</v>
      </c>
      <c r="BL743">
        <v>2</v>
      </c>
      <c r="BM743">
        <v>2</v>
      </c>
      <c r="BN743">
        <v>1</v>
      </c>
      <c r="BO743">
        <v>1</v>
      </c>
      <c r="BP743">
        <v>1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36</v>
      </c>
      <c r="BX743">
        <v>12</v>
      </c>
      <c r="BY743">
        <v>6</v>
      </c>
      <c r="BZ743">
        <v>1</v>
      </c>
      <c r="CA743">
        <v>0</v>
      </c>
      <c r="CB743">
        <v>1</v>
      </c>
      <c r="CC743">
        <v>1</v>
      </c>
      <c r="CD743">
        <v>0</v>
      </c>
      <c r="CE743">
        <v>0</v>
      </c>
      <c r="CF743">
        <v>1</v>
      </c>
      <c r="CG743">
        <v>0</v>
      </c>
      <c r="CH743">
        <v>0</v>
      </c>
      <c r="CI743">
        <v>0</v>
      </c>
      <c r="CJ743">
        <v>2</v>
      </c>
      <c r="CK743">
        <v>12</v>
      </c>
      <c r="CL743">
        <v>11</v>
      </c>
      <c r="CM743">
        <v>5</v>
      </c>
      <c r="CN743">
        <v>0</v>
      </c>
      <c r="CO743">
        <v>1</v>
      </c>
      <c r="CP743">
        <v>0</v>
      </c>
      <c r="CQ743">
        <v>0</v>
      </c>
      <c r="CR743">
        <v>1</v>
      </c>
      <c r="CS743">
        <v>0</v>
      </c>
      <c r="CT743">
        <v>1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1</v>
      </c>
      <c r="DH743">
        <v>2</v>
      </c>
      <c r="DI743">
        <v>11</v>
      </c>
      <c r="DJ743">
        <v>7</v>
      </c>
      <c r="DK743">
        <v>2</v>
      </c>
      <c r="DL743">
        <v>1</v>
      </c>
      <c r="DM743">
        <v>0</v>
      </c>
      <c r="DN743">
        <v>0</v>
      </c>
      <c r="DO743">
        <v>0</v>
      </c>
      <c r="DP743">
        <v>1</v>
      </c>
      <c r="DQ743">
        <v>0</v>
      </c>
      <c r="DR743">
        <v>0</v>
      </c>
      <c r="DS743">
        <v>2</v>
      </c>
      <c r="DT743">
        <v>0</v>
      </c>
      <c r="DU743">
        <v>0</v>
      </c>
      <c r="DV743">
        <v>0</v>
      </c>
      <c r="DW743">
        <v>1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7</v>
      </c>
      <c r="EH743">
        <v>10</v>
      </c>
      <c r="EI743">
        <v>3</v>
      </c>
      <c r="EJ743">
        <v>1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1</v>
      </c>
      <c r="EQ743">
        <v>0</v>
      </c>
      <c r="ER743">
        <v>0</v>
      </c>
      <c r="ES743">
        <v>0</v>
      </c>
      <c r="ET743">
        <v>1</v>
      </c>
      <c r="EU743">
        <v>0</v>
      </c>
      <c r="EV743">
        <v>0</v>
      </c>
      <c r="EW743">
        <v>0</v>
      </c>
      <c r="EX743">
        <v>0</v>
      </c>
      <c r="EY743">
        <v>1</v>
      </c>
      <c r="EZ743">
        <v>0</v>
      </c>
      <c r="FA743">
        <v>1</v>
      </c>
      <c r="FB743">
        <v>0</v>
      </c>
      <c r="FC743">
        <v>0</v>
      </c>
      <c r="FD743">
        <v>2</v>
      </c>
      <c r="FE743">
        <v>10</v>
      </c>
      <c r="FF743">
        <v>27</v>
      </c>
      <c r="FG743">
        <v>7</v>
      </c>
      <c r="FH743">
        <v>3</v>
      </c>
      <c r="FI743">
        <v>1</v>
      </c>
      <c r="FJ743">
        <v>7</v>
      </c>
      <c r="FK743">
        <v>2</v>
      </c>
      <c r="FL743">
        <v>0</v>
      </c>
      <c r="FM743">
        <v>2</v>
      </c>
      <c r="FN743">
        <v>1</v>
      </c>
      <c r="FO743">
        <v>0</v>
      </c>
      <c r="FP743">
        <v>0</v>
      </c>
      <c r="FQ743">
        <v>0</v>
      </c>
      <c r="FR743">
        <v>1</v>
      </c>
      <c r="FS743">
        <v>0</v>
      </c>
      <c r="FT743">
        <v>0</v>
      </c>
      <c r="FU743">
        <v>0</v>
      </c>
      <c r="FV743">
        <v>0</v>
      </c>
      <c r="FW743">
        <v>2</v>
      </c>
      <c r="FX743">
        <v>0</v>
      </c>
      <c r="FY743">
        <v>1</v>
      </c>
      <c r="FZ743">
        <v>27</v>
      </c>
      <c r="GA743">
        <v>6</v>
      </c>
      <c r="GB743">
        <v>3</v>
      </c>
      <c r="GC743">
        <v>0</v>
      </c>
      <c r="GD743">
        <v>0</v>
      </c>
      <c r="GE743">
        <v>0</v>
      </c>
      <c r="GF743">
        <v>0</v>
      </c>
      <c r="GG743">
        <v>0</v>
      </c>
      <c r="GH743">
        <v>1</v>
      </c>
      <c r="GI743">
        <v>0</v>
      </c>
      <c r="GJ743">
        <v>0</v>
      </c>
      <c r="GK743">
        <v>0</v>
      </c>
      <c r="GL743">
        <v>0</v>
      </c>
      <c r="GM743">
        <v>1</v>
      </c>
      <c r="GN743">
        <v>0</v>
      </c>
      <c r="GO743">
        <v>0</v>
      </c>
      <c r="GP743">
        <v>0</v>
      </c>
      <c r="GQ743">
        <v>0</v>
      </c>
      <c r="GR743">
        <v>0</v>
      </c>
      <c r="GS743">
        <v>0</v>
      </c>
      <c r="GT743">
        <v>0</v>
      </c>
      <c r="GU743">
        <v>0</v>
      </c>
      <c r="GV743">
        <v>0</v>
      </c>
      <c r="GW743">
        <v>1</v>
      </c>
      <c r="GX743">
        <v>6</v>
      </c>
      <c r="GY743">
        <v>7</v>
      </c>
      <c r="GZ743">
        <v>2</v>
      </c>
      <c r="HA743">
        <v>0</v>
      </c>
      <c r="HB743">
        <v>0</v>
      </c>
      <c r="HC743">
        <v>5</v>
      </c>
      <c r="HD743">
        <v>0</v>
      </c>
      <c r="HE743">
        <v>0</v>
      </c>
      <c r="HF743">
        <v>0</v>
      </c>
      <c r="HG743">
        <v>0</v>
      </c>
      <c r="HH743">
        <v>0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0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0</v>
      </c>
      <c r="HU743">
        <v>0</v>
      </c>
      <c r="HV743">
        <v>7</v>
      </c>
      <c r="HW743">
        <v>0</v>
      </c>
      <c r="HX743">
        <v>0</v>
      </c>
      <c r="HY743">
        <v>0</v>
      </c>
      <c r="HZ743">
        <v>0</v>
      </c>
      <c r="IA743">
        <v>0</v>
      </c>
      <c r="IB743">
        <v>0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0</v>
      </c>
      <c r="IL743">
        <v>0</v>
      </c>
      <c r="IM743" t="s">
        <v>0</v>
      </c>
      <c r="IN743" t="s">
        <v>0</v>
      </c>
      <c r="IO743" t="s">
        <v>0</v>
      </c>
      <c r="IP743" t="s">
        <v>0</v>
      </c>
      <c r="IQ743" t="s">
        <v>0</v>
      </c>
      <c r="IR743" t="s">
        <v>0</v>
      </c>
      <c r="IS743" t="s">
        <v>0</v>
      </c>
      <c r="IT743" t="s">
        <v>0</v>
      </c>
      <c r="IU743" t="s">
        <v>0</v>
      </c>
      <c r="IV743" t="s">
        <v>0</v>
      </c>
      <c r="IW743" t="s">
        <v>0</v>
      </c>
      <c r="IX743" t="s">
        <v>0</v>
      </c>
      <c r="IY743" t="s">
        <v>0</v>
      </c>
      <c r="IZ743" t="s">
        <v>0</v>
      </c>
    </row>
    <row r="744" spans="1:260">
      <c r="A744" t="s">
        <v>155</v>
      </c>
      <c r="B744" t="s">
        <v>154</v>
      </c>
      <c r="C744" t="str">
        <f>"182103"</f>
        <v>182103</v>
      </c>
      <c r="D744" t="s">
        <v>153</v>
      </c>
      <c r="E744">
        <v>11</v>
      </c>
      <c r="F744">
        <v>60</v>
      </c>
      <c r="G744">
        <v>150</v>
      </c>
      <c r="H744">
        <v>134</v>
      </c>
      <c r="I744">
        <v>16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16</v>
      </c>
      <c r="T744">
        <v>0</v>
      </c>
      <c r="U744">
        <v>0</v>
      </c>
      <c r="V744">
        <v>16</v>
      </c>
      <c r="W744">
        <v>1</v>
      </c>
      <c r="X744">
        <v>1</v>
      </c>
      <c r="Y744">
        <v>0</v>
      </c>
      <c r="Z744">
        <v>0</v>
      </c>
      <c r="AA744">
        <v>15</v>
      </c>
      <c r="AB744">
        <v>9</v>
      </c>
      <c r="AC744">
        <v>3</v>
      </c>
      <c r="AD744">
        <v>0</v>
      </c>
      <c r="AE744">
        <v>1</v>
      </c>
      <c r="AF744">
        <v>0</v>
      </c>
      <c r="AG744">
        <v>0</v>
      </c>
      <c r="AH744">
        <v>0</v>
      </c>
      <c r="AI744">
        <v>0</v>
      </c>
      <c r="AJ744">
        <v>3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1</v>
      </c>
      <c r="AU744">
        <v>0</v>
      </c>
      <c r="AV744">
        <v>0</v>
      </c>
      <c r="AW744">
        <v>1</v>
      </c>
      <c r="AX744">
        <v>0</v>
      </c>
      <c r="AY744">
        <v>9</v>
      </c>
      <c r="AZ744">
        <v>2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1</v>
      </c>
      <c r="BI744">
        <v>0</v>
      </c>
      <c r="BJ744">
        <v>0</v>
      </c>
      <c r="BK744">
        <v>0</v>
      </c>
      <c r="BL744">
        <v>0</v>
      </c>
      <c r="BM744">
        <v>1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2</v>
      </c>
      <c r="BX744">
        <v>1</v>
      </c>
      <c r="BY744">
        <v>0</v>
      </c>
      <c r="BZ744">
        <v>1</v>
      </c>
      <c r="CA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1</v>
      </c>
      <c r="CL744">
        <v>1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1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0</v>
      </c>
      <c r="DI744">
        <v>1</v>
      </c>
      <c r="DJ744">
        <v>2</v>
      </c>
      <c r="DK744">
        <v>1</v>
      </c>
      <c r="DL744">
        <v>1</v>
      </c>
      <c r="DM744">
        <v>0</v>
      </c>
      <c r="DN744">
        <v>0</v>
      </c>
      <c r="DO744">
        <v>0</v>
      </c>
      <c r="DP744">
        <v>0</v>
      </c>
      <c r="DQ744">
        <v>0</v>
      </c>
      <c r="DR744">
        <v>0</v>
      </c>
      <c r="DS744">
        <v>0</v>
      </c>
      <c r="DT744">
        <v>0</v>
      </c>
      <c r="DU744">
        <v>0</v>
      </c>
      <c r="DV744">
        <v>0</v>
      </c>
      <c r="DW744">
        <v>0</v>
      </c>
      <c r="DX744">
        <v>0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2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0</v>
      </c>
      <c r="EQ744">
        <v>0</v>
      </c>
      <c r="ER744">
        <v>0</v>
      </c>
      <c r="ES744">
        <v>0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0</v>
      </c>
      <c r="FG744">
        <v>0</v>
      </c>
      <c r="FH744">
        <v>0</v>
      </c>
      <c r="FI744">
        <v>0</v>
      </c>
      <c r="FJ744">
        <v>0</v>
      </c>
      <c r="FK744">
        <v>0</v>
      </c>
      <c r="FL744">
        <v>0</v>
      </c>
      <c r="FM744">
        <v>0</v>
      </c>
      <c r="FN744">
        <v>0</v>
      </c>
      <c r="FO744">
        <v>0</v>
      </c>
      <c r="FP744">
        <v>0</v>
      </c>
      <c r="FQ744">
        <v>0</v>
      </c>
      <c r="FR744">
        <v>0</v>
      </c>
      <c r="FS744">
        <v>0</v>
      </c>
      <c r="FT744">
        <v>0</v>
      </c>
      <c r="FU744">
        <v>0</v>
      </c>
      <c r="FV744">
        <v>0</v>
      </c>
      <c r="FW744">
        <v>0</v>
      </c>
      <c r="FX744">
        <v>0</v>
      </c>
      <c r="FY744">
        <v>0</v>
      </c>
      <c r="FZ744">
        <v>0</v>
      </c>
      <c r="GA744">
        <v>0</v>
      </c>
      <c r="GB744">
        <v>0</v>
      </c>
      <c r="GC744">
        <v>0</v>
      </c>
      <c r="GD744">
        <v>0</v>
      </c>
      <c r="GE744">
        <v>0</v>
      </c>
      <c r="GF744">
        <v>0</v>
      </c>
      <c r="GG744">
        <v>0</v>
      </c>
      <c r="GH744">
        <v>0</v>
      </c>
      <c r="GI744">
        <v>0</v>
      </c>
      <c r="GJ744">
        <v>0</v>
      </c>
      <c r="GK744">
        <v>0</v>
      </c>
      <c r="GL744">
        <v>0</v>
      </c>
      <c r="GM744">
        <v>0</v>
      </c>
      <c r="GN744">
        <v>0</v>
      </c>
      <c r="GO744">
        <v>0</v>
      </c>
      <c r="GP744">
        <v>0</v>
      </c>
      <c r="GQ744">
        <v>0</v>
      </c>
      <c r="GR744">
        <v>0</v>
      </c>
      <c r="GS744">
        <v>0</v>
      </c>
      <c r="GT744">
        <v>0</v>
      </c>
      <c r="GU744">
        <v>0</v>
      </c>
      <c r="GV744">
        <v>0</v>
      </c>
      <c r="GW744">
        <v>0</v>
      </c>
      <c r="GX744">
        <v>0</v>
      </c>
      <c r="GY744">
        <v>0</v>
      </c>
      <c r="GZ744">
        <v>0</v>
      </c>
      <c r="HA744">
        <v>0</v>
      </c>
      <c r="HB744">
        <v>0</v>
      </c>
      <c r="HC744">
        <v>0</v>
      </c>
      <c r="HD744">
        <v>0</v>
      </c>
      <c r="HE744">
        <v>0</v>
      </c>
      <c r="HF744">
        <v>0</v>
      </c>
      <c r="HG744">
        <v>0</v>
      </c>
      <c r="HH744">
        <v>0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0</v>
      </c>
      <c r="HR744">
        <v>0</v>
      </c>
      <c r="HS744">
        <v>0</v>
      </c>
      <c r="HT744">
        <v>0</v>
      </c>
      <c r="HU744">
        <v>0</v>
      </c>
      <c r="HV744">
        <v>0</v>
      </c>
      <c r="HW744">
        <v>0</v>
      </c>
      <c r="HX744">
        <v>0</v>
      </c>
      <c r="HY744">
        <v>0</v>
      </c>
      <c r="HZ744">
        <v>0</v>
      </c>
      <c r="IA744">
        <v>0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0</v>
      </c>
      <c r="IL744">
        <v>0</v>
      </c>
      <c r="IM744" t="s">
        <v>0</v>
      </c>
      <c r="IN744" t="s">
        <v>0</v>
      </c>
      <c r="IO744" t="s">
        <v>0</v>
      </c>
      <c r="IP744" t="s">
        <v>0</v>
      </c>
      <c r="IQ744" t="s">
        <v>0</v>
      </c>
      <c r="IR744" t="s">
        <v>0</v>
      </c>
      <c r="IS744" t="s">
        <v>0</v>
      </c>
      <c r="IT744" t="s">
        <v>0</v>
      </c>
      <c r="IU744" t="s">
        <v>0</v>
      </c>
      <c r="IV744" t="s">
        <v>0</v>
      </c>
      <c r="IW744" t="s">
        <v>0</v>
      </c>
      <c r="IX744" t="s">
        <v>0</v>
      </c>
      <c r="IY744" t="s">
        <v>0</v>
      </c>
      <c r="IZ744" t="s">
        <v>0</v>
      </c>
    </row>
    <row r="745" spans="1:260">
      <c r="A745" t="s">
        <v>152</v>
      </c>
      <c r="B745" t="s">
        <v>144</v>
      </c>
      <c r="C745" t="str">
        <f>"182104"</f>
        <v>182104</v>
      </c>
      <c r="D745" t="s">
        <v>151</v>
      </c>
      <c r="E745">
        <v>1</v>
      </c>
      <c r="F745">
        <v>1293</v>
      </c>
      <c r="G745">
        <v>1000</v>
      </c>
      <c r="H745">
        <v>461</v>
      </c>
      <c r="I745">
        <v>539</v>
      </c>
      <c r="J745">
        <v>0</v>
      </c>
      <c r="K745">
        <v>10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539</v>
      </c>
      <c r="T745">
        <v>0</v>
      </c>
      <c r="U745">
        <v>0</v>
      </c>
      <c r="V745">
        <v>539</v>
      </c>
      <c r="W745">
        <v>9</v>
      </c>
      <c r="X745">
        <v>6</v>
      </c>
      <c r="Y745">
        <v>3</v>
      </c>
      <c r="Z745">
        <v>0</v>
      </c>
      <c r="AA745">
        <v>530</v>
      </c>
      <c r="AB745">
        <v>313</v>
      </c>
      <c r="AC745">
        <v>66</v>
      </c>
      <c r="AD745">
        <v>4</v>
      </c>
      <c r="AE745">
        <v>26</v>
      </c>
      <c r="AF745">
        <v>3</v>
      </c>
      <c r="AG745">
        <v>5</v>
      </c>
      <c r="AH745">
        <v>48</v>
      </c>
      <c r="AI745">
        <v>3</v>
      </c>
      <c r="AJ745">
        <v>46</v>
      </c>
      <c r="AK745">
        <v>1</v>
      </c>
      <c r="AL745">
        <v>0</v>
      </c>
      <c r="AM745">
        <v>1</v>
      </c>
      <c r="AN745">
        <v>1</v>
      </c>
      <c r="AO745">
        <v>0</v>
      </c>
      <c r="AP745">
        <v>0</v>
      </c>
      <c r="AQ745">
        <v>5</v>
      </c>
      <c r="AR745">
        <v>0</v>
      </c>
      <c r="AS745">
        <v>0</v>
      </c>
      <c r="AT745">
        <v>77</v>
      </c>
      <c r="AU745">
        <v>2</v>
      </c>
      <c r="AV745">
        <v>18</v>
      </c>
      <c r="AW745">
        <v>3</v>
      </c>
      <c r="AX745">
        <v>4</v>
      </c>
      <c r="AY745">
        <v>313</v>
      </c>
      <c r="AZ745">
        <v>62</v>
      </c>
      <c r="BA745">
        <v>28</v>
      </c>
      <c r="BB745">
        <v>15</v>
      </c>
      <c r="BC745">
        <v>6</v>
      </c>
      <c r="BD745">
        <v>0</v>
      </c>
      <c r="BE745">
        <v>1</v>
      </c>
      <c r="BF745">
        <v>0</v>
      </c>
      <c r="BG745">
        <v>1</v>
      </c>
      <c r="BH745">
        <v>1</v>
      </c>
      <c r="BI745">
        <v>0</v>
      </c>
      <c r="BJ745">
        <v>0</v>
      </c>
      <c r="BK745">
        <v>2</v>
      </c>
      <c r="BL745">
        <v>3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1</v>
      </c>
      <c r="BU745">
        <v>0</v>
      </c>
      <c r="BV745">
        <v>4</v>
      </c>
      <c r="BW745">
        <v>62</v>
      </c>
      <c r="BX745">
        <v>6</v>
      </c>
      <c r="BY745">
        <v>2</v>
      </c>
      <c r="BZ745">
        <v>1</v>
      </c>
      <c r="CA745">
        <v>0</v>
      </c>
      <c r="CB745">
        <v>0</v>
      </c>
      <c r="CC745">
        <v>0</v>
      </c>
      <c r="CD745">
        <v>0</v>
      </c>
      <c r="CE745">
        <v>2</v>
      </c>
      <c r="CF745">
        <v>0</v>
      </c>
      <c r="CG745">
        <v>0</v>
      </c>
      <c r="CH745">
        <v>0</v>
      </c>
      <c r="CI745">
        <v>1</v>
      </c>
      <c r="CJ745">
        <v>0</v>
      </c>
      <c r="CK745">
        <v>6</v>
      </c>
      <c r="CL745">
        <v>10</v>
      </c>
      <c r="CM745">
        <v>7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0</v>
      </c>
      <c r="CU745">
        <v>0</v>
      </c>
      <c r="CV745">
        <v>1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0</v>
      </c>
      <c r="DD745">
        <v>0</v>
      </c>
      <c r="DE745">
        <v>1</v>
      </c>
      <c r="DF745">
        <v>1</v>
      </c>
      <c r="DG745">
        <v>0</v>
      </c>
      <c r="DH745">
        <v>0</v>
      </c>
      <c r="DI745">
        <v>10</v>
      </c>
      <c r="DJ745">
        <v>37</v>
      </c>
      <c r="DK745">
        <v>8</v>
      </c>
      <c r="DL745">
        <v>14</v>
      </c>
      <c r="DM745">
        <v>2</v>
      </c>
      <c r="DN745">
        <v>2</v>
      </c>
      <c r="DO745">
        <v>0</v>
      </c>
      <c r="DP745">
        <v>7</v>
      </c>
      <c r="DQ745">
        <v>1</v>
      </c>
      <c r="DR745">
        <v>0</v>
      </c>
      <c r="DS745">
        <v>3</v>
      </c>
      <c r="DT745">
        <v>0</v>
      </c>
      <c r="DU745">
        <v>0</v>
      </c>
      <c r="DV745">
        <v>0</v>
      </c>
      <c r="DW745">
        <v>0</v>
      </c>
      <c r="DX745">
        <v>0</v>
      </c>
      <c r="DY745">
        <v>0</v>
      </c>
      <c r="DZ745">
        <v>0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37</v>
      </c>
      <c r="EH745">
        <v>25</v>
      </c>
      <c r="EI745">
        <v>0</v>
      </c>
      <c r="EJ745">
        <v>15</v>
      </c>
      <c r="EK745">
        <v>1</v>
      </c>
      <c r="EL745">
        <v>2</v>
      </c>
      <c r="EM745">
        <v>0</v>
      </c>
      <c r="EN745">
        <v>0</v>
      </c>
      <c r="EO745">
        <v>1</v>
      </c>
      <c r="EP745">
        <v>0</v>
      </c>
      <c r="EQ745">
        <v>2</v>
      </c>
      <c r="ER745">
        <v>0</v>
      </c>
      <c r="ES745">
        <v>0</v>
      </c>
      <c r="ET745">
        <v>0</v>
      </c>
      <c r="EU745">
        <v>0</v>
      </c>
      <c r="EV745">
        <v>1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1</v>
      </c>
      <c r="FD745">
        <v>2</v>
      </c>
      <c r="FE745">
        <v>25</v>
      </c>
      <c r="FF745">
        <v>53</v>
      </c>
      <c r="FG745">
        <v>22</v>
      </c>
      <c r="FH745">
        <v>3</v>
      </c>
      <c r="FI745">
        <v>2</v>
      </c>
      <c r="FJ745">
        <v>3</v>
      </c>
      <c r="FK745">
        <v>0</v>
      </c>
      <c r="FL745">
        <v>4</v>
      </c>
      <c r="FM745">
        <v>4</v>
      </c>
      <c r="FN745">
        <v>0</v>
      </c>
      <c r="FO745">
        <v>3</v>
      </c>
      <c r="FP745">
        <v>0</v>
      </c>
      <c r="FQ745">
        <v>0</v>
      </c>
      <c r="FR745">
        <v>2</v>
      </c>
      <c r="FS745">
        <v>1</v>
      </c>
      <c r="FT745">
        <v>1</v>
      </c>
      <c r="FU745">
        <v>0</v>
      </c>
      <c r="FV745">
        <v>1</v>
      </c>
      <c r="FW745">
        <v>2</v>
      </c>
      <c r="FX745">
        <v>2</v>
      </c>
      <c r="FY745">
        <v>3</v>
      </c>
      <c r="FZ745">
        <v>53</v>
      </c>
      <c r="GA745">
        <v>16</v>
      </c>
      <c r="GB745">
        <v>11</v>
      </c>
      <c r="GC745">
        <v>0</v>
      </c>
      <c r="GD745">
        <v>0</v>
      </c>
      <c r="GE745">
        <v>0</v>
      </c>
      <c r="GF745">
        <v>0</v>
      </c>
      <c r="GG745">
        <v>1</v>
      </c>
      <c r="GH745">
        <v>1</v>
      </c>
      <c r="GI745">
        <v>0</v>
      </c>
      <c r="GJ745">
        <v>0</v>
      </c>
      <c r="GK745">
        <v>0</v>
      </c>
      <c r="GL745">
        <v>0</v>
      </c>
      <c r="GM745">
        <v>1</v>
      </c>
      <c r="GN745">
        <v>0</v>
      </c>
      <c r="GO745">
        <v>0</v>
      </c>
      <c r="GP745">
        <v>0</v>
      </c>
      <c r="GQ745">
        <v>0</v>
      </c>
      <c r="GR745">
        <v>0</v>
      </c>
      <c r="GS745">
        <v>0</v>
      </c>
      <c r="GT745">
        <v>0</v>
      </c>
      <c r="GU745">
        <v>0</v>
      </c>
      <c r="GV745">
        <v>0</v>
      </c>
      <c r="GW745">
        <v>2</v>
      </c>
      <c r="GX745">
        <v>16</v>
      </c>
      <c r="GY745">
        <v>5</v>
      </c>
      <c r="GZ745">
        <v>0</v>
      </c>
      <c r="HA745">
        <v>0</v>
      </c>
      <c r="HB745">
        <v>1</v>
      </c>
      <c r="HC745">
        <v>0</v>
      </c>
      <c r="HD745">
        <v>0</v>
      </c>
      <c r="HE745">
        <v>0</v>
      </c>
      <c r="HF745">
        <v>0</v>
      </c>
      <c r="HG745">
        <v>0</v>
      </c>
      <c r="HH745">
        <v>0</v>
      </c>
      <c r="HI745">
        <v>0</v>
      </c>
      <c r="HJ745">
        <v>0</v>
      </c>
      <c r="HK745">
        <v>0</v>
      </c>
      <c r="HL745">
        <v>0</v>
      </c>
      <c r="HM745">
        <v>0</v>
      </c>
      <c r="HN745">
        <v>0</v>
      </c>
      <c r="HO745">
        <v>0</v>
      </c>
      <c r="HP745">
        <v>4</v>
      </c>
      <c r="HQ745">
        <v>0</v>
      </c>
      <c r="HR745">
        <v>0</v>
      </c>
      <c r="HS745">
        <v>0</v>
      </c>
      <c r="HT745">
        <v>0</v>
      </c>
      <c r="HU745">
        <v>0</v>
      </c>
      <c r="HV745">
        <v>5</v>
      </c>
      <c r="HW745">
        <v>3</v>
      </c>
      <c r="HX745">
        <v>2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1</v>
      </c>
      <c r="IE745">
        <v>0</v>
      </c>
      <c r="IF745">
        <v>0</v>
      </c>
      <c r="IG745">
        <v>0</v>
      </c>
      <c r="IH745">
        <v>0</v>
      </c>
      <c r="II745">
        <v>0</v>
      </c>
      <c r="IJ745">
        <v>0</v>
      </c>
      <c r="IK745">
        <v>0</v>
      </c>
      <c r="IL745">
        <v>3</v>
      </c>
      <c r="IM745" t="s">
        <v>0</v>
      </c>
      <c r="IN745" t="s">
        <v>0</v>
      </c>
      <c r="IO745" t="s">
        <v>0</v>
      </c>
      <c r="IP745" t="s">
        <v>0</v>
      </c>
      <c r="IQ745" t="s">
        <v>0</v>
      </c>
      <c r="IR745" t="s">
        <v>0</v>
      </c>
      <c r="IS745" t="s">
        <v>0</v>
      </c>
      <c r="IT745" t="s">
        <v>0</v>
      </c>
      <c r="IU745" t="s">
        <v>0</v>
      </c>
      <c r="IV745" t="s">
        <v>0</v>
      </c>
      <c r="IW745" t="s">
        <v>0</v>
      </c>
      <c r="IX745" t="s">
        <v>0</v>
      </c>
      <c r="IY745" t="s">
        <v>0</v>
      </c>
      <c r="IZ745" t="s">
        <v>0</v>
      </c>
    </row>
    <row r="746" spans="1:260">
      <c r="A746" t="s">
        <v>150</v>
      </c>
      <c r="B746" t="s">
        <v>144</v>
      </c>
      <c r="C746" t="str">
        <f>"182104"</f>
        <v>182104</v>
      </c>
      <c r="D746" t="s">
        <v>149</v>
      </c>
      <c r="E746">
        <v>2</v>
      </c>
      <c r="F746">
        <v>1660</v>
      </c>
      <c r="G746">
        <v>1276</v>
      </c>
      <c r="H746">
        <v>495</v>
      </c>
      <c r="I746">
        <v>781</v>
      </c>
      <c r="J746">
        <v>1</v>
      </c>
      <c r="K746">
        <v>4</v>
      </c>
      <c r="L746">
        <v>4</v>
      </c>
      <c r="M746">
        <v>3</v>
      </c>
      <c r="N746">
        <v>0</v>
      </c>
      <c r="O746">
        <v>0</v>
      </c>
      <c r="P746">
        <v>0</v>
      </c>
      <c r="Q746">
        <v>0</v>
      </c>
      <c r="R746">
        <v>3</v>
      </c>
      <c r="S746">
        <v>784</v>
      </c>
      <c r="T746">
        <v>3</v>
      </c>
      <c r="U746">
        <v>0</v>
      </c>
      <c r="V746">
        <v>784</v>
      </c>
      <c r="W746">
        <v>24</v>
      </c>
      <c r="X746">
        <v>16</v>
      </c>
      <c r="Y746">
        <v>7</v>
      </c>
      <c r="Z746">
        <v>1</v>
      </c>
      <c r="AA746">
        <v>760</v>
      </c>
      <c r="AB746">
        <v>357</v>
      </c>
      <c r="AC746">
        <v>66</v>
      </c>
      <c r="AD746">
        <v>9</v>
      </c>
      <c r="AE746">
        <v>2</v>
      </c>
      <c r="AF746">
        <v>23</v>
      </c>
      <c r="AG746">
        <v>14</v>
      </c>
      <c r="AH746">
        <v>26</v>
      </c>
      <c r="AI746">
        <v>5</v>
      </c>
      <c r="AJ746">
        <v>29</v>
      </c>
      <c r="AK746">
        <v>2</v>
      </c>
      <c r="AL746">
        <v>8</v>
      </c>
      <c r="AM746">
        <v>0</v>
      </c>
      <c r="AN746">
        <v>1</v>
      </c>
      <c r="AO746">
        <v>1</v>
      </c>
      <c r="AP746">
        <v>0</v>
      </c>
      <c r="AQ746">
        <v>10</v>
      </c>
      <c r="AR746">
        <v>0</v>
      </c>
      <c r="AS746">
        <v>0</v>
      </c>
      <c r="AT746">
        <v>141</v>
      </c>
      <c r="AU746">
        <v>1</v>
      </c>
      <c r="AV746">
        <v>13</v>
      </c>
      <c r="AW746">
        <v>2</v>
      </c>
      <c r="AX746">
        <v>4</v>
      </c>
      <c r="AY746">
        <v>357</v>
      </c>
      <c r="AZ746">
        <v>113</v>
      </c>
      <c r="BA746">
        <v>58</v>
      </c>
      <c r="BB746">
        <v>14</v>
      </c>
      <c r="BC746">
        <v>4</v>
      </c>
      <c r="BD746">
        <v>2</v>
      </c>
      <c r="BE746">
        <v>5</v>
      </c>
      <c r="BF746">
        <v>0</v>
      </c>
      <c r="BG746">
        <v>0</v>
      </c>
      <c r="BH746">
        <v>10</v>
      </c>
      <c r="BI746">
        <v>1</v>
      </c>
      <c r="BJ746">
        <v>0</v>
      </c>
      <c r="BK746">
        <v>7</v>
      </c>
      <c r="BL746">
        <v>5</v>
      </c>
      <c r="BM746">
        <v>0</v>
      </c>
      <c r="BN746">
        <v>0</v>
      </c>
      <c r="BO746">
        <v>0</v>
      </c>
      <c r="BP746">
        <v>1</v>
      </c>
      <c r="BQ746">
        <v>0</v>
      </c>
      <c r="BR746">
        <v>0</v>
      </c>
      <c r="BS746">
        <v>0</v>
      </c>
      <c r="BT746">
        <v>0</v>
      </c>
      <c r="BU746">
        <v>2</v>
      </c>
      <c r="BV746">
        <v>4</v>
      </c>
      <c r="BW746">
        <v>113</v>
      </c>
      <c r="BX746">
        <v>19</v>
      </c>
      <c r="BY746">
        <v>2</v>
      </c>
      <c r="BZ746">
        <v>3</v>
      </c>
      <c r="CA746">
        <v>2</v>
      </c>
      <c r="CB746">
        <v>1</v>
      </c>
      <c r="CC746">
        <v>2</v>
      </c>
      <c r="CD746">
        <v>0</v>
      </c>
      <c r="CE746">
        <v>1</v>
      </c>
      <c r="CF746">
        <v>0</v>
      </c>
      <c r="CG746">
        <v>1</v>
      </c>
      <c r="CH746">
        <v>2</v>
      </c>
      <c r="CI746">
        <v>0</v>
      </c>
      <c r="CJ746">
        <v>5</v>
      </c>
      <c r="CK746">
        <v>19</v>
      </c>
      <c r="CL746">
        <v>37</v>
      </c>
      <c r="CM746">
        <v>15</v>
      </c>
      <c r="CN746">
        <v>4</v>
      </c>
      <c r="CO746">
        <v>4</v>
      </c>
      <c r="CP746">
        <v>0</v>
      </c>
      <c r="CQ746">
        <v>0</v>
      </c>
      <c r="CR746">
        <v>0</v>
      </c>
      <c r="CS746">
        <v>0</v>
      </c>
      <c r="CT746">
        <v>1</v>
      </c>
      <c r="CU746">
        <v>1</v>
      </c>
      <c r="CV746">
        <v>3</v>
      </c>
      <c r="CW746">
        <v>1</v>
      </c>
      <c r="CX746">
        <v>0</v>
      </c>
      <c r="CY746">
        <v>0</v>
      </c>
      <c r="CZ746">
        <v>1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2</v>
      </c>
      <c r="DG746">
        <v>1</v>
      </c>
      <c r="DH746">
        <v>4</v>
      </c>
      <c r="DI746">
        <v>37</v>
      </c>
      <c r="DJ746">
        <v>59</v>
      </c>
      <c r="DK746">
        <v>3</v>
      </c>
      <c r="DL746">
        <v>11</v>
      </c>
      <c r="DM746">
        <v>4</v>
      </c>
      <c r="DN746">
        <v>5</v>
      </c>
      <c r="DO746">
        <v>0</v>
      </c>
      <c r="DP746">
        <v>4</v>
      </c>
      <c r="DQ746">
        <v>2</v>
      </c>
      <c r="DR746">
        <v>0</v>
      </c>
      <c r="DS746">
        <v>20</v>
      </c>
      <c r="DT746">
        <v>0</v>
      </c>
      <c r="DU746">
        <v>1</v>
      </c>
      <c r="DV746">
        <v>0</v>
      </c>
      <c r="DW746">
        <v>0</v>
      </c>
      <c r="DX746">
        <v>0</v>
      </c>
      <c r="DY746">
        <v>0</v>
      </c>
      <c r="DZ746">
        <v>1</v>
      </c>
      <c r="EA746">
        <v>4</v>
      </c>
      <c r="EB746">
        <v>1</v>
      </c>
      <c r="EC746">
        <v>0</v>
      </c>
      <c r="ED746">
        <v>3</v>
      </c>
      <c r="EE746">
        <v>0</v>
      </c>
      <c r="EF746">
        <v>0</v>
      </c>
      <c r="EG746">
        <v>59</v>
      </c>
      <c r="EH746">
        <v>58</v>
      </c>
      <c r="EI746">
        <v>20</v>
      </c>
      <c r="EJ746">
        <v>19</v>
      </c>
      <c r="EK746">
        <v>3</v>
      </c>
      <c r="EL746">
        <v>5</v>
      </c>
      <c r="EM746">
        <v>2</v>
      </c>
      <c r="EN746">
        <v>0</v>
      </c>
      <c r="EO746">
        <v>0</v>
      </c>
      <c r="EP746">
        <v>1</v>
      </c>
      <c r="EQ746">
        <v>0</v>
      </c>
      <c r="ER746">
        <v>0</v>
      </c>
      <c r="ES746">
        <v>1</v>
      </c>
      <c r="ET746">
        <v>1</v>
      </c>
      <c r="EU746">
        <v>2</v>
      </c>
      <c r="EV746">
        <v>0</v>
      </c>
      <c r="EW746">
        <v>1</v>
      </c>
      <c r="EX746">
        <v>1</v>
      </c>
      <c r="EY746">
        <v>0</v>
      </c>
      <c r="EZ746">
        <v>0</v>
      </c>
      <c r="FA746">
        <v>0</v>
      </c>
      <c r="FB746">
        <v>1</v>
      </c>
      <c r="FC746">
        <v>1</v>
      </c>
      <c r="FD746">
        <v>0</v>
      </c>
      <c r="FE746">
        <v>58</v>
      </c>
      <c r="FF746">
        <v>65</v>
      </c>
      <c r="FG746">
        <v>23</v>
      </c>
      <c r="FH746">
        <v>8</v>
      </c>
      <c r="FI746">
        <v>5</v>
      </c>
      <c r="FJ746">
        <v>4</v>
      </c>
      <c r="FK746">
        <v>3</v>
      </c>
      <c r="FL746">
        <v>1</v>
      </c>
      <c r="FM746">
        <v>5</v>
      </c>
      <c r="FN746">
        <v>2</v>
      </c>
      <c r="FO746">
        <v>3</v>
      </c>
      <c r="FP746">
        <v>0</v>
      </c>
      <c r="FQ746">
        <v>0</v>
      </c>
      <c r="FR746">
        <v>3</v>
      </c>
      <c r="FS746">
        <v>0</v>
      </c>
      <c r="FT746">
        <v>1</v>
      </c>
      <c r="FU746">
        <v>1</v>
      </c>
      <c r="FV746">
        <v>0</v>
      </c>
      <c r="FW746">
        <v>1</v>
      </c>
      <c r="FX746">
        <v>2</v>
      </c>
      <c r="FY746">
        <v>3</v>
      </c>
      <c r="FZ746">
        <v>65</v>
      </c>
      <c r="GA746">
        <v>39</v>
      </c>
      <c r="GB746">
        <v>23</v>
      </c>
      <c r="GC746">
        <v>0</v>
      </c>
      <c r="GD746">
        <v>2</v>
      </c>
      <c r="GE746">
        <v>0</v>
      </c>
      <c r="GF746">
        <v>0</v>
      </c>
      <c r="GG746">
        <v>1</v>
      </c>
      <c r="GH746">
        <v>1</v>
      </c>
      <c r="GI746">
        <v>1</v>
      </c>
      <c r="GJ746">
        <v>0</v>
      </c>
      <c r="GK746">
        <v>0</v>
      </c>
      <c r="GL746">
        <v>0</v>
      </c>
      <c r="GM746">
        <v>1</v>
      </c>
      <c r="GN746">
        <v>1</v>
      </c>
      <c r="GO746">
        <v>0</v>
      </c>
      <c r="GP746">
        <v>0</v>
      </c>
      <c r="GQ746">
        <v>0</v>
      </c>
      <c r="GR746">
        <v>0</v>
      </c>
      <c r="GS746">
        <v>1</v>
      </c>
      <c r="GT746">
        <v>0</v>
      </c>
      <c r="GU746">
        <v>0</v>
      </c>
      <c r="GV746">
        <v>1</v>
      </c>
      <c r="GW746">
        <v>7</v>
      </c>
      <c r="GX746">
        <v>39</v>
      </c>
      <c r="GY746">
        <v>6</v>
      </c>
      <c r="GZ746">
        <v>2</v>
      </c>
      <c r="HA746">
        <v>0</v>
      </c>
      <c r="HB746">
        <v>0</v>
      </c>
      <c r="HC746">
        <v>0</v>
      </c>
      <c r="HD746">
        <v>0</v>
      </c>
      <c r="HE746">
        <v>0</v>
      </c>
      <c r="HF746">
        <v>0</v>
      </c>
      <c r="HG746">
        <v>0</v>
      </c>
      <c r="HH746">
        <v>2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1</v>
      </c>
      <c r="HP746">
        <v>1</v>
      </c>
      <c r="HQ746">
        <v>0</v>
      </c>
      <c r="HR746">
        <v>0</v>
      </c>
      <c r="HS746">
        <v>0</v>
      </c>
      <c r="HT746">
        <v>0</v>
      </c>
      <c r="HU746">
        <v>0</v>
      </c>
      <c r="HV746">
        <v>6</v>
      </c>
      <c r="HW746">
        <v>7</v>
      </c>
      <c r="HX746">
        <v>7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7</v>
      </c>
      <c r="IM746" t="s">
        <v>0</v>
      </c>
      <c r="IN746" t="s">
        <v>0</v>
      </c>
      <c r="IO746" t="s">
        <v>0</v>
      </c>
      <c r="IP746" t="s">
        <v>0</v>
      </c>
      <c r="IQ746" t="s">
        <v>0</v>
      </c>
      <c r="IR746" t="s">
        <v>0</v>
      </c>
      <c r="IS746" t="s">
        <v>0</v>
      </c>
      <c r="IT746" t="s">
        <v>0</v>
      </c>
      <c r="IU746" t="s">
        <v>0</v>
      </c>
      <c r="IV746" t="s">
        <v>0</v>
      </c>
      <c r="IW746" t="s">
        <v>0</v>
      </c>
      <c r="IX746" t="s">
        <v>0</v>
      </c>
      <c r="IY746" t="s">
        <v>0</v>
      </c>
      <c r="IZ746" t="s">
        <v>0</v>
      </c>
    </row>
    <row r="747" spans="1:260">
      <c r="A747" t="s">
        <v>148</v>
      </c>
      <c r="B747" t="s">
        <v>144</v>
      </c>
      <c r="C747" t="str">
        <f>"182104"</f>
        <v>182104</v>
      </c>
      <c r="D747" t="s">
        <v>146</v>
      </c>
      <c r="E747">
        <v>3</v>
      </c>
      <c r="F747">
        <v>540</v>
      </c>
      <c r="G747">
        <v>420</v>
      </c>
      <c r="H747">
        <v>158</v>
      </c>
      <c r="I747">
        <v>262</v>
      </c>
      <c r="J747">
        <v>1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262</v>
      </c>
      <c r="T747">
        <v>0</v>
      </c>
      <c r="U747">
        <v>0</v>
      </c>
      <c r="V747">
        <v>262</v>
      </c>
      <c r="W747">
        <v>6</v>
      </c>
      <c r="X747">
        <v>4</v>
      </c>
      <c r="Y747">
        <v>2</v>
      </c>
      <c r="Z747">
        <v>0</v>
      </c>
      <c r="AA747">
        <v>256</v>
      </c>
      <c r="AB747">
        <v>180</v>
      </c>
      <c r="AC747">
        <v>46</v>
      </c>
      <c r="AD747">
        <v>1</v>
      </c>
      <c r="AE747">
        <v>4</v>
      </c>
      <c r="AF747">
        <v>1</v>
      </c>
      <c r="AG747">
        <v>1</v>
      </c>
      <c r="AH747">
        <v>11</v>
      </c>
      <c r="AI747">
        <v>3</v>
      </c>
      <c r="AJ747">
        <v>69</v>
      </c>
      <c r="AK747">
        <v>0</v>
      </c>
      <c r="AL747">
        <v>2</v>
      </c>
      <c r="AM747">
        <v>0</v>
      </c>
      <c r="AN747">
        <v>1</v>
      </c>
      <c r="AO747">
        <v>0</v>
      </c>
      <c r="AP747">
        <v>0</v>
      </c>
      <c r="AQ747">
        <v>0</v>
      </c>
      <c r="AR747">
        <v>0</v>
      </c>
      <c r="AS747">
        <v>1</v>
      </c>
      <c r="AT747">
        <v>19</v>
      </c>
      <c r="AU747">
        <v>0</v>
      </c>
      <c r="AV747">
        <v>19</v>
      </c>
      <c r="AW747">
        <v>2</v>
      </c>
      <c r="AX747">
        <v>0</v>
      </c>
      <c r="AY747">
        <v>180</v>
      </c>
      <c r="AZ747">
        <v>26</v>
      </c>
      <c r="BA747">
        <v>12</v>
      </c>
      <c r="BB747">
        <v>2</v>
      </c>
      <c r="BC747">
        <v>3</v>
      </c>
      <c r="BD747">
        <v>1</v>
      </c>
      <c r="BE747">
        <v>0</v>
      </c>
      <c r="BF747">
        <v>1</v>
      </c>
      <c r="BG747">
        <v>0</v>
      </c>
      <c r="BH747">
        <v>2</v>
      </c>
      <c r="BI747">
        <v>0</v>
      </c>
      <c r="BJ747">
        <v>0</v>
      </c>
      <c r="BK747">
        <v>4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1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26</v>
      </c>
      <c r="BX747">
        <v>2</v>
      </c>
      <c r="BY747">
        <v>0</v>
      </c>
      <c r="BZ747">
        <v>1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1</v>
      </c>
      <c r="CK747">
        <v>2</v>
      </c>
      <c r="CL747">
        <v>9</v>
      </c>
      <c r="CM747">
        <v>3</v>
      </c>
      <c r="CN747">
        <v>1</v>
      </c>
      <c r="CO747">
        <v>0</v>
      </c>
      <c r="CP747">
        <v>1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2</v>
      </c>
      <c r="DA747">
        <v>1</v>
      </c>
      <c r="DB747">
        <v>0</v>
      </c>
      <c r="DC747">
        <v>0</v>
      </c>
      <c r="DD747">
        <v>0</v>
      </c>
      <c r="DE747">
        <v>1</v>
      </c>
      <c r="DF747">
        <v>0</v>
      </c>
      <c r="DG747">
        <v>0</v>
      </c>
      <c r="DH747">
        <v>0</v>
      </c>
      <c r="DI747">
        <v>9</v>
      </c>
      <c r="DJ747">
        <v>11</v>
      </c>
      <c r="DK747">
        <v>0</v>
      </c>
      <c r="DL747">
        <v>7</v>
      </c>
      <c r="DM747">
        <v>0</v>
      </c>
      <c r="DN747">
        <v>1</v>
      </c>
      <c r="DO747">
        <v>0</v>
      </c>
      <c r="DP747">
        <v>1</v>
      </c>
      <c r="DQ747">
        <v>0</v>
      </c>
      <c r="DR747">
        <v>0</v>
      </c>
      <c r="DS747">
        <v>2</v>
      </c>
      <c r="DT747">
        <v>0</v>
      </c>
      <c r="DU747">
        <v>0</v>
      </c>
      <c r="DV747">
        <v>0</v>
      </c>
      <c r="DW747">
        <v>0</v>
      </c>
      <c r="DX747">
        <v>0</v>
      </c>
      <c r="DY747">
        <v>0</v>
      </c>
      <c r="DZ747">
        <v>0</v>
      </c>
      <c r="EA747">
        <v>0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11</v>
      </c>
      <c r="EH747">
        <v>5</v>
      </c>
      <c r="EI747">
        <v>1</v>
      </c>
      <c r="EJ747">
        <v>1</v>
      </c>
      <c r="EK747">
        <v>1</v>
      </c>
      <c r="EL747">
        <v>1</v>
      </c>
      <c r="EM747">
        <v>0</v>
      </c>
      <c r="EN747">
        <v>0</v>
      </c>
      <c r="EO747">
        <v>0</v>
      </c>
      <c r="EP747">
        <v>1</v>
      </c>
      <c r="EQ747">
        <v>0</v>
      </c>
      <c r="ER747">
        <v>0</v>
      </c>
      <c r="ES747">
        <v>0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0</v>
      </c>
      <c r="FE747">
        <v>5</v>
      </c>
      <c r="FF747">
        <v>17</v>
      </c>
      <c r="FG747">
        <v>5</v>
      </c>
      <c r="FH747">
        <v>3</v>
      </c>
      <c r="FI747">
        <v>1</v>
      </c>
      <c r="FJ747">
        <v>0</v>
      </c>
      <c r="FK747">
        <v>0</v>
      </c>
      <c r="FL747">
        <v>0</v>
      </c>
      <c r="FM747">
        <v>0</v>
      </c>
      <c r="FN747">
        <v>1</v>
      </c>
      <c r="FO747">
        <v>0</v>
      </c>
      <c r="FP747">
        <v>0</v>
      </c>
      <c r="FQ747">
        <v>0</v>
      </c>
      <c r="FR747">
        <v>0</v>
      </c>
      <c r="FS747">
        <v>1</v>
      </c>
      <c r="FT747">
        <v>0</v>
      </c>
      <c r="FU747">
        <v>1</v>
      </c>
      <c r="FV747">
        <v>0</v>
      </c>
      <c r="FW747">
        <v>0</v>
      </c>
      <c r="FX747">
        <v>3</v>
      </c>
      <c r="FY747">
        <v>2</v>
      </c>
      <c r="FZ747">
        <v>17</v>
      </c>
      <c r="GA747">
        <v>6</v>
      </c>
      <c r="GB747">
        <v>3</v>
      </c>
      <c r="GC747">
        <v>0</v>
      </c>
      <c r="GD747">
        <v>0</v>
      </c>
      <c r="GE747">
        <v>0</v>
      </c>
      <c r="GF747">
        <v>0</v>
      </c>
      <c r="GG747">
        <v>0</v>
      </c>
      <c r="GH747">
        <v>0</v>
      </c>
      <c r="GI747">
        <v>2</v>
      </c>
      <c r="GJ747">
        <v>0</v>
      </c>
      <c r="GK747">
        <v>0</v>
      </c>
      <c r="GL747">
        <v>0</v>
      </c>
      <c r="GM747">
        <v>0</v>
      </c>
      <c r="GN747">
        <v>0</v>
      </c>
      <c r="GO747">
        <v>0</v>
      </c>
      <c r="GP747">
        <v>0</v>
      </c>
      <c r="GQ747">
        <v>0</v>
      </c>
      <c r="GR747">
        <v>0</v>
      </c>
      <c r="GS747">
        <v>0</v>
      </c>
      <c r="GT747">
        <v>0</v>
      </c>
      <c r="GU747">
        <v>0</v>
      </c>
      <c r="GV747">
        <v>0</v>
      </c>
      <c r="GW747">
        <v>1</v>
      </c>
      <c r="GX747">
        <v>6</v>
      </c>
      <c r="GY747">
        <v>0</v>
      </c>
      <c r="GZ747">
        <v>0</v>
      </c>
      <c r="HA747">
        <v>0</v>
      </c>
      <c r="HB747">
        <v>0</v>
      </c>
      <c r="HC747">
        <v>0</v>
      </c>
      <c r="HD747">
        <v>0</v>
      </c>
      <c r="HE747">
        <v>0</v>
      </c>
      <c r="HF747">
        <v>0</v>
      </c>
      <c r="HG747">
        <v>0</v>
      </c>
      <c r="HH747">
        <v>0</v>
      </c>
      <c r="HI747">
        <v>0</v>
      </c>
      <c r="HJ747">
        <v>0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0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 t="s">
        <v>0</v>
      </c>
      <c r="IN747" t="s">
        <v>0</v>
      </c>
      <c r="IO747" t="s">
        <v>0</v>
      </c>
      <c r="IP747" t="s">
        <v>0</v>
      </c>
      <c r="IQ747" t="s">
        <v>0</v>
      </c>
      <c r="IR747" t="s">
        <v>0</v>
      </c>
      <c r="IS747" t="s">
        <v>0</v>
      </c>
      <c r="IT747" t="s">
        <v>0</v>
      </c>
      <c r="IU747" t="s">
        <v>0</v>
      </c>
      <c r="IV747" t="s">
        <v>0</v>
      </c>
      <c r="IW747" t="s">
        <v>0</v>
      </c>
      <c r="IX747" t="s">
        <v>0</v>
      </c>
      <c r="IY747" t="s">
        <v>0</v>
      </c>
      <c r="IZ747" t="s">
        <v>0</v>
      </c>
    </row>
    <row r="748" spans="1:260">
      <c r="A748" t="s">
        <v>147</v>
      </c>
      <c r="B748" t="s">
        <v>144</v>
      </c>
      <c r="C748" t="str">
        <f>"182104"</f>
        <v>182104</v>
      </c>
      <c r="D748" t="s">
        <v>146</v>
      </c>
      <c r="E748">
        <v>4</v>
      </c>
      <c r="F748">
        <v>583</v>
      </c>
      <c r="G748">
        <v>450</v>
      </c>
      <c r="H748">
        <v>268</v>
      </c>
      <c r="I748">
        <v>182</v>
      </c>
      <c r="J748">
        <v>0</v>
      </c>
      <c r="K748">
        <v>1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182</v>
      </c>
      <c r="T748">
        <v>0</v>
      </c>
      <c r="U748">
        <v>0</v>
      </c>
      <c r="V748">
        <v>182</v>
      </c>
      <c r="W748">
        <v>17</v>
      </c>
      <c r="X748">
        <v>12</v>
      </c>
      <c r="Y748">
        <v>4</v>
      </c>
      <c r="Z748">
        <v>1</v>
      </c>
      <c r="AA748">
        <v>165</v>
      </c>
      <c r="AB748">
        <v>107</v>
      </c>
      <c r="AC748">
        <v>16</v>
      </c>
      <c r="AD748">
        <v>1</v>
      </c>
      <c r="AE748">
        <v>1</v>
      </c>
      <c r="AF748">
        <v>1</v>
      </c>
      <c r="AG748">
        <v>1</v>
      </c>
      <c r="AH748">
        <v>6</v>
      </c>
      <c r="AI748">
        <v>1</v>
      </c>
      <c r="AJ748">
        <v>22</v>
      </c>
      <c r="AK748">
        <v>1</v>
      </c>
      <c r="AL748">
        <v>2</v>
      </c>
      <c r="AM748">
        <v>1</v>
      </c>
      <c r="AN748">
        <v>1</v>
      </c>
      <c r="AO748">
        <v>2</v>
      </c>
      <c r="AP748">
        <v>0</v>
      </c>
      <c r="AQ748">
        <v>0</v>
      </c>
      <c r="AR748">
        <v>0</v>
      </c>
      <c r="AS748">
        <v>1</v>
      </c>
      <c r="AT748">
        <v>15</v>
      </c>
      <c r="AU748">
        <v>0</v>
      </c>
      <c r="AV748">
        <v>30</v>
      </c>
      <c r="AW748">
        <v>2</v>
      </c>
      <c r="AX748">
        <v>3</v>
      </c>
      <c r="AY748">
        <v>107</v>
      </c>
      <c r="AZ748">
        <v>23</v>
      </c>
      <c r="BA748">
        <v>10</v>
      </c>
      <c r="BB748">
        <v>1</v>
      </c>
      <c r="BC748">
        <v>5</v>
      </c>
      <c r="BD748">
        <v>0</v>
      </c>
      <c r="BE748">
        <v>0</v>
      </c>
      <c r="BF748">
        <v>1</v>
      </c>
      <c r="BG748">
        <v>0</v>
      </c>
      <c r="BH748">
        <v>1</v>
      </c>
      <c r="BI748">
        <v>0</v>
      </c>
      <c r="BJ748">
        <v>0</v>
      </c>
      <c r="BK748">
        <v>1</v>
      </c>
      <c r="BL748">
        <v>0</v>
      </c>
      <c r="BM748">
        <v>0</v>
      </c>
      <c r="BN748">
        <v>0</v>
      </c>
      <c r="BO748">
        <v>3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1</v>
      </c>
      <c r="BW748">
        <v>23</v>
      </c>
      <c r="BX748">
        <v>2</v>
      </c>
      <c r="BY748">
        <v>0</v>
      </c>
      <c r="BZ748">
        <v>1</v>
      </c>
      <c r="CA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1</v>
      </c>
      <c r="CK748">
        <v>2</v>
      </c>
      <c r="CL748">
        <v>4</v>
      </c>
      <c r="CM748">
        <v>4</v>
      </c>
      <c r="CN748">
        <v>0</v>
      </c>
      <c r="CO748">
        <v>0</v>
      </c>
      <c r="CP748">
        <v>0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4</v>
      </c>
      <c r="DJ748">
        <v>9</v>
      </c>
      <c r="DK748">
        <v>1</v>
      </c>
      <c r="DL748">
        <v>4</v>
      </c>
      <c r="DM748">
        <v>0</v>
      </c>
      <c r="DN748">
        <v>2</v>
      </c>
      <c r="DO748">
        <v>0</v>
      </c>
      <c r="DP748">
        <v>0</v>
      </c>
      <c r="DQ748">
        <v>0</v>
      </c>
      <c r="DR748">
        <v>0</v>
      </c>
      <c r="DS748">
        <v>2</v>
      </c>
      <c r="DT748">
        <v>0</v>
      </c>
      <c r="DU748">
        <v>0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9</v>
      </c>
      <c r="EH748">
        <v>4</v>
      </c>
      <c r="EI748">
        <v>2</v>
      </c>
      <c r="EJ748">
        <v>1</v>
      </c>
      <c r="EK748">
        <v>0</v>
      </c>
      <c r="EL748">
        <v>0</v>
      </c>
      <c r="EM748">
        <v>0</v>
      </c>
      <c r="EN748">
        <v>0</v>
      </c>
      <c r="EO748">
        <v>0</v>
      </c>
      <c r="EP748">
        <v>0</v>
      </c>
      <c r="EQ748">
        <v>0</v>
      </c>
      <c r="ER748">
        <v>0</v>
      </c>
      <c r="ES748">
        <v>0</v>
      </c>
      <c r="ET748">
        <v>0</v>
      </c>
      <c r="EU748">
        <v>0</v>
      </c>
      <c r="EV748">
        <v>0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1</v>
      </c>
      <c r="FD748">
        <v>0</v>
      </c>
      <c r="FE748">
        <v>4</v>
      </c>
      <c r="FF748">
        <v>13</v>
      </c>
      <c r="FG748">
        <v>8</v>
      </c>
      <c r="FH748">
        <v>1</v>
      </c>
      <c r="FI748">
        <v>1</v>
      </c>
      <c r="FJ748">
        <v>0</v>
      </c>
      <c r="FK748">
        <v>1</v>
      </c>
      <c r="FL748">
        <v>2</v>
      </c>
      <c r="FM748">
        <v>0</v>
      </c>
      <c r="FN748">
        <v>0</v>
      </c>
      <c r="FO748">
        <v>0</v>
      </c>
      <c r="FP748">
        <v>0</v>
      </c>
      <c r="FQ748">
        <v>0</v>
      </c>
      <c r="FR748">
        <v>0</v>
      </c>
      <c r="FS748">
        <v>0</v>
      </c>
      <c r="FT748">
        <v>0</v>
      </c>
      <c r="FU748">
        <v>0</v>
      </c>
      <c r="FV748">
        <v>0</v>
      </c>
      <c r="FW748">
        <v>0</v>
      </c>
      <c r="FX748">
        <v>0</v>
      </c>
      <c r="FY748">
        <v>0</v>
      </c>
      <c r="FZ748">
        <v>13</v>
      </c>
      <c r="GA748">
        <v>1</v>
      </c>
      <c r="GB748">
        <v>0</v>
      </c>
      <c r="GC748">
        <v>0</v>
      </c>
      <c r="GD748">
        <v>0</v>
      </c>
      <c r="GE748">
        <v>0</v>
      </c>
      <c r="GF748">
        <v>0</v>
      </c>
      <c r="GG748">
        <v>0</v>
      </c>
      <c r="GH748">
        <v>0</v>
      </c>
      <c r="GI748">
        <v>0</v>
      </c>
      <c r="GJ748">
        <v>0</v>
      </c>
      <c r="GK748">
        <v>0</v>
      </c>
      <c r="GL748">
        <v>0</v>
      </c>
      <c r="GM748">
        <v>1</v>
      </c>
      <c r="GN748">
        <v>0</v>
      </c>
      <c r="GO748">
        <v>0</v>
      </c>
      <c r="GP748">
        <v>0</v>
      </c>
      <c r="GQ748">
        <v>0</v>
      </c>
      <c r="GR748">
        <v>0</v>
      </c>
      <c r="GS748">
        <v>0</v>
      </c>
      <c r="GT748">
        <v>0</v>
      </c>
      <c r="GU748">
        <v>0</v>
      </c>
      <c r="GV748">
        <v>0</v>
      </c>
      <c r="GW748">
        <v>0</v>
      </c>
      <c r="GX748">
        <v>1</v>
      </c>
      <c r="GY748">
        <v>2</v>
      </c>
      <c r="GZ748">
        <v>0</v>
      </c>
      <c r="HA748">
        <v>0</v>
      </c>
      <c r="HB748">
        <v>0</v>
      </c>
      <c r="HC748">
        <v>0</v>
      </c>
      <c r="HD748">
        <v>1</v>
      </c>
      <c r="HE748">
        <v>0</v>
      </c>
      <c r="HF748">
        <v>0</v>
      </c>
      <c r="HG748">
        <v>0</v>
      </c>
      <c r="HH748">
        <v>0</v>
      </c>
      <c r="HI748">
        <v>0</v>
      </c>
      <c r="HJ748">
        <v>0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1</v>
      </c>
      <c r="HU748">
        <v>0</v>
      </c>
      <c r="HV748">
        <v>2</v>
      </c>
      <c r="HW748">
        <v>0</v>
      </c>
      <c r="HX748">
        <v>0</v>
      </c>
      <c r="HY748">
        <v>0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0</v>
      </c>
      <c r="IF748">
        <v>0</v>
      </c>
      <c r="IG748">
        <v>0</v>
      </c>
      <c r="IH748">
        <v>0</v>
      </c>
      <c r="II748">
        <v>0</v>
      </c>
      <c r="IJ748">
        <v>0</v>
      </c>
      <c r="IK748">
        <v>0</v>
      </c>
      <c r="IL748">
        <v>0</v>
      </c>
      <c r="IM748" t="s">
        <v>0</v>
      </c>
      <c r="IN748" t="s">
        <v>0</v>
      </c>
      <c r="IO748" t="s">
        <v>0</v>
      </c>
      <c r="IP748" t="s">
        <v>0</v>
      </c>
      <c r="IQ748" t="s">
        <v>0</v>
      </c>
      <c r="IR748" t="s">
        <v>0</v>
      </c>
      <c r="IS748" t="s">
        <v>0</v>
      </c>
      <c r="IT748" t="s">
        <v>0</v>
      </c>
      <c r="IU748" t="s">
        <v>0</v>
      </c>
      <c r="IV748" t="s">
        <v>0</v>
      </c>
      <c r="IW748" t="s">
        <v>0</v>
      </c>
      <c r="IX748" t="s">
        <v>0</v>
      </c>
      <c r="IY748" t="s">
        <v>0</v>
      </c>
      <c r="IZ748" t="s">
        <v>0</v>
      </c>
    </row>
    <row r="749" spans="1:260">
      <c r="A749" t="s">
        <v>145</v>
      </c>
      <c r="B749" t="s">
        <v>144</v>
      </c>
      <c r="C749" t="str">
        <f>"182104"</f>
        <v>182104</v>
      </c>
      <c r="D749" t="s">
        <v>143</v>
      </c>
      <c r="E749">
        <v>5</v>
      </c>
      <c r="F749">
        <v>407</v>
      </c>
      <c r="G749">
        <v>390</v>
      </c>
      <c r="H749">
        <v>221</v>
      </c>
      <c r="I749">
        <v>169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168</v>
      </c>
      <c r="T749">
        <v>0</v>
      </c>
      <c r="U749">
        <v>0</v>
      </c>
      <c r="V749">
        <v>168</v>
      </c>
      <c r="W749">
        <v>20</v>
      </c>
      <c r="X749">
        <v>15</v>
      </c>
      <c r="Y749">
        <v>4</v>
      </c>
      <c r="Z749">
        <v>1</v>
      </c>
      <c r="AA749">
        <v>148</v>
      </c>
      <c r="AB749">
        <v>31</v>
      </c>
      <c r="AC749">
        <v>16</v>
      </c>
      <c r="AD749">
        <v>2</v>
      </c>
      <c r="AE749">
        <v>1</v>
      </c>
      <c r="AF749">
        <v>1</v>
      </c>
      <c r="AG749">
        <v>1</v>
      </c>
      <c r="AH749">
        <v>0</v>
      </c>
      <c r="AI749">
        <v>2</v>
      </c>
      <c r="AJ749">
        <v>1</v>
      </c>
      <c r="AK749">
        <v>2</v>
      </c>
      <c r="AL749">
        <v>1</v>
      </c>
      <c r="AM749">
        <v>1</v>
      </c>
      <c r="AN749">
        <v>1</v>
      </c>
      <c r="AO749">
        <v>0</v>
      </c>
      <c r="AP749">
        <v>0</v>
      </c>
      <c r="AQ749">
        <v>1</v>
      </c>
      <c r="AR749">
        <v>0</v>
      </c>
      <c r="AS749">
        <v>0</v>
      </c>
      <c r="AT749">
        <v>0</v>
      </c>
      <c r="AU749">
        <v>0</v>
      </c>
      <c r="AV749">
        <v>1</v>
      </c>
      <c r="AW749">
        <v>0</v>
      </c>
      <c r="AX749">
        <v>0</v>
      </c>
      <c r="AY749">
        <v>31</v>
      </c>
      <c r="AZ749">
        <v>54</v>
      </c>
      <c r="BA749">
        <v>16</v>
      </c>
      <c r="BB749">
        <v>5</v>
      </c>
      <c r="BC749">
        <v>4</v>
      </c>
      <c r="BD749">
        <v>3</v>
      </c>
      <c r="BE749">
        <v>2</v>
      </c>
      <c r="BF749">
        <v>1</v>
      </c>
      <c r="BG749">
        <v>2</v>
      </c>
      <c r="BH749">
        <v>1</v>
      </c>
      <c r="BI749">
        <v>0</v>
      </c>
      <c r="BJ749">
        <v>0</v>
      </c>
      <c r="BK749">
        <v>1</v>
      </c>
      <c r="BL749">
        <v>6</v>
      </c>
      <c r="BM749">
        <v>1</v>
      </c>
      <c r="BN749">
        <v>1</v>
      </c>
      <c r="BO749">
        <v>4</v>
      </c>
      <c r="BP749">
        <v>1</v>
      </c>
      <c r="BQ749">
        <v>1</v>
      </c>
      <c r="BR749">
        <v>1</v>
      </c>
      <c r="BS749">
        <v>0</v>
      </c>
      <c r="BT749">
        <v>2</v>
      </c>
      <c r="BU749">
        <v>1</v>
      </c>
      <c r="BV749">
        <v>1</v>
      </c>
      <c r="BW749">
        <v>54</v>
      </c>
      <c r="BX749">
        <v>5</v>
      </c>
      <c r="BY749">
        <v>0</v>
      </c>
      <c r="BZ749">
        <v>1</v>
      </c>
      <c r="CA749">
        <v>0</v>
      </c>
      <c r="CB749">
        <v>2</v>
      </c>
      <c r="CC749">
        <v>1</v>
      </c>
      <c r="CD749">
        <v>1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5</v>
      </c>
      <c r="CL749">
        <v>14</v>
      </c>
      <c r="CM749">
        <v>1</v>
      </c>
      <c r="CN749">
        <v>1</v>
      </c>
      <c r="CO749">
        <v>1</v>
      </c>
      <c r="CP749">
        <v>0</v>
      </c>
      <c r="CQ749">
        <v>0</v>
      </c>
      <c r="CR749">
        <v>2</v>
      </c>
      <c r="CS749">
        <v>0</v>
      </c>
      <c r="CT749">
        <v>0</v>
      </c>
      <c r="CU749">
        <v>0</v>
      </c>
      <c r="CV749">
        <v>0</v>
      </c>
      <c r="CW749">
        <v>3</v>
      </c>
      <c r="CX749">
        <v>0</v>
      </c>
      <c r="CY749">
        <v>0</v>
      </c>
      <c r="CZ749">
        <v>0</v>
      </c>
      <c r="DA749">
        <v>1</v>
      </c>
      <c r="DB749">
        <v>0</v>
      </c>
      <c r="DC749">
        <v>3</v>
      </c>
      <c r="DD749">
        <v>1</v>
      </c>
      <c r="DE749">
        <v>1</v>
      </c>
      <c r="DF749">
        <v>0</v>
      </c>
      <c r="DG749">
        <v>0</v>
      </c>
      <c r="DH749">
        <v>0</v>
      </c>
      <c r="DI749">
        <v>14</v>
      </c>
      <c r="DJ749">
        <v>8</v>
      </c>
      <c r="DK749">
        <v>2</v>
      </c>
      <c r="DL749">
        <v>1</v>
      </c>
      <c r="DM749">
        <v>0</v>
      </c>
      <c r="DN749">
        <v>1</v>
      </c>
      <c r="DO749">
        <v>0</v>
      </c>
      <c r="DP749">
        <v>0</v>
      </c>
      <c r="DQ749">
        <v>0</v>
      </c>
      <c r="DR749">
        <v>0</v>
      </c>
      <c r="DS749">
        <v>0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2</v>
      </c>
      <c r="EB749">
        <v>0</v>
      </c>
      <c r="EC749">
        <v>1</v>
      </c>
      <c r="ED749">
        <v>0</v>
      </c>
      <c r="EE749">
        <v>0</v>
      </c>
      <c r="EF749">
        <v>1</v>
      </c>
      <c r="EG749">
        <v>8</v>
      </c>
      <c r="EH749">
        <v>8</v>
      </c>
      <c r="EI749">
        <v>2</v>
      </c>
      <c r="EJ749">
        <v>2</v>
      </c>
      <c r="EK749">
        <v>1</v>
      </c>
      <c r="EL749">
        <v>0</v>
      </c>
      <c r="EM749">
        <v>1</v>
      </c>
      <c r="EN749">
        <v>0</v>
      </c>
      <c r="EO749">
        <v>0</v>
      </c>
      <c r="EP749">
        <v>0</v>
      </c>
      <c r="EQ749">
        <v>0</v>
      </c>
      <c r="ER749">
        <v>0</v>
      </c>
      <c r="ES749">
        <v>1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1</v>
      </c>
      <c r="FD749">
        <v>0</v>
      </c>
      <c r="FE749">
        <v>8</v>
      </c>
      <c r="FF749">
        <v>23</v>
      </c>
      <c r="FG749">
        <v>6</v>
      </c>
      <c r="FH749">
        <v>4</v>
      </c>
      <c r="FI749">
        <v>1</v>
      </c>
      <c r="FJ749">
        <v>0</v>
      </c>
      <c r="FK749">
        <v>1</v>
      </c>
      <c r="FL749">
        <v>2</v>
      </c>
      <c r="FM749">
        <v>1</v>
      </c>
      <c r="FN749">
        <v>0</v>
      </c>
      <c r="FO749">
        <v>1</v>
      </c>
      <c r="FP749">
        <v>0</v>
      </c>
      <c r="FQ749">
        <v>1</v>
      </c>
      <c r="FR749">
        <v>0</v>
      </c>
      <c r="FS749">
        <v>0</v>
      </c>
      <c r="FT749">
        <v>1</v>
      </c>
      <c r="FU749">
        <v>0</v>
      </c>
      <c r="FV749">
        <v>1</v>
      </c>
      <c r="FW749">
        <v>1</v>
      </c>
      <c r="FX749">
        <v>3</v>
      </c>
      <c r="FY749">
        <v>0</v>
      </c>
      <c r="FZ749">
        <v>23</v>
      </c>
      <c r="GA749">
        <v>1</v>
      </c>
      <c r="GB749">
        <v>0</v>
      </c>
      <c r="GC749">
        <v>0</v>
      </c>
      <c r="GD749">
        <v>0</v>
      </c>
      <c r="GE749">
        <v>0</v>
      </c>
      <c r="GF749">
        <v>0</v>
      </c>
      <c r="GG749">
        <v>0</v>
      </c>
      <c r="GH749">
        <v>0</v>
      </c>
      <c r="GI749">
        <v>0</v>
      </c>
      <c r="GJ749">
        <v>0</v>
      </c>
      <c r="GK749">
        <v>0</v>
      </c>
      <c r="GL749">
        <v>0</v>
      </c>
      <c r="GM749">
        <v>0</v>
      </c>
      <c r="GN749">
        <v>0</v>
      </c>
      <c r="GO749">
        <v>0</v>
      </c>
      <c r="GP749">
        <v>0</v>
      </c>
      <c r="GQ749">
        <v>0</v>
      </c>
      <c r="GR749">
        <v>0</v>
      </c>
      <c r="GS749">
        <v>0</v>
      </c>
      <c r="GT749">
        <v>0</v>
      </c>
      <c r="GU749">
        <v>0</v>
      </c>
      <c r="GV749">
        <v>1</v>
      </c>
      <c r="GW749">
        <v>0</v>
      </c>
      <c r="GX749">
        <v>1</v>
      </c>
      <c r="GY749">
        <v>2</v>
      </c>
      <c r="GZ749">
        <v>0</v>
      </c>
      <c r="HA749">
        <v>0</v>
      </c>
      <c r="HB749">
        <v>0</v>
      </c>
      <c r="HC749">
        <v>0</v>
      </c>
      <c r="HD749">
        <v>0</v>
      </c>
      <c r="HE749">
        <v>0</v>
      </c>
      <c r="HF749">
        <v>0</v>
      </c>
      <c r="HG749">
        <v>0</v>
      </c>
      <c r="HH749">
        <v>0</v>
      </c>
      <c r="HI749">
        <v>1</v>
      </c>
      <c r="HJ749">
        <v>0</v>
      </c>
      <c r="HK749">
        <v>0</v>
      </c>
      <c r="HL749">
        <v>0</v>
      </c>
      <c r="HM749">
        <v>0</v>
      </c>
      <c r="HN749">
        <v>0</v>
      </c>
      <c r="HO749">
        <v>0</v>
      </c>
      <c r="HP749">
        <v>1</v>
      </c>
      <c r="HQ749">
        <v>0</v>
      </c>
      <c r="HR749">
        <v>0</v>
      </c>
      <c r="HS749">
        <v>0</v>
      </c>
      <c r="HT749">
        <v>0</v>
      </c>
      <c r="HU749">
        <v>0</v>
      </c>
      <c r="HV749">
        <v>2</v>
      </c>
      <c r="HW749">
        <v>2</v>
      </c>
      <c r="HX749">
        <v>0</v>
      </c>
      <c r="HY749">
        <v>0</v>
      </c>
      <c r="HZ749">
        <v>0</v>
      </c>
      <c r="IA749">
        <v>0</v>
      </c>
      <c r="IB749">
        <v>0</v>
      </c>
      <c r="IC749">
        <v>0</v>
      </c>
      <c r="ID749">
        <v>0</v>
      </c>
      <c r="IE749">
        <v>1</v>
      </c>
      <c r="IF749">
        <v>0</v>
      </c>
      <c r="IG749">
        <v>0</v>
      </c>
      <c r="IH749">
        <v>0</v>
      </c>
      <c r="II749">
        <v>0</v>
      </c>
      <c r="IJ749">
        <v>1</v>
      </c>
      <c r="IK749">
        <v>0</v>
      </c>
      <c r="IL749">
        <v>2</v>
      </c>
      <c r="IM749" t="s">
        <v>0</v>
      </c>
      <c r="IN749" t="s">
        <v>0</v>
      </c>
      <c r="IO749" t="s">
        <v>0</v>
      </c>
      <c r="IP749" t="s">
        <v>0</v>
      </c>
      <c r="IQ749" t="s">
        <v>0</v>
      </c>
      <c r="IR749" t="s">
        <v>0</v>
      </c>
      <c r="IS749" t="s">
        <v>0</v>
      </c>
      <c r="IT749" t="s">
        <v>0</v>
      </c>
      <c r="IU749" t="s">
        <v>0</v>
      </c>
      <c r="IV749" t="s">
        <v>0</v>
      </c>
      <c r="IW749" t="s">
        <v>0</v>
      </c>
      <c r="IX749" t="s">
        <v>0</v>
      </c>
      <c r="IY749" t="s">
        <v>0</v>
      </c>
      <c r="IZ749" t="s">
        <v>0</v>
      </c>
    </row>
    <row r="750" spans="1:260">
      <c r="A750" t="s">
        <v>142</v>
      </c>
      <c r="B750" t="s">
        <v>127</v>
      </c>
      <c r="C750" t="str">
        <f>"182105"</f>
        <v>182105</v>
      </c>
      <c r="D750" t="s">
        <v>141</v>
      </c>
      <c r="E750">
        <v>1</v>
      </c>
      <c r="F750">
        <v>679</v>
      </c>
      <c r="G750">
        <v>519</v>
      </c>
      <c r="H750">
        <v>190</v>
      </c>
      <c r="I750">
        <v>329</v>
      </c>
      <c r="J750">
        <v>0</v>
      </c>
      <c r="K750">
        <v>6</v>
      </c>
      <c r="L750">
        <v>1</v>
      </c>
      <c r="M750">
        <v>1</v>
      </c>
      <c r="N750">
        <v>0</v>
      </c>
      <c r="O750">
        <v>0</v>
      </c>
      <c r="P750">
        <v>0</v>
      </c>
      <c r="Q750">
        <v>0</v>
      </c>
      <c r="R750">
        <v>1</v>
      </c>
      <c r="S750">
        <v>330</v>
      </c>
      <c r="T750">
        <v>1</v>
      </c>
      <c r="U750">
        <v>0</v>
      </c>
      <c r="V750">
        <v>330</v>
      </c>
      <c r="W750">
        <v>15</v>
      </c>
      <c r="X750">
        <v>12</v>
      </c>
      <c r="Y750">
        <v>3</v>
      </c>
      <c r="Z750">
        <v>0</v>
      </c>
      <c r="AA750">
        <v>315</v>
      </c>
      <c r="AB750">
        <v>159</v>
      </c>
      <c r="AC750">
        <v>35</v>
      </c>
      <c r="AD750">
        <v>1</v>
      </c>
      <c r="AE750">
        <v>2</v>
      </c>
      <c r="AF750">
        <v>2</v>
      </c>
      <c r="AG750">
        <v>10</v>
      </c>
      <c r="AH750">
        <v>8</v>
      </c>
      <c r="AI750">
        <v>9</v>
      </c>
      <c r="AJ750">
        <v>25</v>
      </c>
      <c r="AK750">
        <v>0</v>
      </c>
      <c r="AL750">
        <v>9</v>
      </c>
      <c r="AM750">
        <v>0</v>
      </c>
      <c r="AN750">
        <v>1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54</v>
      </c>
      <c r="AU750">
        <v>0</v>
      </c>
      <c r="AV750">
        <v>0</v>
      </c>
      <c r="AW750">
        <v>0</v>
      </c>
      <c r="AX750">
        <v>3</v>
      </c>
      <c r="AY750">
        <v>159</v>
      </c>
      <c r="AZ750">
        <v>59</v>
      </c>
      <c r="BA750">
        <v>33</v>
      </c>
      <c r="BB750">
        <v>7</v>
      </c>
      <c r="BC750">
        <v>2</v>
      </c>
      <c r="BD750">
        <v>0</v>
      </c>
      <c r="BE750">
        <v>0</v>
      </c>
      <c r="BF750">
        <v>0</v>
      </c>
      <c r="BG750">
        <v>5</v>
      </c>
      <c r="BH750">
        <v>2</v>
      </c>
      <c r="BI750">
        <v>0</v>
      </c>
      <c r="BJ750">
        <v>0</v>
      </c>
      <c r="BK750">
        <v>3</v>
      </c>
      <c r="BL750">
        <v>4</v>
      </c>
      <c r="BM750">
        <v>0</v>
      </c>
      <c r="BN750">
        <v>0</v>
      </c>
      <c r="BO750">
        <v>1</v>
      </c>
      <c r="BP750">
        <v>0</v>
      </c>
      <c r="BQ750">
        <v>0</v>
      </c>
      <c r="BR750">
        <v>1</v>
      </c>
      <c r="BS750">
        <v>0</v>
      </c>
      <c r="BT750">
        <v>0</v>
      </c>
      <c r="BU750">
        <v>0</v>
      </c>
      <c r="BV750">
        <v>1</v>
      </c>
      <c r="BW750">
        <v>59</v>
      </c>
      <c r="BX750">
        <v>16</v>
      </c>
      <c r="BY750">
        <v>7</v>
      </c>
      <c r="BZ750">
        <v>0</v>
      </c>
      <c r="CA750">
        <v>5</v>
      </c>
      <c r="CB750">
        <v>3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1</v>
      </c>
      <c r="CJ750">
        <v>0</v>
      </c>
      <c r="CK750">
        <v>16</v>
      </c>
      <c r="CL750">
        <v>15</v>
      </c>
      <c r="CM750">
        <v>5</v>
      </c>
      <c r="CN750">
        <v>1</v>
      </c>
      <c r="CO750">
        <v>1</v>
      </c>
      <c r="CP750">
        <v>0</v>
      </c>
      <c r="CQ750">
        <v>0</v>
      </c>
      <c r="CR750">
        <v>0</v>
      </c>
      <c r="CS750">
        <v>3</v>
      </c>
      <c r="CT750">
        <v>0</v>
      </c>
      <c r="CU750">
        <v>1</v>
      </c>
      <c r="CV750">
        <v>1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1</v>
      </c>
      <c r="DG750">
        <v>1</v>
      </c>
      <c r="DH750">
        <v>1</v>
      </c>
      <c r="DI750">
        <v>15</v>
      </c>
      <c r="DJ750">
        <v>5</v>
      </c>
      <c r="DK750">
        <v>0</v>
      </c>
      <c r="DL750">
        <v>2</v>
      </c>
      <c r="DM750">
        <v>0</v>
      </c>
      <c r="DN750">
        <v>0</v>
      </c>
      <c r="DO750">
        <v>0</v>
      </c>
      <c r="DP750">
        <v>0</v>
      </c>
      <c r="DQ750">
        <v>0</v>
      </c>
      <c r="DR750">
        <v>0</v>
      </c>
      <c r="DS750">
        <v>2</v>
      </c>
      <c r="DT750">
        <v>0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1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5</v>
      </c>
      <c r="EH750">
        <v>19</v>
      </c>
      <c r="EI750">
        <v>5</v>
      </c>
      <c r="EJ750">
        <v>7</v>
      </c>
      <c r="EK750">
        <v>0</v>
      </c>
      <c r="EL750">
        <v>4</v>
      </c>
      <c r="EM750">
        <v>1</v>
      </c>
      <c r="EN750">
        <v>0</v>
      </c>
      <c r="EO750">
        <v>0</v>
      </c>
      <c r="EP750">
        <v>0</v>
      </c>
      <c r="EQ750">
        <v>0</v>
      </c>
      <c r="ER750">
        <v>0</v>
      </c>
      <c r="ES750">
        <v>0</v>
      </c>
      <c r="ET750">
        <v>1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1</v>
      </c>
      <c r="FB750">
        <v>0</v>
      </c>
      <c r="FC750">
        <v>0</v>
      </c>
      <c r="FD750">
        <v>0</v>
      </c>
      <c r="FE750">
        <v>19</v>
      </c>
      <c r="FF750">
        <v>26</v>
      </c>
      <c r="FG750">
        <v>10</v>
      </c>
      <c r="FH750">
        <v>4</v>
      </c>
      <c r="FI750">
        <v>4</v>
      </c>
      <c r="FJ750">
        <v>1</v>
      </c>
      <c r="FK750">
        <v>1</v>
      </c>
      <c r="FL750">
        <v>2</v>
      </c>
      <c r="FM750">
        <v>0</v>
      </c>
      <c r="FN750">
        <v>0</v>
      </c>
      <c r="FO750">
        <v>0</v>
      </c>
      <c r="FP750">
        <v>0</v>
      </c>
      <c r="FQ750">
        <v>0</v>
      </c>
      <c r="FR750">
        <v>0</v>
      </c>
      <c r="FS750">
        <v>1</v>
      </c>
      <c r="FT750">
        <v>0</v>
      </c>
      <c r="FU750">
        <v>1</v>
      </c>
      <c r="FV750">
        <v>0</v>
      </c>
      <c r="FW750">
        <v>1</v>
      </c>
      <c r="FX750">
        <v>1</v>
      </c>
      <c r="FY750">
        <v>0</v>
      </c>
      <c r="FZ750">
        <v>26</v>
      </c>
      <c r="GA750">
        <v>13</v>
      </c>
      <c r="GB750">
        <v>7</v>
      </c>
      <c r="GC750">
        <v>2</v>
      </c>
      <c r="GD750">
        <v>0</v>
      </c>
      <c r="GE750">
        <v>0</v>
      </c>
      <c r="GF750">
        <v>0</v>
      </c>
      <c r="GG750">
        <v>0</v>
      </c>
      <c r="GH750">
        <v>0</v>
      </c>
      <c r="GI750">
        <v>0</v>
      </c>
      <c r="GJ750">
        <v>0</v>
      </c>
      <c r="GK750">
        <v>0</v>
      </c>
      <c r="GL750">
        <v>0</v>
      </c>
      <c r="GM750">
        <v>1</v>
      </c>
      <c r="GN750">
        <v>1</v>
      </c>
      <c r="GO750">
        <v>0</v>
      </c>
      <c r="GP750">
        <v>0</v>
      </c>
      <c r="GQ750">
        <v>2</v>
      </c>
      <c r="GR750">
        <v>0</v>
      </c>
      <c r="GS750">
        <v>0</v>
      </c>
      <c r="GT750">
        <v>0</v>
      </c>
      <c r="GU750">
        <v>0</v>
      </c>
      <c r="GV750">
        <v>0</v>
      </c>
      <c r="GW750">
        <v>0</v>
      </c>
      <c r="GX750">
        <v>13</v>
      </c>
      <c r="GY750">
        <v>1</v>
      </c>
      <c r="GZ750">
        <v>0</v>
      </c>
      <c r="HA750">
        <v>0</v>
      </c>
      <c r="HB750">
        <v>0</v>
      </c>
      <c r="HC750">
        <v>0</v>
      </c>
      <c r="HD750">
        <v>0</v>
      </c>
      <c r="HE750">
        <v>0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1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1</v>
      </c>
      <c r="HW750">
        <v>2</v>
      </c>
      <c r="HX750">
        <v>2</v>
      </c>
      <c r="HY750">
        <v>0</v>
      </c>
      <c r="HZ750">
        <v>0</v>
      </c>
      <c r="IA750">
        <v>0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2</v>
      </c>
      <c r="IM750" t="s">
        <v>0</v>
      </c>
      <c r="IN750" t="s">
        <v>0</v>
      </c>
      <c r="IO750" t="s">
        <v>0</v>
      </c>
      <c r="IP750" t="s">
        <v>0</v>
      </c>
      <c r="IQ750" t="s">
        <v>0</v>
      </c>
      <c r="IR750" t="s">
        <v>0</v>
      </c>
      <c r="IS750" t="s">
        <v>0</v>
      </c>
      <c r="IT750" t="s">
        <v>0</v>
      </c>
      <c r="IU750" t="s">
        <v>0</v>
      </c>
      <c r="IV750" t="s">
        <v>0</v>
      </c>
      <c r="IW750" t="s">
        <v>0</v>
      </c>
      <c r="IX750" t="s">
        <v>0</v>
      </c>
      <c r="IY750" t="s">
        <v>0</v>
      </c>
      <c r="IZ750" t="s">
        <v>0</v>
      </c>
    </row>
    <row r="751" spans="1:260">
      <c r="A751" t="s">
        <v>140</v>
      </c>
      <c r="B751" t="s">
        <v>127</v>
      </c>
      <c r="C751" t="str">
        <f>"182105"</f>
        <v>182105</v>
      </c>
      <c r="D751" t="s">
        <v>139</v>
      </c>
      <c r="E751">
        <v>2</v>
      </c>
      <c r="F751">
        <v>315</v>
      </c>
      <c r="G751">
        <v>250</v>
      </c>
      <c r="H751">
        <v>141</v>
      </c>
      <c r="I751">
        <v>109</v>
      </c>
      <c r="J751">
        <v>0</v>
      </c>
      <c r="K751">
        <v>4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109</v>
      </c>
      <c r="T751">
        <v>0</v>
      </c>
      <c r="U751">
        <v>0</v>
      </c>
      <c r="V751">
        <v>109</v>
      </c>
      <c r="W751">
        <v>5</v>
      </c>
      <c r="X751">
        <v>3</v>
      </c>
      <c r="Y751">
        <v>1</v>
      </c>
      <c r="Z751">
        <v>1</v>
      </c>
      <c r="AA751">
        <v>104</v>
      </c>
      <c r="AB751">
        <v>54</v>
      </c>
      <c r="AC751">
        <v>13</v>
      </c>
      <c r="AD751">
        <v>0</v>
      </c>
      <c r="AE751">
        <v>1</v>
      </c>
      <c r="AF751">
        <v>0</v>
      </c>
      <c r="AG751">
        <v>7</v>
      </c>
      <c r="AH751">
        <v>0</v>
      </c>
      <c r="AI751">
        <v>0</v>
      </c>
      <c r="AJ751">
        <v>15</v>
      </c>
      <c r="AK751">
        <v>0</v>
      </c>
      <c r="AL751">
        <v>1</v>
      </c>
      <c r="AM751">
        <v>0</v>
      </c>
      <c r="AN751">
        <v>0</v>
      </c>
      <c r="AO751">
        <v>0</v>
      </c>
      <c r="AP751">
        <v>0</v>
      </c>
      <c r="AQ751">
        <v>1</v>
      </c>
      <c r="AR751">
        <v>0</v>
      </c>
      <c r="AS751">
        <v>0</v>
      </c>
      <c r="AT751">
        <v>15</v>
      </c>
      <c r="AU751">
        <v>0</v>
      </c>
      <c r="AV751">
        <v>0</v>
      </c>
      <c r="AW751">
        <v>1</v>
      </c>
      <c r="AX751">
        <v>0</v>
      </c>
      <c r="AY751">
        <v>54</v>
      </c>
      <c r="AZ751">
        <v>22</v>
      </c>
      <c r="BA751">
        <v>9</v>
      </c>
      <c r="BB751">
        <v>0</v>
      </c>
      <c r="BC751">
        <v>1</v>
      </c>
      <c r="BD751">
        <v>1</v>
      </c>
      <c r="BE751">
        <v>0</v>
      </c>
      <c r="BF751">
        <v>0</v>
      </c>
      <c r="BG751">
        <v>6</v>
      </c>
      <c r="BH751">
        <v>0</v>
      </c>
      <c r="BI751">
        <v>0</v>
      </c>
      <c r="BJ751">
        <v>0</v>
      </c>
      <c r="BK751">
        <v>0</v>
      </c>
      <c r="BL751">
        <v>1</v>
      </c>
      <c r="BM751">
        <v>2</v>
      </c>
      <c r="BN751">
        <v>0</v>
      </c>
      <c r="BO751">
        <v>2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22</v>
      </c>
      <c r="BX751">
        <v>3</v>
      </c>
      <c r="BY751">
        <v>2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1</v>
      </c>
      <c r="CK751">
        <v>3</v>
      </c>
      <c r="CL751">
        <v>3</v>
      </c>
      <c r="CM751">
        <v>1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>
        <v>0</v>
      </c>
      <c r="CU751">
        <v>1</v>
      </c>
      <c r="CV751">
        <v>0</v>
      </c>
      <c r="CW751">
        <v>1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3</v>
      </c>
      <c r="DJ751">
        <v>7</v>
      </c>
      <c r="DK751">
        <v>3</v>
      </c>
      <c r="DL751">
        <v>2</v>
      </c>
      <c r="DM751">
        <v>0</v>
      </c>
      <c r="DN751">
        <v>1</v>
      </c>
      <c r="DO751">
        <v>0</v>
      </c>
      <c r="DP751">
        <v>0</v>
      </c>
      <c r="DQ751">
        <v>0</v>
      </c>
      <c r="DR751">
        <v>0</v>
      </c>
      <c r="DS751">
        <v>0</v>
      </c>
      <c r="DT751">
        <v>0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1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7</v>
      </c>
      <c r="EH751">
        <v>4</v>
      </c>
      <c r="EI751">
        <v>2</v>
      </c>
      <c r="EJ751">
        <v>0</v>
      </c>
      <c r="EK751">
        <v>0</v>
      </c>
      <c r="EL751">
        <v>0</v>
      </c>
      <c r="EM751">
        <v>1</v>
      </c>
      <c r="EN751">
        <v>0</v>
      </c>
      <c r="EO751">
        <v>1</v>
      </c>
      <c r="EP751">
        <v>0</v>
      </c>
      <c r="EQ751">
        <v>0</v>
      </c>
      <c r="ER751">
        <v>0</v>
      </c>
      <c r="ES751">
        <v>0</v>
      </c>
      <c r="ET751">
        <v>0</v>
      </c>
      <c r="EU751">
        <v>0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4</v>
      </c>
      <c r="FF751">
        <v>11</v>
      </c>
      <c r="FG751">
        <v>6</v>
      </c>
      <c r="FH751">
        <v>0</v>
      </c>
      <c r="FI751">
        <v>1</v>
      </c>
      <c r="FJ751">
        <v>2</v>
      </c>
      <c r="FK751">
        <v>0</v>
      </c>
      <c r="FL751">
        <v>0</v>
      </c>
      <c r="FM751">
        <v>0</v>
      </c>
      <c r="FN751">
        <v>0</v>
      </c>
      <c r="FO751">
        <v>0</v>
      </c>
      <c r="FP751">
        <v>0</v>
      </c>
      <c r="FQ751">
        <v>0</v>
      </c>
      <c r="FR751">
        <v>1</v>
      </c>
      <c r="FS751">
        <v>1</v>
      </c>
      <c r="FT751">
        <v>0</v>
      </c>
      <c r="FU751">
        <v>0</v>
      </c>
      <c r="FV751">
        <v>0</v>
      </c>
      <c r="FW751">
        <v>0</v>
      </c>
      <c r="FX751">
        <v>0</v>
      </c>
      <c r="FY751">
        <v>0</v>
      </c>
      <c r="FZ751">
        <v>11</v>
      </c>
      <c r="GA751">
        <v>0</v>
      </c>
      <c r="GB751">
        <v>0</v>
      </c>
      <c r="GC751">
        <v>0</v>
      </c>
      <c r="GD751">
        <v>0</v>
      </c>
      <c r="GE751">
        <v>0</v>
      </c>
      <c r="GF751">
        <v>0</v>
      </c>
      <c r="GG751">
        <v>0</v>
      </c>
      <c r="GH751">
        <v>0</v>
      </c>
      <c r="GI751">
        <v>0</v>
      </c>
      <c r="GJ751">
        <v>0</v>
      </c>
      <c r="GK751">
        <v>0</v>
      </c>
      <c r="GL751">
        <v>0</v>
      </c>
      <c r="GM751">
        <v>0</v>
      </c>
      <c r="GN751">
        <v>0</v>
      </c>
      <c r="GO751">
        <v>0</v>
      </c>
      <c r="GP751">
        <v>0</v>
      </c>
      <c r="GQ751">
        <v>0</v>
      </c>
      <c r="GR751">
        <v>0</v>
      </c>
      <c r="GS751">
        <v>0</v>
      </c>
      <c r="GT751">
        <v>0</v>
      </c>
      <c r="GU751">
        <v>0</v>
      </c>
      <c r="GV751">
        <v>0</v>
      </c>
      <c r="GW751">
        <v>0</v>
      </c>
      <c r="GX751">
        <v>0</v>
      </c>
      <c r="GY751">
        <v>0</v>
      </c>
      <c r="GZ751">
        <v>0</v>
      </c>
      <c r="HA751">
        <v>0</v>
      </c>
      <c r="HB751">
        <v>0</v>
      </c>
      <c r="HC751">
        <v>0</v>
      </c>
      <c r="HD751">
        <v>0</v>
      </c>
      <c r="HE751">
        <v>0</v>
      </c>
      <c r="HF751">
        <v>0</v>
      </c>
      <c r="HG751">
        <v>0</v>
      </c>
      <c r="HH751">
        <v>0</v>
      </c>
      <c r="HI751">
        <v>0</v>
      </c>
      <c r="HJ751">
        <v>0</v>
      </c>
      <c r="HK751">
        <v>0</v>
      </c>
      <c r="HL751">
        <v>0</v>
      </c>
      <c r="HM751">
        <v>0</v>
      </c>
      <c r="HN751">
        <v>0</v>
      </c>
      <c r="HO751">
        <v>0</v>
      </c>
      <c r="HP751">
        <v>0</v>
      </c>
      <c r="HQ751">
        <v>0</v>
      </c>
      <c r="HR751">
        <v>0</v>
      </c>
      <c r="HS751">
        <v>0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0</v>
      </c>
      <c r="HZ751">
        <v>0</v>
      </c>
      <c r="IA751">
        <v>0</v>
      </c>
      <c r="IB751">
        <v>0</v>
      </c>
      <c r="IC751">
        <v>0</v>
      </c>
      <c r="ID751">
        <v>0</v>
      </c>
      <c r="IE751">
        <v>0</v>
      </c>
      <c r="IF751">
        <v>0</v>
      </c>
      <c r="IG751">
        <v>0</v>
      </c>
      <c r="IH751">
        <v>0</v>
      </c>
      <c r="II751">
        <v>0</v>
      </c>
      <c r="IJ751">
        <v>0</v>
      </c>
      <c r="IK751">
        <v>0</v>
      </c>
      <c r="IL751">
        <v>0</v>
      </c>
      <c r="IM751" t="s">
        <v>0</v>
      </c>
      <c r="IN751" t="s">
        <v>0</v>
      </c>
      <c r="IO751" t="s">
        <v>0</v>
      </c>
      <c r="IP751" t="s">
        <v>0</v>
      </c>
      <c r="IQ751" t="s">
        <v>0</v>
      </c>
      <c r="IR751" t="s">
        <v>0</v>
      </c>
      <c r="IS751" t="s">
        <v>0</v>
      </c>
      <c r="IT751" t="s">
        <v>0</v>
      </c>
      <c r="IU751" t="s">
        <v>0</v>
      </c>
      <c r="IV751" t="s">
        <v>0</v>
      </c>
      <c r="IW751" t="s">
        <v>0</v>
      </c>
      <c r="IX751" t="s">
        <v>0</v>
      </c>
      <c r="IY751" t="s">
        <v>0</v>
      </c>
      <c r="IZ751" t="s">
        <v>0</v>
      </c>
    </row>
    <row r="752" spans="1:260">
      <c r="A752" t="s">
        <v>138</v>
      </c>
      <c r="B752" t="s">
        <v>127</v>
      </c>
      <c r="C752" t="str">
        <f>"182105"</f>
        <v>182105</v>
      </c>
      <c r="D752" t="s">
        <v>137</v>
      </c>
      <c r="E752">
        <v>3</v>
      </c>
      <c r="F752">
        <v>754</v>
      </c>
      <c r="G752">
        <v>560</v>
      </c>
      <c r="H752">
        <v>181</v>
      </c>
      <c r="I752">
        <v>379</v>
      </c>
      <c r="J752">
        <v>1</v>
      </c>
      <c r="K752">
        <v>16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378</v>
      </c>
      <c r="T752">
        <v>0</v>
      </c>
      <c r="U752">
        <v>0</v>
      </c>
      <c r="V752">
        <v>378</v>
      </c>
      <c r="W752">
        <v>19</v>
      </c>
      <c r="X752">
        <v>12</v>
      </c>
      <c r="Y752">
        <v>7</v>
      </c>
      <c r="Z752">
        <v>0</v>
      </c>
      <c r="AA752">
        <v>359</v>
      </c>
      <c r="AB752">
        <v>261</v>
      </c>
      <c r="AC752">
        <v>57</v>
      </c>
      <c r="AD752">
        <v>7</v>
      </c>
      <c r="AE752">
        <v>21</v>
      </c>
      <c r="AF752">
        <v>5</v>
      </c>
      <c r="AG752">
        <v>34</v>
      </c>
      <c r="AH752">
        <v>23</v>
      </c>
      <c r="AI752">
        <v>11</v>
      </c>
      <c r="AJ752">
        <v>59</v>
      </c>
      <c r="AK752">
        <v>2</v>
      </c>
      <c r="AL752">
        <v>1</v>
      </c>
      <c r="AM752">
        <v>0</v>
      </c>
      <c r="AN752">
        <v>2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29</v>
      </c>
      <c r="AU752">
        <v>1</v>
      </c>
      <c r="AV752">
        <v>6</v>
      </c>
      <c r="AW752">
        <v>2</v>
      </c>
      <c r="AX752">
        <v>1</v>
      </c>
      <c r="AY752">
        <v>261</v>
      </c>
      <c r="AZ752">
        <v>28</v>
      </c>
      <c r="BA752">
        <v>22</v>
      </c>
      <c r="BB752">
        <v>1</v>
      </c>
      <c r="BC752">
        <v>1</v>
      </c>
      <c r="BD752">
        <v>0</v>
      </c>
      <c r="BE752">
        <v>0</v>
      </c>
      <c r="BF752">
        <v>1</v>
      </c>
      <c r="BG752">
        <v>0</v>
      </c>
      <c r="BH752">
        <v>0</v>
      </c>
      <c r="BI752">
        <v>0</v>
      </c>
      <c r="BJ752">
        <v>1</v>
      </c>
      <c r="BK752">
        <v>0</v>
      </c>
      <c r="BL752">
        <v>1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1</v>
      </c>
      <c r="BW752">
        <v>28</v>
      </c>
      <c r="BX752">
        <v>11</v>
      </c>
      <c r="BY752">
        <v>7</v>
      </c>
      <c r="BZ752">
        <v>0</v>
      </c>
      <c r="CA752">
        <v>0</v>
      </c>
      <c r="CB752">
        <v>0</v>
      </c>
      <c r="CC752">
        <v>1</v>
      </c>
      <c r="CD752">
        <v>0</v>
      </c>
      <c r="CE752">
        <v>0</v>
      </c>
      <c r="CF752">
        <v>1</v>
      </c>
      <c r="CG752">
        <v>0</v>
      </c>
      <c r="CH752">
        <v>1</v>
      </c>
      <c r="CI752">
        <v>1</v>
      </c>
      <c r="CJ752">
        <v>0</v>
      </c>
      <c r="CK752">
        <v>11</v>
      </c>
      <c r="CL752">
        <v>8</v>
      </c>
      <c r="CM752">
        <v>4</v>
      </c>
      <c r="CN752">
        <v>2</v>
      </c>
      <c r="CO752">
        <v>0</v>
      </c>
      <c r="CP752">
        <v>1</v>
      </c>
      <c r="CQ752">
        <v>0</v>
      </c>
      <c r="CR752">
        <v>0</v>
      </c>
      <c r="CS752">
        <v>0</v>
      </c>
      <c r="CT752">
        <v>1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8</v>
      </c>
      <c r="DJ752">
        <v>5</v>
      </c>
      <c r="DK752">
        <v>2</v>
      </c>
      <c r="DL752">
        <v>0</v>
      </c>
      <c r="DM752">
        <v>0</v>
      </c>
      <c r="DN752">
        <v>0</v>
      </c>
      <c r="DO752">
        <v>0</v>
      </c>
      <c r="DP752">
        <v>0</v>
      </c>
      <c r="DQ752">
        <v>0</v>
      </c>
      <c r="DR752">
        <v>0</v>
      </c>
      <c r="DS752">
        <v>1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1</v>
      </c>
      <c r="EC752">
        <v>0</v>
      </c>
      <c r="ED752">
        <v>0</v>
      </c>
      <c r="EE752">
        <v>0</v>
      </c>
      <c r="EF752">
        <v>1</v>
      </c>
      <c r="EG752">
        <v>5</v>
      </c>
      <c r="EH752">
        <v>13</v>
      </c>
      <c r="EI752">
        <v>5</v>
      </c>
      <c r="EJ752">
        <v>1</v>
      </c>
      <c r="EK752">
        <v>1</v>
      </c>
      <c r="EL752">
        <v>1</v>
      </c>
      <c r="EM752">
        <v>0</v>
      </c>
      <c r="EN752">
        <v>0</v>
      </c>
      <c r="EO752">
        <v>2</v>
      </c>
      <c r="EP752">
        <v>0</v>
      </c>
      <c r="EQ752">
        <v>0</v>
      </c>
      <c r="ER752">
        <v>0</v>
      </c>
      <c r="ES752">
        <v>0</v>
      </c>
      <c r="ET752">
        <v>0</v>
      </c>
      <c r="EU752">
        <v>1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1</v>
      </c>
      <c r="FB752">
        <v>0</v>
      </c>
      <c r="FC752">
        <v>0</v>
      </c>
      <c r="FD752">
        <v>1</v>
      </c>
      <c r="FE752">
        <v>13</v>
      </c>
      <c r="FF752">
        <v>15</v>
      </c>
      <c r="FG752">
        <v>5</v>
      </c>
      <c r="FH752">
        <v>2</v>
      </c>
      <c r="FI752">
        <v>0</v>
      </c>
      <c r="FJ752">
        <v>4</v>
      </c>
      <c r="FK752">
        <v>0</v>
      </c>
      <c r="FL752">
        <v>0</v>
      </c>
      <c r="FM752">
        <v>0</v>
      </c>
      <c r="FN752">
        <v>1</v>
      </c>
      <c r="FO752">
        <v>0</v>
      </c>
      <c r="FP752">
        <v>0</v>
      </c>
      <c r="FQ752">
        <v>0</v>
      </c>
      <c r="FR752">
        <v>1</v>
      </c>
      <c r="FS752">
        <v>0</v>
      </c>
      <c r="FT752">
        <v>1</v>
      </c>
      <c r="FU752">
        <v>0</v>
      </c>
      <c r="FV752">
        <v>0</v>
      </c>
      <c r="FW752">
        <v>0</v>
      </c>
      <c r="FX752">
        <v>1</v>
      </c>
      <c r="FY752">
        <v>0</v>
      </c>
      <c r="FZ752">
        <v>15</v>
      </c>
      <c r="GA752">
        <v>13</v>
      </c>
      <c r="GB752">
        <v>9</v>
      </c>
      <c r="GC752">
        <v>1</v>
      </c>
      <c r="GD752">
        <v>1</v>
      </c>
      <c r="GE752">
        <v>0</v>
      </c>
      <c r="GF752">
        <v>0</v>
      </c>
      <c r="GG752">
        <v>1</v>
      </c>
      <c r="GH752">
        <v>0</v>
      </c>
      <c r="GI752">
        <v>0</v>
      </c>
      <c r="GJ752">
        <v>1</v>
      </c>
      <c r="GK752">
        <v>0</v>
      </c>
      <c r="GL752">
        <v>0</v>
      </c>
      <c r="GM752">
        <v>0</v>
      </c>
      <c r="GN752">
        <v>0</v>
      </c>
      <c r="GO752">
        <v>0</v>
      </c>
      <c r="GP752">
        <v>0</v>
      </c>
      <c r="GQ752">
        <v>0</v>
      </c>
      <c r="GR752">
        <v>0</v>
      </c>
      <c r="GS752">
        <v>0</v>
      </c>
      <c r="GT752">
        <v>0</v>
      </c>
      <c r="GU752">
        <v>0</v>
      </c>
      <c r="GV752">
        <v>0</v>
      </c>
      <c r="GW752">
        <v>0</v>
      </c>
      <c r="GX752">
        <v>13</v>
      </c>
      <c r="GY752">
        <v>1</v>
      </c>
      <c r="GZ752">
        <v>1</v>
      </c>
      <c r="HA752">
        <v>0</v>
      </c>
      <c r="HB752">
        <v>0</v>
      </c>
      <c r="HC752">
        <v>0</v>
      </c>
      <c r="HD752">
        <v>0</v>
      </c>
      <c r="HE752">
        <v>0</v>
      </c>
      <c r="HF752">
        <v>0</v>
      </c>
      <c r="HG752">
        <v>0</v>
      </c>
      <c r="HH752">
        <v>0</v>
      </c>
      <c r="HI752">
        <v>0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0</v>
      </c>
      <c r="HP752">
        <v>0</v>
      </c>
      <c r="HQ752">
        <v>0</v>
      </c>
      <c r="HR752">
        <v>0</v>
      </c>
      <c r="HS752">
        <v>0</v>
      </c>
      <c r="HT752">
        <v>0</v>
      </c>
      <c r="HU752">
        <v>0</v>
      </c>
      <c r="HV752">
        <v>1</v>
      </c>
      <c r="HW752">
        <v>4</v>
      </c>
      <c r="HX752">
        <v>2</v>
      </c>
      <c r="HY752">
        <v>1</v>
      </c>
      <c r="HZ752">
        <v>1</v>
      </c>
      <c r="IA752">
        <v>0</v>
      </c>
      <c r="IB752">
        <v>0</v>
      </c>
      <c r="IC752">
        <v>0</v>
      </c>
      <c r="ID752">
        <v>0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0</v>
      </c>
      <c r="IK752">
        <v>0</v>
      </c>
      <c r="IL752">
        <v>4</v>
      </c>
      <c r="IM752" t="s">
        <v>0</v>
      </c>
      <c r="IN752" t="s">
        <v>0</v>
      </c>
      <c r="IO752" t="s">
        <v>0</v>
      </c>
      <c r="IP752" t="s">
        <v>0</v>
      </c>
      <c r="IQ752" t="s">
        <v>0</v>
      </c>
      <c r="IR752" t="s">
        <v>0</v>
      </c>
      <c r="IS752" t="s">
        <v>0</v>
      </c>
      <c r="IT752" t="s">
        <v>0</v>
      </c>
      <c r="IU752" t="s">
        <v>0</v>
      </c>
      <c r="IV752" t="s">
        <v>0</v>
      </c>
      <c r="IW752" t="s">
        <v>0</v>
      </c>
      <c r="IX752" t="s">
        <v>0</v>
      </c>
      <c r="IY752" t="s">
        <v>0</v>
      </c>
      <c r="IZ752" t="s">
        <v>0</v>
      </c>
    </row>
    <row r="753" spans="1:260">
      <c r="A753" t="s">
        <v>136</v>
      </c>
      <c r="B753" t="s">
        <v>127</v>
      </c>
      <c r="C753" t="str">
        <f>"182105"</f>
        <v>182105</v>
      </c>
      <c r="D753" t="s">
        <v>135</v>
      </c>
      <c r="E753">
        <v>4</v>
      </c>
      <c r="F753">
        <v>461</v>
      </c>
      <c r="G753">
        <v>350</v>
      </c>
      <c r="H753">
        <v>146</v>
      </c>
      <c r="I753">
        <v>204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204</v>
      </c>
      <c r="T753">
        <v>0</v>
      </c>
      <c r="U753">
        <v>0</v>
      </c>
      <c r="V753">
        <v>204</v>
      </c>
      <c r="W753">
        <v>9</v>
      </c>
      <c r="X753">
        <v>7</v>
      </c>
      <c r="Y753">
        <v>2</v>
      </c>
      <c r="Z753">
        <v>0</v>
      </c>
      <c r="AA753">
        <v>195</v>
      </c>
      <c r="AB753">
        <v>134</v>
      </c>
      <c r="AC753">
        <v>17</v>
      </c>
      <c r="AD753">
        <v>3</v>
      </c>
      <c r="AE753">
        <v>1</v>
      </c>
      <c r="AF753">
        <v>0</v>
      </c>
      <c r="AG753">
        <v>6</v>
      </c>
      <c r="AH753">
        <v>4</v>
      </c>
      <c r="AI753">
        <v>5</v>
      </c>
      <c r="AJ753">
        <v>78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15</v>
      </c>
      <c r="AU753">
        <v>0</v>
      </c>
      <c r="AV753">
        <v>4</v>
      </c>
      <c r="AW753">
        <v>1</v>
      </c>
      <c r="AX753">
        <v>0</v>
      </c>
      <c r="AY753">
        <v>134</v>
      </c>
      <c r="AZ753">
        <v>11</v>
      </c>
      <c r="BA753">
        <v>6</v>
      </c>
      <c r="BB753">
        <v>0</v>
      </c>
      <c r="BC753">
        <v>0</v>
      </c>
      <c r="BD753">
        <v>0</v>
      </c>
      <c r="BE753">
        <v>1</v>
      </c>
      <c r="BF753">
        <v>1</v>
      </c>
      <c r="BG753">
        <v>0</v>
      </c>
      <c r="BH753">
        <v>1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1</v>
      </c>
      <c r="BP753">
        <v>1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11</v>
      </c>
      <c r="BX753">
        <v>4</v>
      </c>
      <c r="BY753">
        <v>2</v>
      </c>
      <c r="BZ753">
        <v>2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4</v>
      </c>
      <c r="CL753">
        <v>4</v>
      </c>
      <c r="CM753">
        <v>2</v>
      </c>
      <c r="CN753">
        <v>1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1</v>
      </c>
      <c r="DG753">
        <v>0</v>
      </c>
      <c r="DH753">
        <v>0</v>
      </c>
      <c r="DI753">
        <v>4</v>
      </c>
      <c r="DJ753">
        <v>2</v>
      </c>
      <c r="DK753">
        <v>0</v>
      </c>
      <c r="DL753">
        <v>0</v>
      </c>
      <c r="DM753">
        <v>1</v>
      </c>
      <c r="DN753">
        <v>0</v>
      </c>
      <c r="DO753">
        <v>0</v>
      </c>
      <c r="DP753">
        <v>0</v>
      </c>
      <c r="DQ753">
        <v>1</v>
      </c>
      <c r="DR753">
        <v>0</v>
      </c>
      <c r="DS753">
        <v>0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2</v>
      </c>
      <c r="EH753">
        <v>8</v>
      </c>
      <c r="EI753">
        <v>2</v>
      </c>
      <c r="EJ753">
        <v>5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1</v>
      </c>
      <c r="EU753">
        <v>0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8</v>
      </c>
      <c r="FF753">
        <v>20</v>
      </c>
      <c r="FG753">
        <v>6</v>
      </c>
      <c r="FH753">
        <v>2</v>
      </c>
      <c r="FI753">
        <v>1</v>
      </c>
      <c r="FJ753">
        <v>3</v>
      </c>
      <c r="FK753">
        <v>0</v>
      </c>
      <c r="FL753">
        <v>0</v>
      </c>
      <c r="FM753">
        <v>3</v>
      </c>
      <c r="FN753">
        <v>0</v>
      </c>
      <c r="FO753">
        <v>1</v>
      </c>
      <c r="FP753">
        <v>0</v>
      </c>
      <c r="FQ753">
        <v>0</v>
      </c>
      <c r="FR753">
        <v>2</v>
      </c>
      <c r="FS753">
        <v>0</v>
      </c>
      <c r="FT753">
        <v>0</v>
      </c>
      <c r="FU753">
        <v>0</v>
      </c>
      <c r="FV753">
        <v>0</v>
      </c>
      <c r="FW753">
        <v>1</v>
      </c>
      <c r="FX753">
        <v>0</v>
      </c>
      <c r="FY753">
        <v>1</v>
      </c>
      <c r="FZ753">
        <v>20</v>
      </c>
      <c r="GA753">
        <v>8</v>
      </c>
      <c r="GB753">
        <v>6</v>
      </c>
      <c r="GC753">
        <v>0</v>
      </c>
      <c r="GD753">
        <v>0</v>
      </c>
      <c r="GE753">
        <v>0</v>
      </c>
      <c r="GF753">
        <v>0</v>
      </c>
      <c r="GG753">
        <v>0</v>
      </c>
      <c r="GH753">
        <v>0</v>
      </c>
      <c r="GI753">
        <v>0</v>
      </c>
      <c r="GJ753">
        <v>0</v>
      </c>
      <c r="GK753">
        <v>0</v>
      </c>
      <c r="GL753">
        <v>0</v>
      </c>
      <c r="GM753">
        <v>1</v>
      </c>
      <c r="GN753">
        <v>0</v>
      </c>
      <c r="GO753">
        <v>0</v>
      </c>
      <c r="GP753">
        <v>0</v>
      </c>
      <c r="GQ753">
        <v>0</v>
      </c>
      <c r="GR753">
        <v>0</v>
      </c>
      <c r="GS753">
        <v>0</v>
      </c>
      <c r="GT753">
        <v>1</v>
      </c>
      <c r="GU753">
        <v>0</v>
      </c>
      <c r="GV753">
        <v>0</v>
      </c>
      <c r="GW753">
        <v>0</v>
      </c>
      <c r="GX753">
        <v>8</v>
      </c>
      <c r="GY753">
        <v>2</v>
      </c>
      <c r="GZ753">
        <v>0</v>
      </c>
      <c r="HA753">
        <v>0</v>
      </c>
      <c r="HB753">
        <v>0</v>
      </c>
      <c r="HC753">
        <v>0</v>
      </c>
      <c r="HD753">
        <v>0</v>
      </c>
      <c r="HE753">
        <v>0</v>
      </c>
      <c r="HF753">
        <v>0</v>
      </c>
      <c r="HG753">
        <v>0</v>
      </c>
      <c r="HH753">
        <v>1</v>
      </c>
      <c r="HI753">
        <v>0</v>
      </c>
      <c r="HJ753">
        <v>0</v>
      </c>
      <c r="HK753">
        <v>0</v>
      </c>
      <c r="HL753">
        <v>0</v>
      </c>
      <c r="HM753">
        <v>0</v>
      </c>
      <c r="HN753">
        <v>0</v>
      </c>
      <c r="HO753">
        <v>0</v>
      </c>
      <c r="HP753">
        <v>1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2</v>
      </c>
      <c r="HW753">
        <v>2</v>
      </c>
      <c r="HX753">
        <v>2</v>
      </c>
      <c r="HY753">
        <v>0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2</v>
      </c>
      <c r="IM753" t="s">
        <v>0</v>
      </c>
      <c r="IN753" t="s">
        <v>0</v>
      </c>
      <c r="IO753" t="s">
        <v>0</v>
      </c>
      <c r="IP753" t="s">
        <v>0</v>
      </c>
      <c r="IQ753" t="s">
        <v>0</v>
      </c>
      <c r="IR753" t="s">
        <v>0</v>
      </c>
      <c r="IS753" t="s">
        <v>0</v>
      </c>
      <c r="IT753" t="s">
        <v>0</v>
      </c>
      <c r="IU753" t="s">
        <v>0</v>
      </c>
      <c r="IV753" t="s">
        <v>0</v>
      </c>
      <c r="IW753" t="s">
        <v>0</v>
      </c>
      <c r="IX753" t="s">
        <v>0</v>
      </c>
      <c r="IY753" t="s">
        <v>0</v>
      </c>
      <c r="IZ753" t="s">
        <v>0</v>
      </c>
    </row>
    <row r="754" spans="1:260">
      <c r="A754" t="s">
        <v>134</v>
      </c>
      <c r="B754" t="s">
        <v>127</v>
      </c>
      <c r="C754" t="str">
        <f>"182105"</f>
        <v>182105</v>
      </c>
      <c r="D754" t="s">
        <v>133</v>
      </c>
      <c r="E754">
        <v>5</v>
      </c>
      <c r="F754">
        <v>995</v>
      </c>
      <c r="G754">
        <v>738</v>
      </c>
      <c r="H754">
        <v>102</v>
      </c>
      <c r="I754">
        <v>636</v>
      </c>
      <c r="J754">
        <v>0</v>
      </c>
      <c r="K754">
        <v>218</v>
      </c>
      <c r="L754">
        <v>2</v>
      </c>
      <c r="M754">
        <v>2</v>
      </c>
      <c r="N754">
        <v>0</v>
      </c>
      <c r="O754">
        <v>0</v>
      </c>
      <c r="P754">
        <v>0</v>
      </c>
      <c r="Q754">
        <v>0</v>
      </c>
      <c r="R754">
        <v>2</v>
      </c>
      <c r="S754">
        <v>638</v>
      </c>
      <c r="T754">
        <v>2</v>
      </c>
      <c r="U754">
        <v>0</v>
      </c>
      <c r="V754">
        <v>638</v>
      </c>
      <c r="W754">
        <v>14</v>
      </c>
      <c r="X754">
        <v>10</v>
      </c>
      <c r="Y754">
        <v>4</v>
      </c>
      <c r="Z754">
        <v>0</v>
      </c>
      <c r="AA754">
        <v>624</v>
      </c>
      <c r="AB754">
        <v>276</v>
      </c>
      <c r="AC754">
        <v>50</v>
      </c>
      <c r="AD754">
        <v>9</v>
      </c>
      <c r="AE754">
        <v>12</v>
      </c>
      <c r="AF754">
        <v>5</v>
      </c>
      <c r="AG754">
        <v>64</v>
      </c>
      <c r="AH754">
        <v>6</v>
      </c>
      <c r="AI754">
        <v>19</v>
      </c>
      <c r="AJ754">
        <v>60</v>
      </c>
      <c r="AK754">
        <v>1</v>
      </c>
      <c r="AL754">
        <v>2</v>
      </c>
      <c r="AM754">
        <v>2</v>
      </c>
      <c r="AN754">
        <v>1</v>
      </c>
      <c r="AO754">
        <v>2</v>
      </c>
      <c r="AP754">
        <v>1</v>
      </c>
      <c r="AQ754">
        <v>2</v>
      </c>
      <c r="AR754">
        <v>2</v>
      </c>
      <c r="AS754">
        <v>0</v>
      </c>
      <c r="AT754">
        <v>20</v>
      </c>
      <c r="AU754">
        <v>5</v>
      </c>
      <c r="AV754">
        <v>11</v>
      </c>
      <c r="AW754">
        <v>0</v>
      </c>
      <c r="AX754">
        <v>2</v>
      </c>
      <c r="AY754">
        <v>276</v>
      </c>
      <c r="AZ754">
        <v>148</v>
      </c>
      <c r="BA754">
        <v>62</v>
      </c>
      <c r="BB754">
        <v>11</v>
      </c>
      <c r="BC754">
        <v>25</v>
      </c>
      <c r="BD754">
        <v>4</v>
      </c>
      <c r="BE754">
        <v>13</v>
      </c>
      <c r="BF754">
        <v>0</v>
      </c>
      <c r="BG754">
        <v>2</v>
      </c>
      <c r="BH754">
        <v>4</v>
      </c>
      <c r="BI754">
        <v>0</v>
      </c>
      <c r="BJ754">
        <v>0</v>
      </c>
      <c r="BK754">
        <v>8</v>
      </c>
      <c r="BL754">
        <v>6</v>
      </c>
      <c r="BM754">
        <v>2</v>
      </c>
      <c r="BN754">
        <v>0</v>
      </c>
      <c r="BO754">
        <v>3</v>
      </c>
      <c r="BP754">
        <v>3</v>
      </c>
      <c r="BQ754">
        <v>2</v>
      </c>
      <c r="BR754">
        <v>1</v>
      </c>
      <c r="BS754">
        <v>0</v>
      </c>
      <c r="BT754">
        <v>0</v>
      </c>
      <c r="BU754">
        <v>2</v>
      </c>
      <c r="BV754">
        <v>0</v>
      </c>
      <c r="BW754">
        <v>148</v>
      </c>
      <c r="BX754">
        <v>22</v>
      </c>
      <c r="BY754">
        <v>13</v>
      </c>
      <c r="BZ754">
        <v>1</v>
      </c>
      <c r="CA754">
        <v>2</v>
      </c>
      <c r="CB754">
        <v>0</v>
      </c>
      <c r="CC754">
        <v>1</v>
      </c>
      <c r="CD754">
        <v>0</v>
      </c>
      <c r="CE754">
        <v>1</v>
      </c>
      <c r="CF754">
        <v>0</v>
      </c>
      <c r="CG754">
        <v>0</v>
      </c>
      <c r="CH754">
        <v>1</v>
      </c>
      <c r="CI754">
        <v>1</v>
      </c>
      <c r="CJ754">
        <v>2</v>
      </c>
      <c r="CK754">
        <v>22</v>
      </c>
      <c r="CL754">
        <v>20</v>
      </c>
      <c r="CM754">
        <v>10</v>
      </c>
      <c r="CN754">
        <v>1</v>
      </c>
      <c r="CO754">
        <v>0</v>
      </c>
      <c r="CP754">
        <v>0</v>
      </c>
      <c r="CQ754">
        <v>0</v>
      </c>
      <c r="CR754">
        <v>2</v>
      </c>
      <c r="CS754">
        <v>0</v>
      </c>
      <c r="CT754">
        <v>0</v>
      </c>
      <c r="CU754">
        <v>1</v>
      </c>
      <c r="CV754">
        <v>0</v>
      </c>
      <c r="CW754">
        <v>1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1</v>
      </c>
      <c r="DE754">
        <v>1</v>
      </c>
      <c r="DF754">
        <v>0</v>
      </c>
      <c r="DG754">
        <v>0</v>
      </c>
      <c r="DH754">
        <v>3</v>
      </c>
      <c r="DI754">
        <v>20</v>
      </c>
      <c r="DJ754">
        <v>16</v>
      </c>
      <c r="DK754">
        <v>5</v>
      </c>
      <c r="DL754">
        <v>1</v>
      </c>
      <c r="DM754">
        <v>4</v>
      </c>
      <c r="DN754">
        <v>1</v>
      </c>
      <c r="DO754">
        <v>0</v>
      </c>
      <c r="DP754">
        <v>0</v>
      </c>
      <c r="DQ754">
        <v>0</v>
      </c>
      <c r="DR754">
        <v>1</v>
      </c>
      <c r="DS754">
        <v>0</v>
      </c>
      <c r="DT754">
        <v>0</v>
      </c>
      <c r="DU754">
        <v>2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2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16</v>
      </c>
      <c r="EH754">
        <v>55</v>
      </c>
      <c r="EI754">
        <v>26</v>
      </c>
      <c r="EJ754">
        <v>18</v>
      </c>
      <c r="EK754">
        <v>2</v>
      </c>
      <c r="EL754">
        <v>2</v>
      </c>
      <c r="EM754">
        <v>2</v>
      </c>
      <c r="EN754">
        <v>0</v>
      </c>
      <c r="EO754">
        <v>1</v>
      </c>
      <c r="EP754">
        <v>0</v>
      </c>
      <c r="EQ754">
        <v>0</v>
      </c>
      <c r="ER754">
        <v>0</v>
      </c>
      <c r="ES754">
        <v>0</v>
      </c>
      <c r="ET754">
        <v>0</v>
      </c>
      <c r="EU754">
        <v>0</v>
      </c>
      <c r="EV754">
        <v>0</v>
      </c>
      <c r="EW754">
        <v>0</v>
      </c>
      <c r="EX754">
        <v>0</v>
      </c>
      <c r="EY754">
        <v>0</v>
      </c>
      <c r="EZ754">
        <v>0</v>
      </c>
      <c r="FA754">
        <v>0</v>
      </c>
      <c r="FB754">
        <v>0</v>
      </c>
      <c r="FC754">
        <v>2</v>
      </c>
      <c r="FD754">
        <v>2</v>
      </c>
      <c r="FE754">
        <v>55</v>
      </c>
      <c r="FF754">
        <v>41</v>
      </c>
      <c r="FG754">
        <v>17</v>
      </c>
      <c r="FH754">
        <v>4</v>
      </c>
      <c r="FI754">
        <v>1</v>
      </c>
      <c r="FJ754">
        <v>5</v>
      </c>
      <c r="FK754">
        <v>3</v>
      </c>
      <c r="FL754">
        <v>2</v>
      </c>
      <c r="FM754">
        <v>1</v>
      </c>
      <c r="FN754">
        <v>0</v>
      </c>
      <c r="FO754">
        <v>0</v>
      </c>
      <c r="FP754">
        <v>0</v>
      </c>
      <c r="FQ754">
        <v>0</v>
      </c>
      <c r="FR754">
        <v>1</v>
      </c>
      <c r="FS754">
        <v>1</v>
      </c>
      <c r="FT754">
        <v>1</v>
      </c>
      <c r="FU754">
        <v>0</v>
      </c>
      <c r="FV754">
        <v>0</v>
      </c>
      <c r="FW754">
        <v>1</v>
      </c>
      <c r="FX754">
        <v>3</v>
      </c>
      <c r="FY754">
        <v>1</v>
      </c>
      <c r="FZ754">
        <v>41</v>
      </c>
      <c r="GA754">
        <v>41</v>
      </c>
      <c r="GB754">
        <v>35</v>
      </c>
      <c r="GC754">
        <v>0</v>
      </c>
      <c r="GD754">
        <v>1</v>
      </c>
      <c r="GE754">
        <v>0</v>
      </c>
      <c r="GF754">
        <v>0</v>
      </c>
      <c r="GG754">
        <v>0</v>
      </c>
      <c r="GH754">
        <v>0</v>
      </c>
      <c r="GI754">
        <v>0</v>
      </c>
      <c r="GJ754">
        <v>0</v>
      </c>
      <c r="GK754">
        <v>0</v>
      </c>
      <c r="GL754">
        <v>0</v>
      </c>
      <c r="GM754">
        <v>0</v>
      </c>
      <c r="GN754">
        <v>0</v>
      </c>
      <c r="GO754">
        <v>0</v>
      </c>
      <c r="GP754">
        <v>1</v>
      </c>
      <c r="GQ754">
        <v>0</v>
      </c>
      <c r="GR754">
        <v>0</v>
      </c>
      <c r="GS754">
        <v>0</v>
      </c>
      <c r="GT754">
        <v>1</v>
      </c>
      <c r="GU754">
        <v>1</v>
      </c>
      <c r="GV754">
        <v>2</v>
      </c>
      <c r="GW754">
        <v>0</v>
      </c>
      <c r="GX754">
        <v>41</v>
      </c>
      <c r="GY754">
        <v>3</v>
      </c>
      <c r="GZ754">
        <v>2</v>
      </c>
      <c r="HA754">
        <v>0</v>
      </c>
      <c r="HB754">
        <v>0</v>
      </c>
      <c r="HC754">
        <v>0</v>
      </c>
      <c r="HD754">
        <v>0</v>
      </c>
      <c r="HE754">
        <v>0</v>
      </c>
      <c r="HF754">
        <v>0</v>
      </c>
      <c r="HG754">
        <v>0</v>
      </c>
      <c r="HH754">
        <v>0</v>
      </c>
      <c r="HI754">
        <v>0</v>
      </c>
      <c r="HJ754">
        <v>0</v>
      </c>
      <c r="HK754">
        <v>1</v>
      </c>
      <c r="HL754">
        <v>0</v>
      </c>
      <c r="HM754">
        <v>0</v>
      </c>
      <c r="HN754">
        <v>0</v>
      </c>
      <c r="HO754">
        <v>0</v>
      </c>
      <c r="HP754">
        <v>0</v>
      </c>
      <c r="HQ754">
        <v>0</v>
      </c>
      <c r="HR754">
        <v>0</v>
      </c>
      <c r="HS754">
        <v>0</v>
      </c>
      <c r="HT754">
        <v>0</v>
      </c>
      <c r="HU754">
        <v>0</v>
      </c>
      <c r="HV754">
        <v>3</v>
      </c>
      <c r="HW754">
        <v>2</v>
      </c>
      <c r="HX754">
        <v>1</v>
      </c>
      <c r="HY754">
        <v>0</v>
      </c>
      <c r="HZ754">
        <v>0</v>
      </c>
      <c r="IA754">
        <v>0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0</v>
      </c>
      <c r="IJ754">
        <v>1</v>
      </c>
      <c r="IK754">
        <v>0</v>
      </c>
      <c r="IL754">
        <v>2</v>
      </c>
      <c r="IM754" t="s">
        <v>0</v>
      </c>
      <c r="IN754" t="s">
        <v>0</v>
      </c>
      <c r="IO754" t="s">
        <v>0</v>
      </c>
      <c r="IP754" t="s">
        <v>0</v>
      </c>
      <c r="IQ754" t="s">
        <v>0</v>
      </c>
      <c r="IR754" t="s">
        <v>0</v>
      </c>
      <c r="IS754" t="s">
        <v>0</v>
      </c>
      <c r="IT754" t="s">
        <v>0</v>
      </c>
      <c r="IU754" t="s">
        <v>0</v>
      </c>
      <c r="IV754" t="s">
        <v>0</v>
      </c>
      <c r="IW754" t="s">
        <v>0</v>
      </c>
      <c r="IX754" t="s">
        <v>0</v>
      </c>
      <c r="IY754" t="s">
        <v>0</v>
      </c>
      <c r="IZ754" t="s">
        <v>0</v>
      </c>
    </row>
    <row r="755" spans="1:260">
      <c r="A755" t="s">
        <v>132</v>
      </c>
      <c r="B755" t="s">
        <v>127</v>
      </c>
      <c r="C755" t="str">
        <f>"182105"</f>
        <v>182105</v>
      </c>
      <c r="D755" t="s">
        <v>131</v>
      </c>
      <c r="E755">
        <v>6</v>
      </c>
      <c r="F755">
        <v>505</v>
      </c>
      <c r="G755">
        <v>380</v>
      </c>
      <c r="H755">
        <v>162</v>
      </c>
      <c r="I755">
        <v>218</v>
      </c>
      <c r="J755">
        <v>0</v>
      </c>
      <c r="K755">
        <v>7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218</v>
      </c>
      <c r="T755">
        <v>0</v>
      </c>
      <c r="U755">
        <v>0</v>
      </c>
      <c r="V755">
        <v>218</v>
      </c>
      <c r="W755">
        <v>14</v>
      </c>
      <c r="X755">
        <v>6</v>
      </c>
      <c r="Y755">
        <v>4</v>
      </c>
      <c r="Z755">
        <v>2</v>
      </c>
      <c r="AA755">
        <v>204</v>
      </c>
      <c r="AB755">
        <v>135</v>
      </c>
      <c r="AC755">
        <v>20</v>
      </c>
      <c r="AD755">
        <v>0</v>
      </c>
      <c r="AE755">
        <v>5</v>
      </c>
      <c r="AF755">
        <v>4</v>
      </c>
      <c r="AG755">
        <v>16</v>
      </c>
      <c r="AH755">
        <v>7</v>
      </c>
      <c r="AI755">
        <v>0</v>
      </c>
      <c r="AJ755">
        <v>43</v>
      </c>
      <c r="AK755">
        <v>1</v>
      </c>
      <c r="AL755">
        <v>4</v>
      </c>
      <c r="AM755">
        <v>0</v>
      </c>
      <c r="AN755">
        <v>0</v>
      </c>
      <c r="AO755">
        <v>0</v>
      </c>
      <c r="AP755">
        <v>0</v>
      </c>
      <c r="AQ755">
        <v>2</v>
      </c>
      <c r="AR755">
        <v>0</v>
      </c>
      <c r="AS755">
        <v>0</v>
      </c>
      <c r="AT755">
        <v>22</v>
      </c>
      <c r="AU755">
        <v>1</v>
      </c>
      <c r="AV755">
        <v>9</v>
      </c>
      <c r="AW755">
        <v>1</v>
      </c>
      <c r="AX755">
        <v>0</v>
      </c>
      <c r="AY755">
        <v>135</v>
      </c>
      <c r="AZ755">
        <v>15</v>
      </c>
      <c r="BA755">
        <v>8</v>
      </c>
      <c r="BB755">
        <v>1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1</v>
      </c>
      <c r="BI755">
        <v>0</v>
      </c>
      <c r="BJ755">
        <v>0</v>
      </c>
      <c r="BK755">
        <v>2</v>
      </c>
      <c r="BL755">
        <v>0</v>
      </c>
      <c r="BM755">
        <v>0</v>
      </c>
      <c r="BN755">
        <v>0</v>
      </c>
      <c r="BO755">
        <v>1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1</v>
      </c>
      <c r="BV755">
        <v>1</v>
      </c>
      <c r="BW755">
        <v>15</v>
      </c>
      <c r="BX755">
        <v>2</v>
      </c>
      <c r="BY755">
        <v>2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2</v>
      </c>
      <c r="CL755">
        <v>6</v>
      </c>
      <c r="CM755">
        <v>4</v>
      </c>
      <c r="CN755">
        <v>0</v>
      </c>
      <c r="CO755">
        <v>0</v>
      </c>
      <c r="CP755">
        <v>0</v>
      </c>
      <c r="CQ755">
        <v>0</v>
      </c>
      <c r="CR755">
        <v>0</v>
      </c>
      <c r="CS755">
        <v>0</v>
      </c>
      <c r="CT755">
        <v>0</v>
      </c>
      <c r="CU755">
        <v>0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1</v>
      </c>
      <c r="DG755">
        <v>0</v>
      </c>
      <c r="DH755">
        <v>1</v>
      </c>
      <c r="DI755">
        <v>6</v>
      </c>
      <c r="DJ755">
        <v>6</v>
      </c>
      <c r="DK755">
        <v>1</v>
      </c>
      <c r="DL755">
        <v>1</v>
      </c>
      <c r="DM755">
        <v>0</v>
      </c>
      <c r="DN755">
        <v>0</v>
      </c>
      <c r="DO755">
        <v>0</v>
      </c>
      <c r="DP755">
        <v>0</v>
      </c>
      <c r="DQ755">
        <v>0</v>
      </c>
      <c r="DR755">
        <v>0</v>
      </c>
      <c r="DS755">
        <v>1</v>
      </c>
      <c r="DT755">
        <v>0</v>
      </c>
      <c r="DU755">
        <v>1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2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6</v>
      </c>
      <c r="EH755">
        <v>3</v>
      </c>
      <c r="EI755">
        <v>1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0</v>
      </c>
      <c r="EP755">
        <v>0</v>
      </c>
      <c r="EQ755">
        <v>0</v>
      </c>
      <c r="ER755">
        <v>0</v>
      </c>
      <c r="ES755">
        <v>0</v>
      </c>
      <c r="ET755">
        <v>0</v>
      </c>
      <c r="EU755">
        <v>0</v>
      </c>
      <c r="EV755">
        <v>0</v>
      </c>
      <c r="EW755">
        <v>0</v>
      </c>
      <c r="EX755">
        <v>0</v>
      </c>
      <c r="EY755">
        <v>0</v>
      </c>
      <c r="EZ755">
        <v>0</v>
      </c>
      <c r="FA755">
        <v>0</v>
      </c>
      <c r="FB755">
        <v>0</v>
      </c>
      <c r="FC755">
        <v>0</v>
      </c>
      <c r="FD755">
        <v>2</v>
      </c>
      <c r="FE755">
        <v>3</v>
      </c>
      <c r="FF755">
        <v>31</v>
      </c>
      <c r="FG755">
        <v>7</v>
      </c>
      <c r="FH755">
        <v>1</v>
      </c>
      <c r="FI755">
        <v>2</v>
      </c>
      <c r="FJ755">
        <v>16</v>
      </c>
      <c r="FK755">
        <v>0</v>
      </c>
      <c r="FL755">
        <v>1</v>
      </c>
      <c r="FM755">
        <v>0</v>
      </c>
      <c r="FN755">
        <v>0</v>
      </c>
      <c r="FO755">
        <v>2</v>
      </c>
      <c r="FP755">
        <v>0</v>
      </c>
      <c r="FQ755">
        <v>0</v>
      </c>
      <c r="FR755">
        <v>2</v>
      </c>
      <c r="FS755">
        <v>0</v>
      </c>
      <c r="FT755">
        <v>0</v>
      </c>
      <c r="FU755">
        <v>0</v>
      </c>
      <c r="FV755">
        <v>0</v>
      </c>
      <c r="FW755">
        <v>0</v>
      </c>
      <c r="FX755">
        <v>0</v>
      </c>
      <c r="FY755">
        <v>0</v>
      </c>
      <c r="FZ755">
        <v>31</v>
      </c>
      <c r="GA755">
        <v>6</v>
      </c>
      <c r="GB755">
        <v>5</v>
      </c>
      <c r="GC755">
        <v>0</v>
      </c>
      <c r="GD755">
        <v>0</v>
      </c>
      <c r="GE755">
        <v>0</v>
      </c>
      <c r="GF755">
        <v>0</v>
      </c>
      <c r="GG755">
        <v>0</v>
      </c>
      <c r="GH755">
        <v>0</v>
      </c>
      <c r="GI755">
        <v>0</v>
      </c>
      <c r="GJ755">
        <v>0</v>
      </c>
      <c r="GK755">
        <v>0</v>
      </c>
      <c r="GL755">
        <v>0</v>
      </c>
      <c r="GM755">
        <v>0</v>
      </c>
      <c r="GN755">
        <v>1</v>
      </c>
      <c r="GO755">
        <v>0</v>
      </c>
      <c r="GP755">
        <v>0</v>
      </c>
      <c r="GQ755">
        <v>0</v>
      </c>
      <c r="GR755">
        <v>0</v>
      </c>
      <c r="GS755">
        <v>0</v>
      </c>
      <c r="GT755">
        <v>0</v>
      </c>
      <c r="GU755">
        <v>0</v>
      </c>
      <c r="GV755">
        <v>0</v>
      </c>
      <c r="GW755">
        <v>0</v>
      </c>
      <c r="GX755">
        <v>6</v>
      </c>
      <c r="GY755">
        <v>0</v>
      </c>
      <c r="GZ755">
        <v>0</v>
      </c>
      <c r="HA755">
        <v>0</v>
      </c>
      <c r="HB755">
        <v>0</v>
      </c>
      <c r="HC755">
        <v>0</v>
      </c>
      <c r="HD755">
        <v>0</v>
      </c>
      <c r="HE755">
        <v>0</v>
      </c>
      <c r="HF755">
        <v>0</v>
      </c>
      <c r="HG755">
        <v>0</v>
      </c>
      <c r="HH755">
        <v>0</v>
      </c>
      <c r="HI755">
        <v>0</v>
      </c>
      <c r="HJ755">
        <v>0</v>
      </c>
      <c r="HK755">
        <v>0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0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0</v>
      </c>
      <c r="HZ755">
        <v>0</v>
      </c>
      <c r="IA755">
        <v>0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0</v>
      </c>
      <c r="IL755">
        <v>0</v>
      </c>
      <c r="IM755" t="s">
        <v>0</v>
      </c>
      <c r="IN755" t="s">
        <v>0</v>
      </c>
      <c r="IO755" t="s">
        <v>0</v>
      </c>
      <c r="IP755" t="s">
        <v>0</v>
      </c>
      <c r="IQ755" t="s">
        <v>0</v>
      </c>
      <c r="IR755" t="s">
        <v>0</v>
      </c>
      <c r="IS755" t="s">
        <v>0</v>
      </c>
      <c r="IT755" t="s">
        <v>0</v>
      </c>
      <c r="IU755" t="s">
        <v>0</v>
      </c>
      <c r="IV755" t="s">
        <v>0</v>
      </c>
      <c r="IW755" t="s">
        <v>0</v>
      </c>
      <c r="IX755" t="s">
        <v>0</v>
      </c>
      <c r="IY755" t="s">
        <v>0</v>
      </c>
      <c r="IZ755" t="s">
        <v>0</v>
      </c>
    </row>
    <row r="756" spans="1:260">
      <c r="A756" t="s">
        <v>130</v>
      </c>
      <c r="B756" t="s">
        <v>127</v>
      </c>
      <c r="C756" t="str">
        <f>"182105"</f>
        <v>182105</v>
      </c>
      <c r="D756" t="s">
        <v>129</v>
      </c>
      <c r="E756">
        <v>7</v>
      </c>
      <c r="F756">
        <v>700</v>
      </c>
      <c r="G756">
        <v>530</v>
      </c>
      <c r="H756">
        <v>241</v>
      </c>
      <c r="I756">
        <v>289</v>
      </c>
      <c r="J756">
        <v>0</v>
      </c>
      <c r="K756">
        <v>8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289</v>
      </c>
      <c r="T756">
        <v>0</v>
      </c>
      <c r="U756">
        <v>0</v>
      </c>
      <c r="V756">
        <v>289</v>
      </c>
      <c r="W756">
        <v>11</v>
      </c>
      <c r="X756">
        <v>6</v>
      </c>
      <c r="Y756">
        <v>2</v>
      </c>
      <c r="Z756">
        <v>3</v>
      </c>
      <c r="AA756">
        <v>278</v>
      </c>
      <c r="AB756">
        <v>176</v>
      </c>
      <c r="AC756">
        <v>34</v>
      </c>
      <c r="AD756">
        <v>3</v>
      </c>
      <c r="AE756">
        <v>4</v>
      </c>
      <c r="AF756">
        <v>0</v>
      </c>
      <c r="AG756">
        <v>2</v>
      </c>
      <c r="AH756">
        <v>12</v>
      </c>
      <c r="AI756">
        <v>4</v>
      </c>
      <c r="AJ756">
        <v>75</v>
      </c>
      <c r="AK756">
        <v>0</v>
      </c>
      <c r="AL756">
        <v>2</v>
      </c>
      <c r="AM756">
        <v>0</v>
      </c>
      <c r="AN756">
        <v>0</v>
      </c>
      <c r="AO756">
        <v>0</v>
      </c>
      <c r="AP756">
        <v>1</v>
      </c>
      <c r="AQ756">
        <v>1</v>
      </c>
      <c r="AR756">
        <v>0</v>
      </c>
      <c r="AS756">
        <v>0</v>
      </c>
      <c r="AT756">
        <v>30</v>
      </c>
      <c r="AU756">
        <v>0</v>
      </c>
      <c r="AV756">
        <v>3</v>
      </c>
      <c r="AW756">
        <v>2</v>
      </c>
      <c r="AX756">
        <v>3</v>
      </c>
      <c r="AY756">
        <v>176</v>
      </c>
      <c r="AZ756">
        <v>32</v>
      </c>
      <c r="BA756">
        <v>10</v>
      </c>
      <c r="BB756">
        <v>2</v>
      </c>
      <c r="BC756">
        <v>2</v>
      </c>
      <c r="BD756">
        <v>0</v>
      </c>
      <c r="BE756">
        <v>1</v>
      </c>
      <c r="BF756">
        <v>1</v>
      </c>
      <c r="BG756">
        <v>0</v>
      </c>
      <c r="BH756">
        <v>0</v>
      </c>
      <c r="BI756">
        <v>1</v>
      </c>
      <c r="BJ756">
        <v>0</v>
      </c>
      <c r="BK756">
        <v>6</v>
      </c>
      <c r="BL756">
        <v>4</v>
      </c>
      <c r="BM756">
        <v>1</v>
      </c>
      <c r="BN756">
        <v>0</v>
      </c>
      <c r="BO756">
        <v>2</v>
      </c>
      <c r="BP756">
        <v>1</v>
      </c>
      <c r="BQ756">
        <v>1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32</v>
      </c>
      <c r="BX756">
        <v>7</v>
      </c>
      <c r="BY756">
        <v>5</v>
      </c>
      <c r="BZ756">
        <v>1</v>
      </c>
      <c r="CA756">
        <v>0</v>
      </c>
      <c r="CB756">
        <v>0</v>
      </c>
      <c r="CC756">
        <v>0</v>
      </c>
      <c r="CD756">
        <v>0</v>
      </c>
      <c r="CE756">
        <v>0</v>
      </c>
      <c r="CF756">
        <v>1</v>
      </c>
      <c r="CG756">
        <v>0</v>
      </c>
      <c r="CH756">
        <v>0</v>
      </c>
      <c r="CI756">
        <v>0</v>
      </c>
      <c r="CJ756">
        <v>0</v>
      </c>
      <c r="CK756">
        <v>7</v>
      </c>
      <c r="CL756">
        <v>7</v>
      </c>
      <c r="CM756">
        <v>0</v>
      </c>
      <c r="CN756">
        <v>0</v>
      </c>
      <c r="CO756">
        <v>0</v>
      </c>
      <c r="CP756">
        <v>0</v>
      </c>
      <c r="CQ756">
        <v>1</v>
      </c>
      <c r="CR756">
        <v>0</v>
      </c>
      <c r="CS756">
        <v>1</v>
      </c>
      <c r="CT756">
        <v>0</v>
      </c>
      <c r="CU756">
        <v>0</v>
      </c>
      <c r="CV756">
        <v>0</v>
      </c>
      <c r="CW756">
        <v>0</v>
      </c>
      <c r="CX756">
        <v>0</v>
      </c>
      <c r="CY756">
        <v>0</v>
      </c>
      <c r="CZ756">
        <v>0</v>
      </c>
      <c r="DA756">
        <v>0</v>
      </c>
      <c r="DB756">
        <v>1</v>
      </c>
      <c r="DC756">
        <v>1</v>
      </c>
      <c r="DD756">
        <v>1</v>
      </c>
      <c r="DE756">
        <v>0</v>
      </c>
      <c r="DF756">
        <v>1</v>
      </c>
      <c r="DG756">
        <v>0</v>
      </c>
      <c r="DH756">
        <v>1</v>
      </c>
      <c r="DI756">
        <v>7</v>
      </c>
      <c r="DJ756">
        <v>13</v>
      </c>
      <c r="DK756">
        <v>2</v>
      </c>
      <c r="DL756">
        <v>2</v>
      </c>
      <c r="DM756">
        <v>2</v>
      </c>
      <c r="DN756">
        <v>1</v>
      </c>
      <c r="DO756">
        <v>0</v>
      </c>
      <c r="DP756">
        <v>2</v>
      </c>
      <c r="DQ756">
        <v>0</v>
      </c>
      <c r="DR756">
        <v>0</v>
      </c>
      <c r="DS756">
        <v>2</v>
      </c>
      <c r="DT756">
        <v>0</v>
      </c>
      <c r="DU756">
        <v>0</v>
      </c>
      <c r="DV756">
        <v>0</v>
      </c>
      <c r="DW756">
        <v>1</v>
      </c>
      <c r="DX756">
        <v>0</v>
      </c>
      <c r="DY756">
        <v>0</v>
      </c>
      <c r="DZ756">
        <v>0</v>
      </c>
      <c r="EA756">
        <v>1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13</v>
      </c>
      <c r="EH756">
        <v>10</v>
      </c>
      <c r="EI756">
        <v>6</v>
      </c>
      <c r="EJ756">
        <v>3</v>
      </c>
      <c r="EK756">
        <v>0</v>
      </c>
      <c r="EL756">
        <v>0</v>
      </c>
      <c r="EM756">
        <v>0</v>
      </c>
      <c r="EN756">
        <v>0</v>
      </c>
      <c r="EO756">
        <v>0</v>
      </c>
      <c r="EP756">
        <v>0</v>
      </c>
      <c r="EQ756">
        <v>0</v>
      </c>
      <c r="ER756">
        <v>0</v>
      </c>
      <c r="ES756">
        <v>0</v>
      </c>
      <c r="ET756">
        <v>0</v>
      </c>
      <c r="EU756">
        <v>0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1</v>
      </c>
      <c r="FE756">
        <v>10</v>
      </c>
      <c r="FF756">
        <v>22</v>
      </c>
      <c r="FG756">
        <v>4</v>
      </c>
      <c r="FH756">
        <v>2</v>
      </c>
      <c r="FI756">
        <v>0</v>
      </c>
      <c r="FJ756">
        <v>4</v>
      </c>
      <c r="FK756">
        <v>0</v>
      </c>
      <c r="FL756">
        <v>3</v>
      </c>
      <c r="FM756">
        <v>0</v>
      </c>
      <c r="FN756">
        <v>1</v>
      </c>
      <c r="FO756">
        <v>1</v>
      </c>
      <c r="FP756">
        <v>0</v>
      </c>
      <c r="FQ756">
        <v>0</v>
      </c>
      <c r="FR756">
        <v>0</v>
      </c>
      <c r="FS756">
        <v>0</v>
      </c>
      <c r="FT756">
        <v>0</v>
      </c>
      <c r="FU756">
        <v>0</v>
      </c>
      <c r="FV756">
        <v>0</v>
      </c>
      <c r="FW756">
        <v>0</v>
      </c>
      <c r="FX756">
        <v>5</v>
      </c>
      <c r="FY756">
        <v>2</v>
      </c>
      <c r="FZ756">
        <v>22</v>
      </c>
      <c r="GA756">
        <v>7</v>
      </c>
      <c r="GB756">
        <v>1</v>
      </c>
      <c r="GC756">
        <v>0</v>
      </c>
      <c r="GD756">
        <v>0</v>
      </c>
      <c r="GE756">
        <v>0</v>
      </c>
      <c r="GF756">
        <v>0</v>
      </c>
      <c r="GG756">
        <v>2</v>
      </c>
      <c r="GH756">
        <v>0</v>
      </c>
      <c r="GI756">
        <v>0</v>
      </c>
      <c r="GJ756">
        <v>0</v>
      </c>
      <c r="GK756">
        <v>0</v>
      </c>
      <c r="GL756">
        <v>0</v>
      </c>
      <c r="GM756">
        <v>1</v>
      </c>
      <c r="GN756">
        <v>0</v>
      </c>
      <c r="GO756">
        <v>0</v>
      </c>
      <c r="GP756">
        <v>0</v>
      </c>
      <c r="GQ756">
        <v>0</v>
      </c>
      <c r="GR756">
        <v>0</v>
      </c>
      <c r="GS756">
        <v>0</v>
      </c>
      <c r="GT756">
        <v>1</v>
      </c>
      <c r="GU756">
        <v>1</v>
      </c>
      <c r="GV756">
        <v>0</v>
      </c>
      <c r="GW756">
        <v>1</v>
      </c>
      <c r="GX756">
        <v>7</v>
      </c>
      <c r="GY756">
        <v>2</v>
      </c>
      <c r="GZ756">
        <v>1</v>
      </c>
      <c r="HA756">
        <v>0</v>
      </c>
      <c r="HB756">
        <v>0</v>
      </c>
      <c r="HC756">
        <v>0</v>
      </c>
      <c r="HD756">
        <v>0</v>
      </c>
      <c r="HE756">
        <v>0</v>
      </c>
      <c r="HF756">
        <v>0</v>
      </c>
      <c r="HG756">
        <v>0</v>
      </c>
      <c r="HH756">
        <v>1</v>
      </c>
      <c r="HI756">
        <v>0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0</v>
      </c>
      <c r="HQ756">
        <v>0</v>
      </c>
      <c r="HR756">
        <v>0</v>
      </c>
      <c r="HS756">
        <v>0</v>
      </c>
      <c r="HT756">
        <v>0</v>
      </c>
      <c r="HU756">
        <v>0</v>
      </c>
      <c r="HV756">
        <v>2</v>
      </c>
      <c r="HW756">
        <v>2</v>
      </c>
      <c r="HX756">
        <v>0</v>
      </c>
      <c r="HY756">
        <v>0</v>
      </c>
      <c r="HZ756">
        <v>1</v>
      </c>
      <c r="IA756">
        <v>0</v>
      </c>
      <c r="IB756">
        <v>0</v>
      </c>
      <c r="IC756">
        <v>0</v>
      </c>
      <c r="ID756">
        <v>0</v>
      </c>
      <c r="IE756">
        <v>1</v>
      </c>
      <c r="IF756">
        <v>0</v>
      </c>
      <c r="IG756">
        <v>0</v>
      </c>
      <c r="IH756">
        <v>0</v>
      </c>
      <c r="II756">
        <v>0</v>
      </c>
      <c r="IJ756">
        <v>0</v>
      </c>
      <c r="IK756">
        <v>0</v>
      </c>
      <c r="IL756">
        <v>2</v>
      </c>
      <c r="IM756" t="s">
        <v>0</v>
      </c>
      <c r="IN756" t="s">
        <v>0</v>
      </c>
      <c r="IO756" t="s">
        <v>0</v>
      </c>
      <c r="IP756" t="s">
        <v>0</v>
      </c>
      <c r="IQ756" t="s">
        <v>0</v>
      </c>
      <c r="IR756" t="s">
        <v>0</v>
      </c>
      <c r="IS756" t="s">
        <v>0</v>
      </c>
      <c r="IT756" t="s">
        <v>0</v>
      </c>
      <c r="IU756" t="s">
        <v>0</v>
      </c>
      <c r="IV756" t="s">
        <v>0</v>
      </c>
      <c r="IW756" t="s">
        <v>0</v>
      </c>
      <c r="IX756" t="s">
        <v>0</v>
      </c>
      <c r="IY756" t="s">
        <v>0</v>
      </c>
      <c r="IZ756" t="s">
        <v>0</v>
      </c>
    </row>
    <row r="757" spans="1:260">
      <c r="A757" t="s">
        <v>128</v>
      </c>
      <c r="B757" t="s">
        <v>127</v>
      </c>
      <c r="C757" t="str">
        <f>"182105"</f>
        <v>182105</v>
      </c>
      <c r="D757" t="s">
        <v>126</v>
      </c>
      <c r="E757">
        <v>8</v>
      </c>
      <c r="F757">
        <v>422</v>
      </c>
      <c r="G757">
        <v>320</v>
      </c>
      <c r="H757">
        <v>117</v>
      </c>
      <c r="I757">
        <v>203</v>
      </c>
      <c r="J757">
        <v>0</v>
      </c>
      <c r="K757">
        <v>4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203</v>
      </c>
      <c r="T757">
        <v>0</v>
      </c>
      <c r="U757">
        <v>0</v>
      </c>
      <c r="V757">
        <v>203</v>
      </c>
      <c r="W757">
        <v>9</v>
      </c>
      <c r="X757">
        <v>7</v>
      </c>
      <c r="Y757">
        <v>2</v>
      </c>
      <c r="Z757">
        <v>0</v>
      </c>
      <c r="AA757">
        <v>194</v>
      </c>
      <c r="AB757">
        <v>114</v>
      </c>
      <c r="AC757">
        <v>18</v>
      </c>
      <c r="AD757">
        <v>0</v>
      </c>
      <c r="AE757">
        <v>4</v>
      </c>
      <c r="AF757">
        <v>1</v>
      </c>
      <c r="AG757">
        <v>1</v>
      </c>
      <c r="AH757">
        <v>5</v>
      </c>
      <c r="AI757">
        <v>5</v>
      </c>
      <c r="AJ757">
        <v>43</v>
      </c>
      <c r="AK757">
        <v>0</v>
      </c>
      <c r="AL757">
        <v>3</v>
      </c>
      <c r="AM757">
        <v>0</v>
      </c>
      <c r="AN757">
        <v>0</v>
      </c>
      <c r="AO757">
        <v>0</v>
      </c>
      <c r="AP757">
        <v>0</v>
      </c>
      <c r="AQ757">
        <v>1</v>
      </c>
      <c r="AR757">
        <v>0</v>
      </c>
      <c r="AS757">
        <v>0</v>
      </c>
      <c r="AT757">
        <v>28</v>
      </c>
      <c r="AU757">
        <v>0</v>
      </c>
      <c r="AV757">
        <v>4</v>
      </c>
      <c r="AW757">
        <v>1</v>
      </c>
      <c r="AX757">
        <v>0</v>
      </c>
      <c r="AY757">
        <v>114</v>
      </c>
      <c r="AZ757">
        <v>19</v>
      </c>
      <c r="BA757">
        <v>12</v>
      </c>
      <c r="BB757">
        <v>2</v>
      </c>
      <c r="BC757">
        <v>0</v>
      </c>
      <c r="BD757">
        <v>0</v>
      </c>
      <c r="BE757">
        <v>1</v>
      </c>
      <c r="BF757">
        <v>1</v>
      </c>
      <c r="BG757">
        <v>1</v>
      </c>
      <c r="BH757">
        <v>1</v>
      </c>
      <c r="BI757">
        <v>0</v>
      </c>
      <c r="BJ757">
        <v>0</v>
      </c>
      <c r="BK757">
        <v>1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19</v>
      </c>
      <c r="BX757">
        <v>3</v>
      </c>
      <c r="BY757">
        <v>2</v>
      </c>
      <c r="BZ757">
        <v>0</v>
      </c>
      <c r="CA757">
        <v>1</v>
      </c>
      <c r="CB757">
        <v>0</v>
      </c>
      <c r="CC757">
        <v>0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3</v>
      </c>
      <c r="CL757">
        <v>5</v>
      </c>
      <c r="CM757">
        <v>3</v>
      </c>
      <c r="CN757">
        <v>0</v>
      </c>
      <c r="CO757">
        <v>0</v>
      </c>
      <c r="CP757">
        <v>0</v>
      </c>
      <c r="CQ757">
        <v>0</v>
      </c>
      <c r="CR757">
        <v>0</v>
      </c>
      <c r="CS757">
        <v>0</v>
      </c>
      <c r="CT757">
        <v>1</v>
      </c>
      <c r="CU757">
        <v>0</v>
      </c>
      <c r="CV757">
        <v>0</v>
      </c>
      <c r="CW757">
        <v>1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5</v>
      </c>
      <c r="DJ757">
        <v>10</v>
      </c>
      <c r="DK757">
        <v>1</v>
      </c>
      <c r="DL757">
        <v>3</v>
      </c>
      <c r="DM757">
        <v>2</v>
      </c>
      <c r="DN757">
        <v>1</v>
      </c>
      <c r="DO757">
        <v>0</v>
      </c>
      <c r="DP757">
        <v>0</v>
      </c>
      <c r="DQ757">
        <v>1</v>
      </c>
      <c r="DR757">
        <v>0</v>
      </c>
      <c r="DS757">
        <v>1</v>
      </c>
      <c r="DT757">
        <v>0</v>
      </c>
      <c r="DU757">
        <v>0</v>
      </c>
      <c r="DV757">
        <v>0</v>
      </c>
      <c r="DW757">
        <v>0</v>
      </c>
      <c r="DX757">
        <v>1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10</v>
      </c>
      <c r="EH757">
        <v>11</v>
      </c>
      <c r="EI757">
        <v>4</v>
      </c>
      <c r="EJ757">
        <v>1</v>
      </c>
      <c r="EK757">
        <v>0</v>
      </c>
      <c r="EL757">
        <v>1</v>
      </c>
      <c r="EM757">
        <v>1</v>
      </c>
      <c r="EN757">
        <v>0</v>
      </c>
      <c r="EO757">
        <v>0</v>
      </c>
      <c r="EP757">
        <v>4</v>
      </c>
      <c r="EQ757">
        <v>0</v>
      </c>
      <c r="ER757">
        <v>0</v>
      </c>
      <c r="ES757">
        <v>0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0</v>
      </c>
      <c r="EZ757">
        <v>0</v>
      </c>
      <c r="FA757">
        <v>0</v>
      </c>
      <c r="FB757">
        <v>0</v>
      </c>
      <c r="FC757">
        <v>0</v>
      </c>
      <c r="FD757">
        <v>0</v>
      </c>
      <c r="FE757">
        <v>11</v>
      </c>
      <c r="FF757">
        <v>26</v>
      </c>
      <c r="FG757">
        <v>13</v>
      </c>
      <c r="FH757">
        <v>5</v>
      </c>
      <c r="FI757">
        <v>0</v>
      </c>
      <c r="FJ757">
        <v>1</v>
      </c>
      <c r="FK757">
        <v>2</v>
      </c>
      <c r="FL757">
        <v>1</v>
      </c>
      <c r="FM757">
        <v>0</v>
      </c>
      <c r="FN757">
        <v>0</v>
      </c>
      <c r="FO757">
        <v>0</v>
      </c>
      <c r="FP757">
        <v>0</v>
      </c>
      <c r="FQ757">
        <v>0</v>
      </c>
      <c r="FR757">
        <v>0</v>
      </c>
      <c r="FS757">
        <v>0</v>
      </c>
      <c r="FT757">
        <v>0</v>
      </c>
      <c r="FU757">
        <v>0</v>
      </c>
      <c r="FV757">
        <v>0</v>
      </c>
      <c r="FW757">
        <v>2</v>
      </c>
      <c r="FX757">
        <v>0</v>
      </c>
      <c r="FY757">
        <v>2</v>
      </c>
      <c r="FZ757">
        <v>26</v>
      </c>
      <c r="GA757">
        <v>4</v>
      </c>
      <c r="GB757">
        <v>3</v>
      </c>
      <c r="GC757">
        <v>0</v>
      </c>
      <c r="GD757">
        <v>0</v>
      </c>
      <c r="GE757">
        <v>0</v>
      </c>
      <c r="GF757">
        <v>0</v>
      </c>
      <c r="GG757">
        <v>0</v>
      </c>
      <c r="GH757">
        <v>0</v>
      </c>
      <c r="GI757">
        <v>0</v>
      </c>
      <c r="GJ757">
        <v>0</v>
      </c>
      <c r="GK757">
        <v>0</v>
      </c>
      <c r="GL757">
        <v>0</v>
      </c>
      <c r="GM757">
        <v>1</v>
      </c>
      <c r="GN757">
        <v>0</v>
      </c>
      <c r="GO757">
        <v>0</v>
      </c>
      <c r="GP757">
        <v>0</v>
      </c>
      <c r="GQ757">
        <v>0</v>
      </c>
      <c r="GR757">
        <v>0</v>
      </c>
      <c r="GS757">
        <v>0</v>
      </c>
      <c r="GT757">
        <v>0</v>
      </c>
      <c r="GU757">
        <v>0</v>
      </c>
      <c r="GV757">
        <v>0</v>
      </c>
      <c r="GW757">
        <v>0</v>
      </c>
      <c r="GX757">
        <v>4</v>
      </c>
      <c r="GY757">
        <v>1</v>
      </c>
      <c r="GZ757">
        <v>0</v>
      </c>
      <c r="HA757">
        <v>0</v>
      </c>
      <c r="HB757">
        <v>0</v>
      </c>
      <c r="HC757">
        <v>0</v>
      </c>
      <c r="HD757">
        <v>0</v>
      </c>
      <c r="HE757">
        <v>0</v>
      </c>
      <c r="HF757">
        <v>0</v>
      </c>
      <c r="HG757">
        <v>0</v>
      </c>
      <c r="HH757">
        <v>0</v>
      </c>
      <c r="HI757">
        <v>0</v>
      </c>
      <c r="HJ757">
        <v>0</v>
      </c>
      <c r="HK757">
        <v>1</v>
      </c>
      <c r="HL757">
        <v>0</v>
      </c>
      <c r="HM757">
        <v>0</v>
      </c>
      <c r="HN757">
        <v>0</v>
      </c>
      <c r="HO757">
        <v>0</v>
      </c>
      <c r="HP757">
        <v>0</v>
      </c>
      <c r="HQ757">
        <v>0</v>
      </c>
      <c r="HR757">
        <v>0</v>
      </c>
      <c r="HS757">
        <v>0</v>
      </c>
      <c r="HT757">
        <v>0</v>
      </c>
      <c r="HU757">
        <v>0</v>
      </c>
      <c r="HV757">
        <v>1</v>
      </c>
      <c r="HW757">
        <v>1</v>
      </c>
      <c r="HX757">
        <v>1</v>
      </c>
      <c r="HY757">
        <v>0</v>
      </c>
      <c r="HZ757">
        <v>0</v>
      </c>
      <c r="IA757">
        <v>0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0</v>
      </c>
      <c r="II757">
        <v>0</v>
      </c>
      <c r="IJ757">
        <v>0</v>
      </c>
      <c r="IK757">
        <v>0</v>
      </c>
      <c r="IL757">
        <v>1</v>
      </c>
      <c r="IM757" t="s">
        <v>0</v>
      </c>
      <c r="IN757" t="s">
        <v>0</v>
      </c>
      <c r="IO757" t="s">
        <v>0</v>
      </c>
      <c r="IP757" t="s">
        <v>0</v>
      </c>
      <c r="IQ757" t="s">
        <v>0</v>
      </c>
      <c r="IR757" t="s">
        <v>0</v>
      </c>
      <c r="IS757" t="s">
        <v>0</v>
      </c>
      <c r="IT757" t="s">
        <v>0</v>
      </c>
      <c r="IU757" t="s">
        <v>0</v>
      </c>
      <c r="IV757" t="s">
        <v>0</v>
      </c>
      <c r="IW757" t="s">
        <v>0</v>
      </c>
      <c r="IX757" t="s">
        <v>0</v>
      </c>
      <c r="IY757" t="s">
        <v>0</v>
      </c>
      <c r="IZ757" t="s">
        <v>0</v>
      </c>
    </row>
    <row r="758" spans="1:260">
      <c r="A758" t="s">
        <v>125</v>
      </c>
      <c r="B758" t="s">
        <v>74</v>
      </c>
      <c r="C758" t="str">
        <f>"186101"</f>
        <v>186101</v>
      </c>
      <c r="D758" t="s">
        <v>124</v>
      </c>
      <c r="E758">
        <v>1</v>
      </c>
      <c r="F758">
        <v>2346</v>
      </c>
      <c r="G758">
        <v>1790</v>
      </c>
      <c r="H758">
        <v>571</v>
      </c>
      <c r="I758">
        <v>1219</v>
      </c>
      <c r="J758">
        <v>1</v>
      </c>
      <c r="K758">
        <v>13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1219</v>
      </c>
      <c r="T758">
        <v>0</v>
      </c>
      <c r="U758">
        <v>0</v>
      </c>
      <c r="V758">
        <v>1219</v>
      </c>
      <c r="W758">
        <v>13</v>
      </c>
      <c r="X758">
        <v>8</v>
      </c>
      <c r="Y758">
        <v>4</v>
      </c>
      <c r="Z758">
        <v>1</v>
      </c>
      <c r="AA758">
        <v>1206</v>
      </c>
      <c r="AB758">
        <v>540</v>
      </c>
      <c r="AC758">
        <v>72</v>
      </c>
      <c r="AD758">
        <v>1</v>
      </c>
      <c r="AE758">
        <v>5</v>
      </c>
      <c r="AF758">
        <v>118</v>
      </c>
      <c r="AG758">
        <v>3</v>
      </c>
      <c r="AH758">
        <v>6</v>
      </c>
      <c r="AI758">
        <v>213</v>
      </c>
      <c r="AJ758">
        <v>20</v>
      </c>
      <c r="AK758">
        <v>1</v>
      </c>
      <c r="AL758">
        <v>8</v>
      </c>
      <c r="AM758">
        <v>2</v>
      </c>
      <c r="AN758">
        <v>1</v>
      </c>
      <c r="AO758">
        <v>1</v>
      </c>
      <c r="AP758">
        <v>5</v>
      </c>
      <c r="AQ758">
        <v>1</v>
      </c>
      <c r="AR758">
        <v>0</v>
      </c>
      <c r="AS758">
        <v>2</v>
      </c>
      <c r="AT758">
        <v>1</v>
      </c>
      <c r="AU758">
        <v>5</v>
      </c>
      <c r="AV758">
        <v>2</v>
      </c>
      <c r="AW758">
        <v>69</v>
      </c>
      <c r="AX758">
        <v>4</v>
      </c>
      <c r="AY758">
        <v>540</v>
      </c>
      <c r="AZ758">
        <v>246</v>
      </c>
      <c r="BA758">
        <v>36</v>
      </c>
      <c r="BB758">
        <v>7</v>
      </c>
      <c r="BC758">
        <v>144</v>
      </c>
      <c r="BD758">
        <v>0</v>
      </c>
      <c r="BE758">
        <v>0</v>
      </c>
      <c r="BF758">
        <v>0</v>
      </c>
      <c r="BG758">
        <v>4</v>
      </c>
      <c r="BH758">
        <v>1</v>
      </c>
      <c r="BI758">
        <v>0</v>
      </c>
      <c r="BJ758">
        <v>0</v>
      </c>
      <c r="BK758">
        <v>14</v>
      </c>
      <c r="BL758">
        <v>2</v>
      </c>
      <c r="BM758">
        <v>2</v>
      </c>
      <c r="BN758">
        <v>2</v>
      </c>
      <c r="BO758">
        <v>1</v>
      </c>
      <c r="BP758">
        <v>0</v>
      </c>
      <c r="BQ758">
        <v>0</v>
      </c>
      <c r="BR758">
        <v>5</v>
      </c>
      <c r="BS758">
        <v>0</v>
      </c>
      <c r="BT758">
        <v>0</v>
      </c>
      <c r="BU758">
        <v>26</v>
      </c>
      <c r="BV758">
        <v>2</v>
      </c>
      <c r="BW758">
        <v>246</v>
      </c>
      <c r="BX758">
        <v>25</v>
      </c>
      <c r="BY758">
        <v>9</v>
      </c>
      <c r="BZ758">
        <v>6</v>
      </c>
      <c r="CA758">
        <v>2</v>
      </c>
      <c r="CB758">
        <v>3</v>
      </c>
      <c r="CC758">
        <v>2</v>
      </c>
      <c r="CD758">
        <v>2</v>
      </c>
      <c r="CE758">
        <v>0</v>
      </c>
      <c r="CF758">
        <v>1</v>
      </c>
      <c r="CG758">
        <v>0</v>
      </c>
      <c r="CH758">
        <v>0</v>
      </c>
      <c r="CI758">
        <v>0</v>
      </c>
      <c r="CJ758">
        <v>0</v>
      </c>
      <c r="CK758">
        <v>25</v>
      </c>
      <c r="CL758">
        <v>58</v>
      </c>
      <c r="CM758">
        <v>24</v>
      </c>
      <c r="CN758">
        <v>4</v>
      </c>
      <c r="CO758">
        <v>5</v>
      </c>
      <c r="CP758">
        <v>7</v>
      </c>
      <c r="CQ758">
        <v>2</v>
      </c>
      <c r="CR758">
        <v>7</v>
      </c>
      <c r="CS758">
        <v>0</v>
      </c>
      <c r="CT758">
        <v>0</v>
      </c>
      <c r="CU758">
        <v>1</v>
      </c>
      <c r="CV758">
        <v>0</v>
      </c>
      <c r="CW758">
        <v>1</v>
      </c>
      <c r="CX758">
        <v>0</v>
      </c>
      <c r="CY758">
        <v>0</v>
      </c>
      <c r="CZ758">
        <v>0</v>
      </c>
      <c r="DA758">
        <v>0</v>
      </c>
      <c r="DB758">
        <v>1</v>
      </c>
      <c r="DC758">
        <v>0</v>
      </c>
      <c r="DD758">
        <v>0</v>
      </c>
      <c r="DE758">
        <v>0</v>
      </c>
      <c r="DF758">
        <v>0</v>
      </c>
      <c r="DG758">
        <v>2</v>
      </c>
      <c r="DH758">
        <v>4</v>
      </c>
      <c r="DI758">
        <v>58</v>
      </c>
      <c r="DJ758">
        <v>45</v>
      </c>
      <c r="DK758">
        <v>2</v>
      </c>
      <c r="DL758">
        <v>25</v>
      </c>
      <c r="DM758">
        <v>1</v>
      </c>
      <c r="DN758">
        <v>2</v>
      </c>
      <c r="DO758">
        <v>0</v>
      </c>
      <c r="DP758">
        <v>0</v>
      </c>
      <c r="DQ758">
        <v>0</v>
      </c>
      <c r="DR758">
        <v>0</v>
      </c>
      <c r="DS758">
        <v>0</v>
      </c>
      <c r="DT758">
        <v>0</v>
      </c>
      <c r="DU758">
        <v>3</v>
      </c>
      <c r="DV758">
        <v>0</v>
      </c>
      <c r="DW758">
        <v>0</v>
      </c>
      <c r="DX758">
        <v>3</v>
      </c>
      <c r="DY758">
        <v>2</v>
      </c>
      <c r="DZ758">
        <v>3</v>
      </c>
      <c r="EA758">
        <v>2</v>
      </c>
      <c r="EB758">
        <v>1</v>
      </c>
      <c r="EC758">
        <v>1</v>
      </c>
      <c r="ED758">
        <v>0</v>
      </c>
      <c r="EE758">
        <v>0</v>
      </c>
      <c r="EF758">
        <v>0</v>
      </c>
      <c r="EG758">
        <v>45</v>
      </c>
      <c r="EH758">
        <v>80</v>
      </c>
      <c r="EI758">
        <v>33</v>
      </c>
      <c r="EJ758">
        <v>13</v>
      </c>
      <c r="EK758">
        <v>4</v>
      </c>
      <c r="EL758">
        <v>2</v>
      </c>
      <c r="EM758">
        <v>1</v>
      </c>
      <c r="EN758">
        <v>4</v>
      </c>
      <c r="EO758">
        <v>2</v>
      </c>
      <c r="EP758">
        <v>3</v>
      </c>
      <c r="EQ758">
        <v>0</v>
      </c>
      <c r="ER758">
        <v>1</v>
      </c>
      <c r="ES758">
        <v>1</v>
      </c>
      <c r="ET758">
        <v>1</v>
      </c>
      <c r="EU758">
        <v>10</v>
      </c>
      <c r="EV758">
        <v>0</v>
      </c>
      <c r="EW758">
        <v>0</v>
      </c>
      <c r="EX758">
        <v>1</v>
      </c>
      <c r="EY758">
        <v>0</v>
      </c>
      <c r="EZ758">
        <v>0</v>
      </c>
      <c r="FA758">
        <v>0</v>
      </c>
      <c r="FB758">
        <v>0</v>
      </c>
      <c r="FC758">
        <v>4</v>
      </c>
      <c r="FD758">
        <v>0</v>
      </c>
      <c r="FE758">
        <v>80</v>
      </c>
      <c r="FF758">
        <v>106</v>
      </c>
      <c r="FG758">
        <v>26</v>
      </c>
      <c r="FH758">
        <v>9</v>
      </c>
      <c r="FI758">
        <v>5</v>
      </c>
      <c r="FJ758">
        <v>1</v>
      </c>
      <c r="FK758">
        <v>3</v>
      </c>
      <c r="FL758">
        <v>21</v>
      </c>
      <c r="FM758">
        <v>5</v>
      </c>
      <c r="FN758">
        <v>3</v>
      </c>
      <c r="FO758">
        <v>0</v>
      </c>
      <c r="FP758">
        <v>1</v>
      </c>
      <c r="FQ758">
        <v>0</v>
      </c>
      <c r="FR758">
        <v>2</v>
      </c>
      <c r="FS758">
        <v>2</v>
      </c>
      <c r="FT758">
        <v>3</v>
      </c>
      <c r="FU758">
        <v>2</v>
      </c>
      <c r="FV758">
        <v>0</v>
      </c>
      <c r="FW758">
        <v>1</v>
      </c>
      <c r="FX758">
        <v>6</v>
      </c>
      <c r="FY758">
        <v>16</v>
      </c>
      <c r="FZ758">
        <v>106</v>
      </c>
      <c r="GA758">
        <v>95</v>
      </c>
      <c r="GB758">
        <v>31</v>
      </c>
      <c r="GC758">
        <v>0</v>
      </c>
      <c r="GD758">
        <v>46</v>
      </c>
      <c r="GE758">
        <v>1</v>
      </c>
      <c r="GF758">
        <v>0</v>
      </c>
      <c r="GG758">
        <v>2</v>
      </c>
      <c r="GH758">
        <v>4</v>
      </c>
      <c r="GI758">
        <v>0</v>
      </c>
      <c r="GJ758">
        <v>0</v>
      </c>
      <c r="GK758">
        <v>5</v>
      </c>
      <c r="GL758">
        <v>1</v>
      </c>
      <c r="GM758">
        <v>0</v>
      </c>
      <c r="GN758">
        <v>1</v>
      </c>
      <c r="GO758">
        <v>0</v>
      </c>
      <c r="GP758">
        <v>0</v>
      </c>
      <c r="GQ758">
        <v>0</v>
      </c>
      <c r="GR758">
        <v>0</v>
      </c>
      <c r="GS758">
        <v>1</v>
      </c>
      <c r="GT758">
        <v>0</v>
      </c>
      <c r="GU758">
        <v>0</v>
      </c>
      <c r="GV758">
        <v>1</v>
      </c>
      <c r="GW758">
        <v>2</v>
      </c>
      <c r="GX758">
        <v>95</v>
      </c>
      <c r="GY758">
        <v>3</v>
      </c>
      <c r="GZ758">
        <v>0</v>
      </c>
      <c r="HA758">
        <v>0</v>
      </c>
      <c r="HB758">
        <v>0</v>
      </c>
      <c r="HC758">
        <v>1</v>
      </c>
      <c r="HD758">
        <v>0</v>
      </c>
      <c r="HE758">
        <v>0</v>
      </c>
      <c r="HF758">
        <v>0</v>
      </c>
      <c r="HG758">
        <v>1</v>
      </c>
      <c r="HH758">
        <v>0</v>
      </c>
      <c r="HI758">
        <v>0</v>
      </c>
      <c r="HJ758">
        <v>0</v>
      </c>
      <c r="HK758">
        <v>0</v>
      </c>
      <c r="HL758">
        <v>0</v>
      </c>
      <c r="HM758">
        <v>0</v>
      </c>
      <c r="HN758">
        <v>0</v>
      </c>
      <c r="HO758">
        <v>1</v>
      </c>
      <c r="HP758">
        <v>0</v>
      </c>
      <c r="HQ758">
        <v>0</v>
      </c>
      <c r="HR758">
        <v>0</v>
      </c>
      <c r="HS758">
        <v>0</v>
      </c>
      <c r="HT758">
        <v>0</v>
      </c>
      <c r="HU758">
        <v>0</v>
      </c>
      <c r="HV758">
        <v>3</v>
      </c>
      <c r="HW758">
        <v>8</v>
      </c>
      <c r="HX758">
        <v>3</v>
      </c>
      <c r="HY758">
        <v>0</v>
      </c>
      <c r="HZ758">
        <v>1</v>
      </c>
      <c r="IA758">
        <v>1</v>
      </c>
      <c r="IB758">
        <v>0</v>
      </c>
      <c r="IC758">
        <v>0</v>
      </c>
      <c r="ID758">
        <v>1</v>
      </c>
      <c r="IE758">
        <v>0</v>
      </c>
      <c r="IF758">
        <v>1</v>
      </c>
      <c r="IG758">
        <v>0</v>
      </c>
      <c r="IH758">
        <v>0</v>
      </c>
      <c r="II758">
        <v>0</v>
      </c>
      <c r="IJ758">
        <v>0</v>
      </c>
      <c r="IK758">
        <v>1</v>
      </c>
      <c r="IL758">
        <v>8</v>
      </c>
      <c r="IM758" t="s">
        <v>0</v>
      </c>
      <c r="IN758" t="s">
        <v>0</v>
      </c>
      <c r="IO758" t="s">
        <v>0</v>
      </c>
      <c r="IP758" t="s">
        <v>0</v>
      </c>
      <c r="IQ758" t="s">
        <v>0</v>
      </c>
      <c r="IR758" t="s">
        <v>0</v>
      </c>
      <c r="IS758" t="s">
        <v>0</v>
      </c>
      <c r="IT758" t="s">
        <v>0</v>
      </c>
      <c r="IU758" t="s">
        <v>0</v>
      </c>
      <c r="IV758" t="s">
        <v>0</v>
      </c>
      <c r="IW758" t="s">
        <v>0</v>
      </c>
      <c r="IX758" t="s">
        <v>0</v>
      </c>
      <c r="IY758" t="s">
        <v>0</v>
      </c>
      <c r="IZ758" t="s">
        <v>0</v>
      </c>
    </row>
    <row r="759" spans="1:260">
      <c r="A759" t="s">
        <v>123</v>
      </c>
      <c r="B759" t="s">
        <v>74</v>
      </c>
      <c r="C759" t="str">
        <f>"186101"</f>
        <v>186101</v>
      </c>
      <c r="D759" t="s">
        <v>122</v>
      </c>
      <c r="E759">
        <v>2</v>
      </c>
      <c r="F759">
        <v>1793</v>
      </c>
      <c r="G759">
        <v>1382</v>
      </c>
      <c r="H759">
        <v>506</v>
      </c>
      <c r="I759">
        <v>876</v>
      </c>
      <c r="J759">
        <v>0</v>
      </c>
      <c r="K759">
        <v>2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876</v>
      </c>
      <c r="T759">
        <v>0</v>
      </c>
      <c r="U759">
        <v>3</v>
      </c>
      <c r="V759">
        <v>873</v>
      </c>
      <c r="W759">
        <v>13</v>
      </c>
      <c r="X759">
        <v>7</v>
      </c>
      <c r="Y759">
        <v>5</v>
      </c>
      <c r="Z759">
        <v>1</v>
      </c>
      <c r="AA759">
        <v>860</v>
      </c>
      <c r="AB759">
        <v>352</v>
      </c>
      <c r="AC759">
        <v>42</v>
      </c>
      <c r="AD759">
        <v>4</v>
      </c>
      <c r="AE759">
        <v>4</v>
      </c>
      <c r="AF759">
        <v>118</v>
      </c>
      <c r="AG759">
        <v>4</v>
      </c>
      <c r="AH759">
        <v>0</v>
      </c>
      <c r="AI759">
        <v>123</v>
      </c>
      <c r="AJ759">
        <v>18</v>
      </c>
      <c r="AK759">
        <v>3</v>
      </c>
      <c r="AL759">
        <v>1</v>
      </c>
      <c r="AM759">
        <v>0</v>
      </c>
      <c r="AN759">
        <v>1</v>
      </c>
      <c r="AO759">
        <v>0</v>
      </c>
      <c r="AP759">
        <v>10</v>
      </c>
      <c r="AQ759">
        <v>3</v>
      </c>
      <c r="AR759">
        <v>0</v>
      </c>
      <c r="AS759">
        <v>0</v>
      </c>
      <c r="AT759">
        <v>1</v>
      </c>
      <c r="AU759">
        <v>1</v>
      </c>
      <c r="AV759">
        <v>1</v>
      </c>
      <c r="AW759">
        <v>15</v>
      </c>
      <c r="AX759">
        <v>3</v>
      </c>
      <c r="AY759">
        <v>352</v>
      </c>
      <c r="AZ759">
        <v>183</v>
      </c>
      <c r="BA759">
        <v>32</v>
      </c>
      <c r="BB759">
        <v>1</v>
      </c>
      <c r="BC759">
        <v>96</v>
      </c>
      <c r="BD759">
        <v>3</v>
      </c>
      <c r="BE759">
        <v>1</v>
      </c>
      <c r="BF759">
        <v>1</v>
      </c>
      <c r="BG759">
        <v>1</v>
      </c>
      <c r="BH759">
        <v>3</v>
      </c>
      <c r="BI759">
        <v>2</v>
      </c>
      <c r="BJ759">
        <v>0</v>
      </c>
      <c r="BK759">
        <v>6</v>
      </c>
      <c r="BL759">
        <v>5</v>
      </c>
      <c r="BM759">
        <v>0</v>
      </c>
      <c r="BN759">
        <v>1</v>
      </c>
      <c r="BO759">
        <v>6</v>
      </c>
      <c r="BP759">
        <v>2</v>
      </c>
      <c r="BQ759">
        <v>0</v>
      </c>
      <c r="BR759">
        <v>0</v>
      </c>
      <c r="BS759">
        <v>0</v>
      </c>
      <c r="BT759">
        <v>0</v>
      </c>
      <c r="BU759">
        <v>19</v>
      </c>
      <c r="BV759">
        <v>4</v>
      </c>
      <c r="BW759">
        <v>183</v>
      </c>
      <c r="BX759">
        <v>34</v>
      </c>
      <c r="BY759">
        <v>15</v>
      </c>
      <c r="BZ759">
        <v>5</v>
      </c>
      <c r="CA759">
        <v>4</v>
      </c>
      <c r="CB759">
        <v>1</v>
      </c>
      <c r="CC759">
        <v>3</v>
      </c>
      <c r="CD759">
        <v>0</v>
      </c>
      <c r="CE759">
        <v>1</v>
      </c>
      <c r="CF759">
        <v>1</v>
      </c>
      <c r="CG759">
        <v>1</v>
      </c>
      <c r="CH759">
        <v>2</v>
      </c>
      <c r="CI759">
        <v>1</v>
      </c>
      <c r="CJ759">
        <v>0</v>
      </c>
      <c r="CK759">
        <v>34</v>
      </c>
      <c r="CL759">
        <v>29</v>
      </c>
      <c r="CM759">
        <v>12</v>
      </c>
      <c r="CN759">
        <v>2</v>
      </c>
      <c r="CO759">
        <v>9</v>
      </c>
      <c r="CP759">
        <v>0</v>
      </c>
      <c r="CQ759">
        <v>0</v>
      </c>
      <c r="CR759">
        <v>2</v>
      </c>
      <c r="CS759">
        <v>0</v>
      </c>
      <c r="CT759">
        <v>0</v>
      </c>
      <c r="CU759">
        <v>0</v>
      </c>
      <c r="CV759">
        <v>2</v>
      </c>
      <c r="CW759">
        <v>2</v>
      </c>
      <c r="CX759">
        <v>0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29</v>
      </c>
      <c r="DJ759">
        <v>30</v>
      </c>
      <c r="DK759">
        <v>3</v>
      </c>
      <c r="DL759">
        <v>15</v>
      </c>
      <c r="DM759">
        <v>1</v>
      </c>
      <c r="DN759">
        <v>1</v>
      </c>
      <c r="DO759">
        <v>0</v>
      </c>
      <c r="DP759">
        <v>1</v>
      </c>
      <c r="DQ759">
        <v>0</v>
      </c>
      <c r="DR759">
        <v>0</v>
      </c>
      <c r="DS759">
        <v>0</v>
      </c>
      <c r="DT759">
        <v>1</v>
      </c>
      <c r="DU759">
        <v>0</v>
      </c>
      <c r="DV759">
        <v>0</v>
      </c>
      <c r="DW759">
        <v>0</v>
      </c>
      <c r="DX759">
        <v>2</v>
      </c>
      <c r="DY759">
        <v>0</v>
      </c>
      <c r="DZ759">
        <v>4</v>
      </c>
      <c r="EA759">
        <v>0</v>
      </c>
      <c r="EB759">
        <v>0</v>
      </c>
      <c r="EC759">
        <v>0</v>
      </c>
      <c r="ED759">
        <v>0</v>
      </c>
      <c r="EE759">
        <v>1</v>
      </c>
      <c r="EF759">
        <v>1</v>
      </c>
      <c r="EG759">
        <v>30</v>
      </c>
      <c r="EH759">
        <v>74</v>
      </c>
      <c r="EI759">
        <v>30</v>
      </c>
      <c r="EJ759">
        <v>14</v>
      </c>
      <c r="EK759">
        <v>3</v>
      </c>
      <c r="EL759">
        <v>0</v>
      </c>
      <c r="EM759">
        <v>1</v>
      </c>
      <c r="EN759">
        <v>2</v>
      </c>
      <c r="EO759">
        <v>5</v>
      </c>
      <c r="EP759">
        <v>7</v>
      </c>
      <c r="EQ759">
        <v>1</v>
      </c>
      <c r="ER759">
        <v>2</v>
      </c>
      <c r="ES759">
        <v>0</v>
      </c>
      <c r="ET759">
        <v>3</v>
      </c>
      <c r="EU759">
        <v>3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3</v>
      </c>
      <c r="FD759">
        <v>0</v>
      </c>
      <c r="FE759">
        <v>74</v>
      </c>
      <c r="FF759">
        <v>101</v>
      </c>
      <c r="FG759">
        <v>23</v>
      </c>
      <c r="FH759">
        <v>12</v>
      </c>
      <c r="FI759">
        <v>3</v>
      </c>
      <c r="FJ759">
        <v>1</v>
      </c>
      <c r="FK759">
        <v>1</v>
      </c>
      <c r="FL759">
        <v>17</v>
      </c>
      <c r="FM759">
        <v>5</v>
      </c>
      <c r="FN759">
        <v>3</v>
      </c>
      <c r="FO759">
        <v>4</v>
      </c>
      <c r="FP759">
        <v>1</v>
      </c>
      <c r="FQ759">
        <v>0</v>
      </c>
      <c r="FR759">
        <v>0</v>
      </c>
      <c r="FS759">
        <v>1</v>
      </c>
      <c r="FT759">
        <v>1</v>
      </c>
      <c r="FU759">
        <v>0</v>
      </c>
      <c r="FV759">
        <v>0</v>
      </c>
      <c r="FW759">
        <v>3</v>
      </c>
      <c r="FX759">
        <v>3</v>
      </c>
      <c r="FY759">
        <v>23</v>
      </c>
      <c r="FZ759">
        <v>101</v>
      </c>
      <c r="GA759">
        <v>41</v>
      </c>
      <c r="GB759">
        <v>14</v>
      </c>
      <c r="GC759">
        <v>1</v>
      </c>
      <c r="GD759">
        <v>21</v>
      </c>
      <c r="GE759">
        <v>0</v>
      </c>
      <c r="GF759">
        <v>0</v>
      </c>
      <c r="GG759">
        <v>0</v>
      </c>
      <c r="GH759">
        <v>0</v>
      </c>
      <c r="GI759">
        <v>0</v>
      </c>
      <c r="GJ759">
        <v>0</v>
      </c>
      <c r="GK759">
        <v>2</v>
      </c>
      <c r="GL759">
        <v>1</v>
      </c>
      <c r="GM759">
        <v>0</v>
      </c>
      <c r="GN759">
        <v>0</v>
      </c>
      <c r="GO759">
        <v>0</v>
      </c>
      <c r="GP759">
        <v>0</v>
      </c>
      <c r="GQ759">
        <v>0</v>
      </c>
      <c r="GR759">
        <v>0</v>
      </c>
      <c r="GS759">
        <v>0</v>
      </c>
      <c r="GT759">
        <v>0</v>
      </c>
      <c r="GU759">
        <v>0</v>
      </c>
      <c r="GV759">
        <v>0</v>
      </c>
      <c r="GW759">
        <v>2</v>
      </c>
      <c r="GX759">
        <v>41</v>
      </c>
      <c r="GY759">
        <v>9</v>
      </c>
      <c r="GZ759">
        <v>5</v>
      </c>
      <c r="HA759">
        <v>0</v>
      </c>
      <c r="HB759">
        <v>0</v>
      </c>
      <c r="HC759">
        <v>0</v>
      </c>
      <c r="HD759">
        <v>0</v>
      </c>
      <c r="HE759">
        <v>0</v>
      </c>
      <c r="HF759">
        <v>0</v>
      </c>
      <c r="HG759">
        <v>0</v>
      </c>
      <c r="HH759">
        <v>1</v>
      </c>
      <c r="HI759">
        <v>1</v>
      </c>
      <c r="HJ759">
        <v>1</v>
      </c>
      <c r="HK759">
        <v>0</v>
      </c>
      <c r="HL759">
        <v>0</v>
      </c>
      <c r="HM759">
        <v>0</v>
      </c>
      <c r="HN759">
        <v>0</v>
      </c>
      <c r="HO759">
        <v>1</v>
      </c>
      <c r="HP759">
        <v>0</v>
      </c>
      <c r="HQ759">
        <v>0</v>
      </c>
      <c r="HR759">
        <v>0</v>
      </c>
      <c r="HS759">
        <v>0</v>
      </c>
      <c r="HT759">
        <v>0</v>
      </c>
      <c r="HU759">
        <v>0</v>
      </c>
      <c r="HV759">
        <v>9</v>
      </c>
      <c r="HW759">
        <v>7</v>
      </c>
      <c r="HX759">
        <v>4</v>
      </c>
      <c r="HY759">
        <v>1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1</v>
      </c>
      <c r="IF759">
        <v>1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7</v>
      </c>
      <c r="IM759" t="s">
        <v>0</v>
      </c>
      <c r="IN759" t="s">
        <v>0</v>
      </c>
      <c r="IO759" t="s">
        <v>0</v>
      </c>
      <c r="IP759" t="s">
        <v>0</v>
      </c>
      <c r="IQ759" t="s">
        <v>0</v>
      </c>
      <c r="IR759" t="s">
        <v>0</v>
      </c>
      <c r="IS759" t="s">
        <v>0</v>
      </c>
      <c r="IT759" t="s">
        <v>0</v>
      </c>
      <c r="IU759" t="s">
        <v>0</v>
      </c>
      <c r="IV759" t="s">
        <v>0</v>
      </c>
      <c r="IW759" t="s">
        <v>0</v>
      </c>
      <c r="IX759" t="s">
        <v>0</v>
      </c>
      <c r="IY759" t="s">
        <v>0</v>
      </c>
      <c r="IZ759" t="s">
        <v>0</v>
      </c>
    </row>
    <row r="760" spans="1:260">
      <c r="A760" t="s">
        <v>121</v>
      </c>
      <c r="B760" t="s">
        <v>74</v>
      </c>
      <c r="C760" t="str">
        <f>"186101"</f>
        <v>186101</v>
      </c>
      <c r="D760" t="s">
        <v>120</v>
      </c>
      <c r="E760">
        <v>3</v>
      </c>
      <c r="F760">
        <v>1984</v>
      </c>
      <c r="G760">
        <v>1521</v>
      </c>
      <c r="H760">
        <v>441</v>
      </c>
      <c r="I760">
        <v>1080</v>
      </c>
      <c r="J760">
        <v>1</v>
      </c>
      <c r="K760">
        <v>5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1080</v>
      </c>
      <c r="T760">
        <v>0</v>
      </c>
      <c r="U760">
        <v>0</v>
      </c>
      <c r="V760">
        <v>1080</v>
      </c>
      <c r="W760">
        <v>12</v>
      </c>
      <c r="X760">
        <v>3</v>
      </c>
      <c r="Y760">
        <v>9</v>
      </c>
      <c r="Z760">
        <v>0</v>
      </c>
      <c r="AA760">
        <v>1068</v>
      </c>
      <c r="AB760">
        <v>526</v>
      </c>
      <c r="AC760">
        <v>51</v>
      </c>
      <c r="AD760">
        <v>6</v>
      </c>
      <c r="AE760">
        <v>4</v>
      </c>
      <c r="AF760">
        <v>182</v>
      </c>
      <c r="AG760">
        <v>3</v>
      </c>
      <c r="AH760">
        <v>12</v>
      </c>
      <c r="AI760">
        <v>200</v>
      </c>
      <c r="AJ760">
        <v>29</v>
      </c>
      <c r="AK760">
        <v>1</v>
      </c>
      <c r="AL760">
        <v>1</v>
      </c>
      <c r="AM760">
        <v>2</v>
      </c>
      <c r="AN760">
        <v>0</v>
      </c>
      <c r="AO760">
        <v>1</v>
      </c>
      <c r="AP760">
        <v>4</v>
      </c>
      <c r="AQ760">
        <v>2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25</v>
      </c>
      <c r="AX760">
        <v>3</v>
      </c>
      <c r="AY760">
        <v>526</v>
      </c>
      <c r="AZ760">
        <v>189</v>
      </c>
      <c r="BA760">
        <v>26</v>
      </c>
      <c r="BB760">
        <v>6</v>
      </c>
      <c r="BC760">
        <v>104</v>
      </c>
      <c r="BD760">
        <v>2</v>
      </c>
      <c r="BE760">
        <v>0</v>
      </c>
      <c r="BF760">
        <v>0</v>
      </c>
      <c r="BG760">
        <v>5</v>
      </c>
      <c r="BH760">
        <v>0</v>
      </c>
      <c r="BI760">
        <v>1</v>
      </c>
      <c r="BJ760">
        <v>1</v>
      </c>
      <c r="BK760">
        <v>3</v>
      </c>
      <c r="BL760">
        <v>5</v>
      </c>
      <c r="BM760">
        <v>1</v>
      </c>
      <c r="BN760">
        <v>0</v>
      </c>
      <c r="BO760">
        <v>0</v>
      </c>
      <c r="BP760">
        <v>1</v>
      </c>
      <c r="BQ760">
        <v>0</v>
      </c>
      <c r="BR760">
        <v>0</v>
      </c>
      <c r="BS760">
        <v>0</v>
      </c>
      <c r="BT760">
        <v>0</v>
      </c>
      <c r="BU760">
        <v>33</v>
      </c>
      <c r="BV760">
        <v>1</v>
      </c>
      <c r="BW760">
        <v>189</v>
      </c>
      <c r="BX760">
        <v>27</v>
      </c>
      <c r="BY760">
        <v>5</v>
      </c>
      <c r="BZ760">
        <v>3</v>
      </c>
      <c r="CA760">
        <v>4</v>
      </c>
      <c r="CB760">
        <v>2</v>
      </c>
      <c r="CC760">
        <v>3</v>
      </c>
      <c r="CD760">
        <v>0</v>
      </c>
      <c r="CE760">
        <v>1</v>
      </c>
      <c r="CF760">
        <v>1</v>
      </c>
      <c r="CG760">
        <v>2</v>
      </c>
      <c r="CH760">
        <v>3</v>
      </c>
      <c r="CI760">
        <v>1</v>
      </c>
      <c r="CJ760">
        <v>2</v>
      </c>
      <c r="CK760">
        <v>27</v>
      </c>
      <c r="CL760">
        <v>57</v>
      </c>
      <c r="CM760">
        <v>21</v>
      </c>
      <c r="CN760">
        <v>5</v>
      </c>
      <c r="CO760">
        <v>5</v>
      </c>
      <c r="CP760">
        <v>14</v>
      </c>
      <c r="CQ760">
        <v>0</v>
      </c>
      <c r="CR760">
        <v>2</v>
      </c>
      <c r="CS760">
        <v>1</v>
      </c>
      <c r="CT760">
        <v>1</v>
      </c>
      <c r="CU760">
        <v>1</v>
      </c>
      <c r="CV760">
        <v>0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1</v>
      </c>
      <c r="DC760">
        <v>1</v>
      </c>
      <c r="DD760">
        <v>0</v>
      </c>
      <c r="DE760">
        <v>1</v>
      </c>
      <c r="DF760">
        <v>0</v>
      </c>
      <c r="DG760">
        <v>0</v>
      </c>
      <c r="DH760">
        <v>4</v>
      </c>
      <c r="DI760">
        <v>57</v>
      </c>
      <c r="DJ760">
        <v>34</v>
      </c>
      <c r="DK760">
        <v>2</v>
      </c>
      <c r="DL760">
        <v>23</v>
      </c>
      <c r="DM760">
        <v>1</v>
      </c>
      <c r="DN760">
        <v>1</v>
      </c>
      <c r="DO760">
        <v>0</v>
      </c>
      <c r="DP760">
        <v>0</v>
      </c>
      <c r="DQ760">
        <v>0</v>
      </c>
      <c r="DR760">
        <v>0</v>
      </c>
      <c r="DS760">
        <v>0</v>
      </c>
      <c r="DT760">
        <v>0</v>
      </c>
      <c r="DU760">
        <v>0</v>
      </c>
      <c r="DV760">
        <v>0</v>
      </c>
      <c r="DW760">
        <v>0</v>
      </c>
      <c r="DX760">
        <v>5</v>
      </c>
      <c r="DY760">
        <v>0</v>
      </c>
      <c r="DZ760">
        <v>1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1</v>
      </c>
      <c r="EG760">
        <v>34</v>
      </c>
      <c r="EH760">
        <v>55</v>
      </c>
      <c r="EI760">
        <v>27</v>
      </c>
      <c r="EJ760">
        <v>3</v>
      </c>
      <c r="EK760">
        <v>1</v>
      </c>
      <c r="EL760">
        <v>0</v>
      </c>
      <c r="EM760">
        <v>1</v>
      </c>
      <c r="EN760">
        <v>0</v>
      </c>
      <c r="EO760">
        <v>1</v>
      </c>
      <c r="EP760">
        <v>3</v>
      </c>
      <c r="EQ760">
        <v>0</v>
      </c>
      <c r="ER760">
        <v>0</v>
      </c>
      <c r="ES760">
        <v>0</v>
      </c>
      <c r="ET760">
        <v>1</v>
      </c>
      <c r="EU760">
        <v>7</v>
      </c>
      <c r="EV760">
        <v>0</v>
      </c>
      <c r="EW760">
        <v>0</v>
      </c>
      <c r="EX760">
        <v>1</v>
      </c>
      <c r="EY760">
        <v>1</v>
      </c>
      <c r="EZ760">
        <v>0</v>
      </c>
      <c r="FA760">
        <v>1</v>
      </c>
      <c r="FB760">
        <v>0</v>
      </c>
      <c r="FC760">
        <v>7</v>
      </c>
      <c r="FD760">
        <v>1</v>
      </c>
      <c r="FE760">
        <v>55</v>
      </c>
      <c r="FF760">
        <v>85</v>
      </c>
      <c r="FG760">
        <v>24</v>
      </c>
      <c r="FH760">
        <v>7</v>
      </c>
      <c r="FI760">
        <v>5</v>
      </c>
      <c r="FJ760">
        <v>0</v>
      </c>
      <c r="FK760">
        <v>0</v>
      </c>
      <c r="FL760">
        <v>12</v>
      </c>
      <c r="FM760">
        <v>4</v>
      </c>
      <c r="FN760">
        <v>1</v>
      </c>
      <c r="FO760">
        <v>8</v>
      </c>
      <c r="FP760">
        <v>1</v>
      </c>
      <c r="FQ760">
        <v>1</v>
      </c>
      <c r="FR760">
        <v>1</v>
      </c>
      <c r="FS760">
        <v>2</v>
      </c>
      <c r="FT760">
        <v>1</v>
      </c>
      <c r="FU760">
        <v>3</v>
      </c>
      <c r="FV760">
        <v>1</v>
      </c>
      <c r="FW760">
        <v>2</v>
      </c>
      <c r="FX760">
        <v>4</v>
      </c>
      <c r="FY760">
        <v>8</v>
      </c>
      <c r="FZ760">
        <v>85</v>
      </c>
      <c r="GA760">
        <v>81</v>
      </c>
      <c r="GB760">
        <v>20</v>
      </c>
      <c r="GC760">
        <v>1</v>
      </c>
      <c r="GD760">
        <v>46</v>
      </c>
      <c r="GE760">
        <v>0</v>
      </c>
      <c r="GF760">
        <v>1</v>
      </c>
      <c r="GG760">
        <v>3</v>
      </c>
      <c r="GH760">
        <v>6</v>
      </c>
      <c r="GI760">
        <v>0</v>
      </c>
      <c r="GJ760">
        <v>0</v>
      </c>
      <c r="GK760">
        <v>0</v>
      </c>
      <c r="GL760">
        <v>0</v>
      </c>
      <c r="GM760">
        <v>0</v>
      </c>
      <c r="GN760">
        <v>0</v>
      </c>
      <c r="GO760">
        <v>0</v>
      </c>
      <c r="GP760">
        <v>0</v>
      </c>
      <c r="GQ760">
        <v>0</v>
      </c>
      <c r="GR760">
        <v>0</v>
      </c>
      <c r="GS760">
        <v>0</v>
      </c>
      <c r="GT760">
        <v>1</v>
      </c>
      <c r="GU760">
        <v>0</v>
      </c>
      <c r="GV760">
        <v>1</v>
      </c>
      <c r="GW760">
        <v>2</v>
      </c>
      <c r="GX760">
        <v>81</v>
      </c>
      <c r="GY760">
        <v>9</v>
      </c>
      <c r="GZ760">
        <v>2</v>
      </c>
      <c r="HA760">
        <v>0</v>
      </c>
      <c r="HB760">
        <v>1</v>
      </c>
      <c r="HC760">
        <v>1</v>
      </c>
      <c r="HD760">
        <v>0</v>
      </c>
      <c r="HE760">
        <v>1</v>
      </c>
      <c r="HF760">
        <v>0</v>
      </c>
      <c r="HG760">
        <v>0</v>
      </c>
      <c r="HH760">
        <v>1</v>
      </c>
      <c r="HI760">
        <v>0</v>
      </c>
      <c r="HJ760">
        <v>0</v>
      </c>
      <c r="HK760">
        <v>0</v>
      </c>
      <c r="HL760">
        <v>0</v>
      </c>
      <c r="HM760">
        <v>0</v>
      </c>
      <c r="HN760">
        <v>0</v>
      </c>
      <c r="HO760">
        <v>2</v>
      </c>
      <c r="HP760">
        <v>0</v>
      </c>
      <c r="HQ760">
        <v>0</v>
      </c>
      <c r="HR760">
        <v>1</v>
      </c>
      <c r="HS760">
        <v>0</v>
      </c>
      <c r="HT760">
        <v>0</v>
      </c>
      <c r="HU760">
        <v>0</v>
      </c>
      <c r="HV760">
        <v>9</v>
      </c>
      <c r="HW760">
        <v>5</v>
      </c>
      <c r="HX760">
        <v>2</v>
      </c>
      <c r="HY760">
        <v>0</v>
      </c>
      <c r="HZ760">
        <v>1</v>
      </c>
      <c r="IA760">
        <v>0</v>
      </c>
      <c r="IB760">
        <v>0</v>
      </c>
      <c r="IC760">
        <v>0</v>
      </c>
      <c r="ID760">
        <v>0</v>
      </c>
      <c r="IE760">
        <v>1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1</v>
      </c>
      <c r="IL760">
        <v>5</v>
      </c>
      <c r="IM760" t="s">
        <v>0</v>
      </c>
      <c r="IN760" t="s">
        <v>0</v>
      </c>
      <c r="IO760" t="s">
        <v>0</v>
      </c>
      <c r="IP760" t="s">
        <v>0</v>
      </c>
      <c r="IQ760" t="s">
        <v>0</v>
      </c>
      <c r="IR760" t="s">
        <v>0</v>
      </c>
      <c r="IS760" t="s">
        <v>0</v>
      </c>
      <c r="IT760" t="s">
        <v>0</v>
      </c>
      <c r="IU760" t="s">
        <v>0</v>
      </c>
      <c r="IV760" t="s">
        <v>0</v>
      </c>
      <c r="IW760" t="s">
        <v>0</v>
      </c>
      <c r="IX760" t="s">
        <v>0</v>
      </c>
      <c r="IY760" t="s">
        <v>0</v>
      </c>
      <c r="IZ760" t="s">
        <v>0</v>
      </c>
    </row>
    <row r="761" spans="1:260">
      <c r="A761" t="s">
        <v>119</v>
      </c>
      <c r="B761" t="s">
        <v>74</v>
      </c>
      <c r="C761" t="str">
        <f>"186101"</f>
        <v>186101</v>
      </c>
      <c r="D761" t="s">
        <v>118</v>
      </c>
      <c r="E761">
        <v>4</v>
      </c>
      <c r="F761">
        <v>1140</v>
      </c>
      <c r="G761">
        <v>900</v>
      </c>
      <c r="H761">
        <v>250</v>
      </c>
      <c r="I761">
        <v>650</v>
      </c>
      <c r="J761">
        <v>0</v>
      </c>
      <c r="K761">
        <v>2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650</v>
      </c>
      <c r="T761">
        <v>0</v>
      </c>
      <c r="U761">
        <v>0</v>
      </c>
      <c r="V761">
        <v>650</v>
      </c>
      <c r="W761">
        <v>5</v>
      </c>
      <c r="X761">
        <v>3</v>
      </c>
      <c r="Y761">
        <v>2</v>
      </c>
      <c r="Z761">
        <v>0</v>
      </c>
      <c r="AA761">
        <v>645</v>
      </c>
      <c r="AB761">
        <v>279</v>
      </c>
      <c r="AC761">
        <v>30</v>
      </c>
      <c r="AD761">
        <v>7</v>
      </c>
      <c r="AE761">
        <v>3</v>
      </c>
      <c r="AF761">
        <v>111</v>
      </c>
      <c r="AG761">
        <v>3</v>
      </c>
      <c r="AH761">
        <v>2</v>
      </c>
      <c r="AI761">
        <v>87</v>
      </c>
      <c r="AJ761">
        <v>9</v>
      </c>
      <c r="AK761">
        <v>1</v>
      </c>
      <c r="AL761">
        <v>5</v>
      </c>
      <c r="AM761">
        <v>0</v>
      </c>
      <c r="AN761">
        <v>1</v>
      </c>
      <c r="AO761">
        <v>1</v>
      </c>
      <c r="AP761">
        <v>2</v>
      </c>
      <c r="AQ761">
        <v>1</v>
      </c>
      <c r="AR761">
        <v>0</v>
      </c>
      <c r="AS761">
        <v>1</v>
      </c>
      <c r="AT761">
        <v>1</v>
      </c>
      <c r="AU761">
        <v>0</v>
      </c>
      <c r="AV761">
        <v>0</v>
      </c>
      <c r="AW761">
        <v>13</v>
      </c>
      <c r="AX761">
        <v>1</v>
      </c>
      <c r="AY761">
        <v>279</v>
      </c>
      <c r="AZ761">
        <v>127</v>
      </c>
      <c r="BA761">
        <v>22</v>
      </c>
      <c r="BB761">
        <v>2</v>
      </c>
      <c r="BC761">
        <v>62</v>
      </c>
      <c r="BD761">
        <v>2</v>
      </c>
      <c r="BE761">
        <v>6</v>
      </c>
      <c r="BF761">
        <v>0</v>
      </c>
      <c r="BG761">
        <v>1</v>
      </c>
      <c r="BH761">
        <v>1</v>
      </c>
      <c r="BI761">
        <v>0</v>
      </c>
      <c r="BJ761">
        <v>0</v>
      </c>
      <c r="BK761">
        <v>2</v>
      </c>
      <c r="BL761">
        <v>2</v>
      </c>
      <c r="BM761">
        <v>0</v>
      </c>
      <c r="BN761">
        <v>2</v>
      </c>
      <c r="BO761">
        <v>1</v>
      </c>
      <c r="BP761">
        <v>2</v>
      </c>
      <c r="BQ761">
        <v>0</v>
      </c>
      <c r="BR761">
        <v>1</v>
      </c>
      <c r="BS761">
        <v>0</v>
      </c>
      <c r="BT761">
        <v>0</v>
      </c>
      <c r="BU761">
        <v>21</v>
      </c>
      <c r="BV761">
        <v>0</v>
      </c>
      <c r="BW761">
        <v>127</v>
      </c>
      <c r="BX761">
        <v>16</v>
      </c>
      <c r="BY761">
        <v>10</v>
      </c>
      <c r="BZ761">
        <v>0</v>
      </c>
      <c r="CA761">
        <v>1</v>
      </c>
      <c r="CB761">
        <v>0</v>
      </c>
      <c r="CC761">
        <v>1</v>
      </c>
      <c r="CD761">
        <v>0</v>
      </c>
      <c r="CE761">
        <v>0</v>
      </c>
      <c r="CF761">
        <v>3</v>
      </c>
      <c r="CG761">
        <v>0</v>
      </c>
      <c r="CH761">
        <v>0</v>
      </c>
      <c r="CI761">
        <v>1</v>
      </c>
      <c r="CJ761">
        <v>0</v>
      </c>
      <c r="CK761">
        <v>16</v>
      </c>
      <c r="CL761">
        <v>31</v>
      </c>
      <c r="CM761">
        <v>14</v>
      </c>
      <c r="CN761">
        <v>1</v>
      </c>
      <c r="CO761">
        <v>4</v>
      </c>
      <c r="CP761">
        <v>7</v>
      </c>
      <c r="CQ761">
        <v>0</v>
      </c>
      <c r="CR761">
        <v>1</v>
      </c>
      <c r="CS761">
        <v>0</v>
      </c>
      <c r="CT761">
        <v>0</v>
      </c>
      <c r="CU761">
        <v>1</v>
      </c>
      <c r="CV761">
        <v>0</v>
      </c>
      <c r="CW761">
        <v>1</v>
      </c>
      <c r="CX761">
        <v>0</v>
      </c>
      <c r="CY761">
        <v>0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1</v>
      </c>
      <c r="DG761">
        <v>0</v>
      </c>
      <c r="DH761">
        <v>1</v>
      </c>
      <c r="DI761">
        <v>31</v>
      </c>
      <c r="DJ761">
        <v>11</v>
      </c>
      <c r="DK761">
        <v>1</v>
      </c>
      <c r="DL761">
        <v>8</v>
      </c>
      <c r="DM761">
        <v>0</v>
      </c>
      <c r="DN761">
        <v>0</v>
      </c>
      <c r="DO761">
        <v>0</v>
      </c>
      <c r="DP761">
        <v>0</v>
      </c>
      <c r="DQ761">
        <v>0</v>
      </c>
      <c r="DR761">
        <v>0</v>
      </c>
      <c r="DS761">
        <v>0</v>
      </c>
      <c r="DT761">
        <v>0</v>
      </c>
      <c r="DU761">
        <v>0</v>
      </c>
      <c r="DV761">
        <v>0</v>
      </c>
      <c r="DW761">
        <v>0</v>
      </c>
      <c r="DX761">
        <v>1</v>
      </c>
      <c r="DY761">
        <v>0</v>
      </c>
      <c r="DZ761">
        <v>1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11</v>
      </c>
      <c r="EH761">
        <v>49</v>
      </c>
      <c r="EI761">
        <v>22</v>
      </c>
      <c r="EJ761">
        <v>3</v>
      </c>
      <c r="EK761">
        <v>0</v>
      </c>
      <c r="EL761">
        <v>0</v>
      </c>
      <c r="EM761">
        <v>1</v>
      </c>
      <c r="EN761">
        <v>0</v>
      </c>
      <c r="EO761">
        <v>4</v>
      </c>
      <c r="EP761">
        <v>6</v>
      </c>
      <c r="EQ761">
        <v>1</v>
      </c>
      <c r="ER761">
        <v>2</v>
      </c>
      <c r="ES761">
        <v>1</v>
      </c>
      <c r="ET761">
        <v>1</v>
      </c>
      <c r="EU761">
        <v>4</v>
      </c>
      <c r="EV761">
        <v>0</v>
      </c>
      <c r="EW761">
        <v>0</v>
      </c>
      <c r="EX761">
        <v>1</v>
      </c>
      <c r="EY761">
        <v>0</v>
      </c>
      <c r="EZ761">
        <v>1</v>
      </c>
      <c r="FA761">
        <v>0</v>
      </c>
      <c r="FB761">
        <v>0</v>
      </c>
      <c r="FC761">
        <v>2</v>
      </c>
      <c r="FD761">
        <v>0</v>
      </c>
      <c r="FE761">
        <v>49</v>
      </c>
      <c r="FF761">
        <v>64</v>
      </c>
      <c r="FG761">
        <v>16</v>
      </c>
      <c r="FH761">
        <v>0</v>
      </c>
      <c r="FI761">
        <v>8</v>
      </c>
      <c r="FJ761">
        <v>0</v>
      </c>
      <c r="FK761">
        <v>0</v>
      </c>
      <c r="FL761">
        <v>9</v>
      </c>
      <c r="FM761">
        <v>3</v>
      </c>
      <c r="FN761">
        <v>0</v>
      </c>
      <c r="FO761">
        <v>10</v>
      </c>
      <c r="FP761">
        <v>0</v>
      </c>
      <c r="FQ761">
        <v>0</v>
      </c>
      <c r="FR761">
        <v>0</v>
      </c>
      <c r="FS761">
        <v>1</v>
      </c>
      <c r="FT761">
        <v>2</v>
      </c>
      <c r="FU761">
        <v>0</v>
      </c>
      <c r="FV761">
        <v>0</v>
      </c>
      <c r="FW761">
        <v>1</v>
      </c>
      <c r="FX761">
        <v>2</v>
      </c>
      <c r="FY761">
        <v>12</v>
      </c>
      <c r="FZ761">
        <v>64</v>
      </c>
      <c r="GA761">
        <v>57</v>
      </c>
      <c r="GB761">
        <v>11</v>
      </c>
      <c r="GC761">
        <v>0</v>
      </c>
      <c r="GD761">
        <v>35</v>
      </c>
      <c r="GE761">
        <v>0</v>
      </c>
      <c r="GF761">
        <v>1</v>
      </c>
      <c r="GG761">
        <v>2</v>
      </c>
      <c r="GH761">
        <v>0</v>
      </c>
      <c r="GI761">
        <v>0</v>
      </c>
      <c r="GJ761">
        <v>2</v>
      </c>
      <c r="GK761">
        <v>0</v>
      </c>
      <c r="GL761">
        <v>0</v>
      </c>
      <c r="GM761">
        <v>0</v>
      </c>
      <c r="GN761">
        <v>0</v>
      </c>
      <c r="GO761">
        <v>0</v>
      </c>
      <c r="GP761">
        <v>0</v>
      </c>
      <c r="GQ761">
        <v>1</v>
      </c>
      <c r="GR761">
        <v>0</v>
      </c>
      <c r="GS761">
        <v>0</v>
      </c>
      <c r="GT761">
        <v>0</v>
      </c>
      <c r="GU761">
        <v>1</v>
      </c>
      <c r="GV761">
        <v>4</v>
      </c>
      <c r="GW761">
        <v>0</v>
      </c>
      <c r="GX761">
        <v>57</v>
      </c>
      <c r="GY761">
        <v>5</v>
      </c>
      <c r="GZ761">
        <v>0</v>
      </c>
      <c r="HA761">
        <v>0</v>
      </c>
      <c r="HB761">
        <v>0</v>
      </c>
      <c r="HC761">
        <v>1</v>
      </c>
      <c r="HD761">
        <v>1</v>
      </c>
      <c r="HE761">
        <v>0</v>
      </c>
      <c r="HF761">
        <v>0</v>
      </c>
      <c r="HG761">
        <v>0</v>
      </c>
      <c r="HH761">
        <v>0</v>
      </c>
      <c r="HI761">
        <v>0</v>
      </c>
      <c r="HJ761">
        <v>0</v>
      </c>
      <c r="HK761">
        <v>0</v>
      </c>
      <c r="HL761">
        <v>0</v>
      </c>
      <c r="HM761">
        <v>0</v>
      </c>
      <c r="HN761">
        <v>1</v>
      </c>
      <c r="HO761">
        <v>0</v>
      </c>
      <c r="HP761">
        <v>1</v>
      </c>
      <c r="HQ761">
        <v>0</v>
      </c>
      <c r="HR761">
        <v>1</v>
      </c>
      <c r="HS761">
        <v>0</v>
      </c>
      <c r="HT761">
        <v>0</v>
      </c>
      <c r="HU761">
        <v>0</v>
      </c>
      <c r="HV761">
        <v>5</v>
      </c>
      <c r="HW761">
        <v>6</v>
      </c>
      <c r="HX761">
        <v>4</v>
      </c>
      <c r="HY761">
        <v>0</v>
      </c>
      <c r="HZ761">
        <v>0</v>
      </c>
      <c r="IA761">
        <v>2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0</v>
      </c>
      <c r="IJ761">
        <v>0</v>
      </c>
      <c r="IK761">
        <v>0</v>
      </c>
      <c r="IL761">
        <v>6</v>
      </c>
      <c r="IM761" t="s">
        <v>0</v>
      </c>
      <c r="IN761" t="s">
        <v>0</v>
      </c>
      <c r="IO761" t="s">
        <v>0</v>
      </c>
      <c r="IP761" t="s">
        <v>0</v>
      </c>
      <c r="IQ761" t="s">
        <v>0</v>
      </c>
      <c r="IR761" t="s">
        <v>0</v>
      </c>
      <c r="IS761" t="s">
        <v>0</v>
      </c>
      <c r="IT761" t="s">
        <v>0</v>
      </c>
      <c r="IU761" t="s">
        <v>0</v>
      </c>
      <c r="IV761" t="s">
        <v>0</v>
      </c>
      <c r="IW761" t="s">
        <v>0</v>
      </c>
      <c r="IX761" t="s">
        <v>0</v>
      </c>
      <c r="IY761" t="s">
        <v>0</v>
      </c>
      <c r="IZ761" t="s">
        <v>0</v>
      </c>
    </row>
    <row r="762" spans="1:260">
      <c r="A762" t="s">
        <v>117</v>
      </c>
      <c r="B762" t="s">
        <v>74</v>
      </c>
      <c r="C762" t="str">
        <f>"186101"</f>
        <v>186101</v>
      </c>
      <c r="D762" t="s">
        <v>116</v>
      </c>
      <c r="E762">
        <v>5</v>
      </c>
      <c r="F762">
        <v>1375</v>
      </c>
      <c r="G762">
        <v>1050</v>
      </c>
      <c r="H762">
        <v>306</v>
      </c>
      <c r="I762">
        <v>744</v>
      </c>
      <c r="J762">
        <v>1</v>
      </c>
      <c r="K762">
        <v>1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744</v>
      </c>
      <c r="T762">
        <v>0</v>
      </c>
      <c r="U762">
        <v>0</v>
      </c>
      <c r="V762">
        <v>744</v>
      </c>
      <c r="W762">
        <v>5</v>
      </c>
      <c r="X762">
        <v>5</v>
      </c>
      <c r="Y762">
        <v>0</v>
      </c>
      <c r="Z762">
        <v>0</v>
      </c>
      <c r="AA762">
        <v>739</v>
      </c>
      <c r="AB762">
        <v>313</v>
      </c>
      <c r="AC762">
        <v>21</v>
      </c>
      <c r="AD762">
        <v>0</v>
      </c>
      <c r="AE762">
        <v>1</v>
      </c>
      <c r="AF762">
        <v>131</v>
      </c>
      <c r="AG762">
        <v>3</v>
      </c>
      <c r="AH762">
        <v>4</v>
      </c>
      <c r="AI762">
        <v>98</v>
      </c>
      <c r="AJ762">
        <v>15</v>
      </c>
      <c r="AK762">
        <v>4</v>
      </c>
      <c r="AL762">
        <v>0</v>
      </c>
      <c r="AM762">
        <v>3</v>
      </c>
      <c r="AN762">
        <v>3</v>
      </c>
      <c r="AO762">
        <v>0</v>
      </c>
      <c r="AP762">
        <v>9</v>
      </c>
      <c r="AQ762">
        <v>1</v>
      </c>
      <c r="AR762">
        <v>1</v>
      </c>
      <c r="AS762">
        <v>0</v>
      </c>
      <c r="AT762">
        <v>2</v>
      </c>
      <c r="AU762">
        <v>0</v>
      </c>
      <c r="AV762">
        <v>0</v>
      </c>
      <c r="AW762">
        <v>13</v>
      </c>
      <c r="AX762">
        <v>4</v>
      </c>
      <c r="AY762">
        <v>313</v>
      </c>
      <c r="AZ762">
        <v>143</v>
      </c>
      <c r="BA762">
        <v>12</v>
      </c>
      <c r="BB762">
        <v>4</v>
      </c>
      <c r="BC762">
        <v>77</v>
      </c>
      <c r="BD762">
        <v>0</v>
      </c>
      <c r="BE762">
        <v>3</v>
      </c>
      <c r="BF762">
        <v>2</v>
      </c>
      <c r="BG762">
        <v>2</v>
      </c>
      <c r="BH762">
        <v>2</v>
      </c>
      <c r="BI762">
        <v>0</v>
      </c>
      <c r="BJ762">
        <v>0</v>
      </c>
      <c r="BK762">
        <v>6</v>
      </c>
      <c r="BL762">
        <v>0</v>
      </c>
      <c r="BM762">
        <v>0</v>
      </c>
      <c r="BN762">
        <v>0</v>
      </c>
      <c r="BO762">
        <v>2</v>
      </c>
      <c r="BP762">
        <v>0</v>
      </c>
      <c r="BQ762">
        <v>0</v>
      </c>
      <c r="BR762">
        <v>1</v>
      </c>
      <c r="BS762">
        <v>0</v>
      </c>
      <c r="BT762">
        <v>1</v>
      </c>
      <c r="BU762">
        <v>30</v>
      </c>
      <c r="BV762">
        <v>1</v>
      </c>
      <c r="BW762">
        <v>143</v>
      </c>
      <c r="BX762">
        <v>24</v>
      </c>
      <c r="BY762">
        <v>5</v>
      </c>
      <c r="BZ762">
        <v>4</v>
      </c>
      <c r="CA762">
        <v>2</v>
      </c>
      <c r="CB762">
        <v>4</v>
      </c>
      <c r="CC762">
        <v>1</v>
      </c>
      <c r="CD762">
        <v>1</v>
      </c>
      <c r="CE762">
        <v>4</v>
      </c>
      <c r="CF762">
        <v>0</v>
      </c>
      <c r="CG762">
        <v>1</v>
      </c>
      <c r="CH762">
        <v>0</v>
      </c>
      <c r="CI762">
        <v>1</v>
      </c>
      <c r="CJ762">
        <v>1</v>
      </c>
      <c r="CK762">
        <v>24</v>
      </c>
      <c r="CL762">
        <v>30</v>
      </c>
      <c r="CM762">
        <v>16</v>
      </c>
      <c r="CN762">
        <v>0</v>
      </c>
      <c r="CO762">
        <v>1</v>
      </c>
      <c r="CP762">
        <v>5</v>
      </c>
      <c r="CQ762">
        <v>1</v>
      </c>
      <c r="CR762">
        <v>2</v>
      </c>
      <c r="CS762">
        <v>0</v>
      </c>
      <c r="CT762">
        <v>0</v>
      </c>
      <c r="CU762">
        <v>0</v>
      </c>
      <c r="CV762">
        <v>1</v>
      </c>
      <c r="CW762">
        <v>0</v>
      </c>
      <c r="CX762">
        <v>0</v>
      </c>
      <c r="CY762">
        <v>0</v>
      </c>
      <c r="CZ762">
        <v>0</v>
      </c>
      <c r="DA762">
        <v>0</v>
      </c>
      <c r="DB762">
        <v>1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3</v>
      </c>
      <c r="DI762">
        <v>30</v>
      </c>
      <c r="DJ762">
        <v>28</v>
      </c>
      <c r="DK762">
        <v>2</v>
      </c>
      <c r="DL762">
        <v>16</v>
      </c>
      <c r="DM762">
        <v>1</v>
      </c>
      <c r="DN762">
        <v>0</v>
      </c>
      <c r="DO762">
        <v>0</v>
      </c>
      <c r="DP762">
        <v>0</v>
      </c>
      <c r="DQ762">
        <v>0</v>
      </c>
      <c r="DR762">
        <v>0</v>
      </c>
      <c r="DS762">
        <v>0</v>
      </c>
      <c r="DT762">
        <v>1</v>
      </c>
      <c r="DU762">
        <v>0</v>
      </c>
      <c r="DV762">
        <v>0</v>
      </c>
      <c r="DW762">
        <v>0</v>
      </c>
      <c r="DX762">
        <v>4</v>
      </c>
      <c r="DY762">
        <v>0</v>
      </c>
      <c r="DZ762">
        <v>4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28</v>
      </c>
      <c r="EH762">
        <v>42</v>
      </c>
      <c r="EI762">
        <v>26</v>
      </c>
      <c r="EJ762">
        <v>3</v>
      </c>
      <c r="EK762">
        <v>1</v>
      </c>
      <c r="EL762">
        <v>1</v>
      </c>
      <c r="EM762">
        <v>0</v>
      </c>
      <c r="EN762">
        <v>1</v>
      </c>
      <c r="EO762">
        <v>2</v>
      </c>
      <c r="EP762">
        <v>1</v>
      </c>
      <c r="EQ762">
        <v>0</v>
      </c>
      <c r="ER762">
        <v>0</v>
      </c>
      <c r="ES762">
        <v>0</v>
      </c>
      <c r="ET762">
        <v>2</v>
      </c>
      <c r="EU762">
        <v>3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2</v>
      </c>
      <c r="FD762">
        <v>0</v>
      </c>
      <c r="FE762">
        <v>42</v>
      </c>
      <c r="FF762">
        <v>84</v>
      </c>
      <c r="FG762">
        <v>18</v>
      </c>
      <c r="FH762">
        <v>9</v>
      </c>
      <c r="FI762">
        <v>3</v>
      </c>
      <c r="FJ762">
        <v>0</v>
      </c>
      <c r="FK762">
        <v>2</v>
      </c>
      <c r="FL762">
        <v>9</v>
      </c>
      <c r="FM762">
        <v>1</v>
      </c>
      <c r="FN762">
        <v>0</v>
      </c>
      <c r="FO762">
        <v>18</v>
      </c>
      <c r="FP762">
        <v>2</v>
      </c>
      <c r="FQ762">
        <v>0</v>
      </c>
      <c r="FR762">
        <v>3</v>
      </c>
      <c r="FS762">
        <v>3</v>
      </c>
      <c r="FT762">
        <v>2</v>
      </c>
      <c r="FU762">
        <v>2</v>
      </c>
      <c r="FV762">
        <v>0</v>
      </c>
      <c r="FW762">
        <v>0</v>
      </c>
      <c r="FX762">
        <v>3</v>
      </c>
      <c r="FY762">
        <v>9</v>
      </c>
      <c r="FZ762">
        <v>84</v>
      </c>
      <c r="GA762">
        <v>69</v>
      </c>
      <c r="GB762">
        <v>15</v>
      </c>
      <c r="GC762">
        <v>1</v>
      </c>
      <c r="GD762">
        <v>33</v>
      </c>
      <c r="GE762">
        <v>1</v>
      </c>
      <c r="GF762">
        <v>2</v>
      </c>
      <c r="GG762">
        <v>1</v>
      </c>
      <c r="GH762">
        <v>0</v>
      </c>
      <c r="GI762">
        <v>0</v>
      </c>
      <c r="GJ762">
        <v>0</v>
      </c>
      <c r="GK762">
        <v>2</v>
      </c>
      <c r="GL762">
        <v>0</v>
      </c>
      <c r="GM762">
        <v>0</v>
      </c>
      <c r="GN762">
        <v>0</v>
      </c>
      <c r="GO762">
        <v>0</v>
      </c>
      <c r="GP762">
        <v>3</v>
      </c>
      <c r="GQ762">
        <v>0</v>
      </c>
      <c r="GR762">
        <v>1</v>
      </c>
      <c r="GS762">
        <v>1</v>
      </c>
      <c r="GT762">
        <v>0</v>
      </c>
      <c r="GU762">
        <v>1</v>
      </c>
      <c r="GV762">
        <v>7</v>
      </c>
      <c r="GW762">
        <v>1</v>
      </c>
      <c r="GX762">
        <v>69</v>
      </c>
      <c r="GY762">
        <v>4</v>
      </c>
      <c r="GZ762">
        <v>1</v>
      </c>
      <c r="HA762">
        <v>0</v>
      </c>
      <c r="HB762">
        <v>0</v>
      </c>
      <c r="HC762">
        <v>0</v>
      </c>
      <c r="HD762">
        <v>0</v>
      </c>
      <c r="HE762">
        <v>0</v>
      </c>
      <c r="HF762">
        <v>1</v>
      </c>
      <c r="HG762">
        <v>0</v>
      </c>
      <c r="HH762">
        <v>1</v>
      </c>
      <c r="HI762">
        <v>0</v>
      </c>
      <c r="HJ762">
        <v>0</v>
      </c>
      <c r="HK762">
        <v>0</v>
      </c>
      <c r="HL762">
        <v>0</v>
      </c>
      <c r="HM762">
        <v>0</v>
      </c>
      <c r="HN762">
        <v>0</v>
      </c>
      <c r="HO762">
        <v>0</v>
      </c>
      <c r="HP762">
        <v>0</v>
      </c>
      <c r="HQ762">
        <v>0</v>
      </c>
      <c r="HR762">
        <v>0</v>
      </c>
      <c r="HS762">
        <v>0</v>
      </c>
      <c r="HT762">
        <v>1</v>
      </c>
      <c r="HU762">
        <v>0</v>
      </c>
      <c r="HV762">
        <v>4</v>
      </c>
      <c r="HW762">
        <v>2</v>
      </c>
      <c r="HX762">
        <v>2</v>
      </c>
      <c r="HY762">
        <v>0</v>
      </c>
      <c r="HZ762">
        <v>0</v>
      </c>
      <c r="IA762">
        <v>0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0</v>
      </c>
      <c r="IH762">
        <v>0</v>
      </c>
      <c r="II762">
        <v>0</v>
      </c>
      <c r="IJ762">
        <v>0</v>
      </c>
      <c r="IK762">
        <v>0</v>
      </c>
      <c r="IL762">
        <v>2</v>
      </c>
      <c r="IM762" t="s">
        <v>0</v>
      </c>
      <c r="IN762" t="s">
        <v>0</v>
      </c>
      <c r="IO762" t="s">
        <v>0</v>
      </c>
      <c r="IP762" t="s">
        <v>0</v>
      </c>
      <c r="IQ762" t="s">
        <v>0</v>
      </c>
      <c r="IR762" t="s">
        <v>0</v>
      </c>
      <c r="IS762" t="s">
        <v>0</v>
      </c>
      <c r="IT762" t="s">
        <v>0</v>
      </c>
      <c r="IU762" t="s">
        <v>0</v>
      </c>
      <c r="IV762" t="s">
        <v>0</v>
      </c>
      <c r="IW762" t="s">
        <v>0</v>
      </c>
      <c r="IX762" t="s">
        <v>0</v>
      </c>
      <c r="IY762" t="s">
        <v>0</v>
      </c>
      <c r="IZ762" t="s">
        <v>0</v>
      </c>
    </row>
    <row r="763" spans="1:260">
      <c r="A763" t="s">
        <v>115</v>
      </c>
      <c r="B763" t="s">
        <v>74</v>
      </c>
      <c r="C763" t="str">
        <f>"186101"</f>
        <v>186101</v>
      </c>
      <c r="D763" t="s">
        <v>114</v>
      </c>
      <c r="E763">
        <v>6</v>
      </c>
      <c r="F763">
        <v>1554</v>
      </c>
      <c r="G763">
        <v>1201</v>
      </c>
      <c r="H763">
        <v>402</v>
      </c>
      <c r="I763">
        <v>799</v>
      </c>
      <c r="J763">
        <v>1</v>
      </c>
      <c r="K763">
        <v>3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799</v>
      </c>
      <c r="T763">
        <v>0</v>
      </c>
      <c r="U763">
        <v>0</v>
      </c>
      <c r="V763">
        <v>799</v>
      </c>
      <c r="W763">
        <v>11</v>
      </c>
      <c r="X763">
        <v>6</v>
      </c>
      <c r="Y763">
        <v>5</v>
      </c>
      <c r="Z763">
        <v>0</v>
      </c>
      <c r="AA763">
        <v>788</v>
      </c>
      <c r="AB763">
        <v>363</v>
      </c>
      <c r="AC763">
        <v>34</v>
      </c>
      <c r="AD763">
        <v>6</v>
      </c>
      <c r="AE763">
        <v>0</v>
      </c>
      <c r="AF763">
        <v>108</v>
      </c>
      <c r="AG763">
        <v>2</v>
      </c>
      <c r="AH763">
        <v>2</v>
      </c>
      <c r="AI763">
        <v>149</v>
      </c>
      <c r="AJ763">
        <v>17</v>
      </c>
      <c r="AK763">
        <v>1</v>
      </c>
      <c r="AL763">
        <v>6</v>
      </c>
      <c r="AM763">
        <v>1</v>
      </c>
      <c r="AN763">
        <v>0</v>
      </c>
      <c r="AO763">
        <v>1</v>
      </c>
      <c r="AP763">
        <v>4</v>
      </c>
      <c r="AQ763">
        <v>0</v>
      </c>
      <c r="AR763">
        <v>0</v>
      </c>
      <c r="AS763">
        <v>1</v>
      </c>
      <c r="AT763">
        <v>0</v>
      </c>
      <c r="AU763">
        <v>1</v>
      </c>
      <c r="AV763">
        <v>2</v>
      </c>
      <c r="AW763">
        <v>26</v>
      </c>
      <c r="AX763">
        <v>2</v>
      </c>
      <c r="AY763">
        <v>363</v>
      </c>
      <c r="AZ763">
        <v>189</v>
      </c>
      <c r="BA763">
        <v>27</v>
      </c>
      <c r="BB763">
        <v>9</v>
      </c>
      <c r="BC763">
        <v>114</v>
      </c>
      <c r="BD763">
        <v>3</v>
      </c>
      <c r="BE763">
        <v>0</v>
      </c>
      <c r="BF763">
        <v>0</v>
      </c>
      <c r="BG763">
        <v>1</v>
      </c>
      <c r="BH763">
        <v>2</v>
      </c>
      <c r="BI763">
        <v>0</v>
      </c>
      <c r="BJ763">
        <v>0</v>
      </c>
      <c r="BK763">
        <v>3</v>
      </c>
      <c r="BL763">
        <v>2</v>
      </c>
      <c r="BM763">
        <v>0</v>
      </c>
      <c r="BN763">
        <v>1</v>
      </c>
      <c r="BO763">
        <v>3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24</v>
      </c>
      <c r="BV763">
        <v>0</v>
      </c>
      <c r="BW763">
        <v>189</v>
      </c>
      <c r="BX763">
        <v>17</v>
      </c>
      <c r="BY763">
        <v>9</v>
      </c>
      <c r="BZ763">
        <v>3</v>
      </c>
      <c r="CA763">
        <v>2</v>
      </c>
      <c r="CB763">
        <v>0</v>
      </c>
      <c r="CC763">
        <v>1</v>
      </c>
      <c r="CD763">
        <v>0</v>
      </c>
      <c r="CE763">
        <v>0</v>
      </c>
      <c r="CF763">
        <v>0</v>
      </c>
      <c r="CG763">
        <v>0</v>
      </c>
      <c r="CH763">
        <v>1</v>
      </c>
      <c r="CI763">
        <v>1</v>
      </c>
      <c r="CJ763">
        <v>0</v>
      </c>
      <c r="CK763">
        <v>17</v>
      </c>
      <c r="CL763">
        <v>20</v>
      </c>
      <c r="CM763">
        <v>10</v>
      </c>
      <c r="CN763">
        <v>0</v>
      </c>
      <c r="CO763">
        <v>1</v>
      </c>
      <c r="CP763">
        <v>0</v>
      </c>
      <c r="CQ763">
        <v>0</v>
      </c>
      <c r="CR763">
        <v>2</v>
      </c>
      <c r="CS763">
        <v>0</v>
      </c>
      <c r="CT763">
        <v>0</v>
      </c>
      <c r="CU763">
        <v>0</v>
      </c>
      <c r="CV763">
        <v>2</v>
      </c>
      <c r="CW763">
        <v>0</v>
      </c>
      <c r="CX763">
        <v>1</v>
      </c>
      <c r="CY763">
        <v>0</v>
      </c>
      <c r="CZ763">
        <v>1</v>
      </c>
      <c r="DA763">
        <v>0</v>
      </c>
      <c r="DB763">
        <v>0</v>
      </c>
      <c r="DC763">
        <v>0</v>
      </c>
      <c r="DD763">
        <v>1</v>
      </c>
      <c r="DE763">
        <v>0</v>
      </c>
      <c r="DF763">
        <v>0</v>
      </c>
      <c r="DG763">
        <v>0</v>
      </c>
      <c r="DH763">
        <v>2</v>
      </c>
      <c r="DI763">
        <v>20</v>
      </c>
      <c r="DJ763">
        <v>28</v>
      </c>
      <c r="DK763">
        <v>0</v>
      </c>
      <c r="DL763">
        <v>18</v>
      </c>
      <c r="DM763">
        <v>3</v>
      </c>
      <c r="DN763">
        <v>2</v>
      </c>
      <c r="DO763">
        <v>0</v>
      </c>
      <c r="DP763">
        <v>0</v>
      </c>
      <c r="DQ763">
        <v>0</v>
      </c>
      <c r="DR763">
        <v>0</v>
      </c>
      <c r="DS763">
        <v>0</v>
      </c>
      <c r="DT763">
        <v>0</v>
      </c>
      <c r="DU763">
        <v>0</v>
      </c>
      <c r="DV763">
        <v>0</v>
      </c>
      <c r="DW763">
        <v>0</v>
      </c>
      <c r="DX763">
        <v>1</v>
      </c>
      <c r="DY763">
        <v>0</v>
      </c>
      <c r="DZ763">
        <v>1</v>
      </c>
      <c r="EA763">
        <v>2</v>
      </c>
      <c r="EB763">
        <v>0</v>
      </c>
      <c r="EC763">
        <v>0</v>
      </c>
      <c r="ED763">
        <v>0</v>
      </c>
      <c r="EE763">
        <v>0</v>
      </c>
      <c r="EF763">
        <v>1</v>
      </c>
      <c r="EG763">
        <v>28</v>
      </c>
      <c r="EH763">
        <v>76</v>
      </c>
      <c r="EI763">
        <v>33</v>
      </c>
      <c r="EJ763">
        <v>7</v>
      </c>
      <c r="EK763">
        <v>6</v>
      </c>
      <c r="EL763">
        <v>1</v>
      </c>
      <c r="EM763">
        <v>0</v>
      </c>
      <c r="EN763">
        <v>0</v>
      </c>
      <c r="EO763">
        <v>1</v>
      </c>
      <c r="EP763">
        <v>4</v>
      </c>
      <c r="EQ763">
        <v>0</v>
      </c>
      <c r="ER763">
        <v>1</v>
      </c>
      <c r="ES763">
        <v>1</v>
      </c>
      <c r="ET763">
        <v>0</v>
      </c>
      <c r="EU763">
        <v>10</v>
      </c>
      <c r="EV763">
        <v>0</v>
      </c>
      <c r="EW763">
        <v>1</v>
      </c>
      <c r="EX763">
        <v>1</v>
      </c>
      <c r="EY763">
        <v>1</v>
      </c>
      <c r="EZ763">
        <v>2</v>
      </c>
      <c r="FA763">
        <v>0</v>
      </c>
      <c r="FB763">
        <v>1</v>
      </c>
      <c r="FC763">
        <v>4</v>
      </c>
      <c r="FD763">
        <v>2</v>
      </c>
      <c r="FE763">
        <v>76</v>
      </c>
      <c r="FF763">
        <v>53</v>
      </c>
      <c r="FG763">
        <v>10</v>
      </c>
      <c r="FH763">
        <v>3</v>
      </c>
      <c r="FI763">
        <v>4</v>
      </c>
      <c r="FJ763">
        <v>0</v>
      </c>
      <c r="FK763">
        <v>1</v>
      </c>
      <c r="FL763">
        <v>11</v>
      </c>
      <c r="FM763">
        <v>1</v>
      </c>
      <c r="FN763">
        <v>2</v>
      </c>
      <c r="FO763">
        <v>9</v>
      </c>
      <c r="FP763">
        <v>0</v>
      </c>
      <c r="FQ763">
        <v>0</v>
      </c>
      <c r="FR763">
        <v>1</v>
      </c>
      <c r="FS763">
        <v>1</v>
      </c>
      <c r="FT763">
        <v>0</v>
      </c>
      <c r="FU763">
        <v>0</v>
      </c>
      <c r="FV763">
        <v>0</v>
      </c>
      <c r="FW763">
        <v>1</v>
      </c>
      <c r="FX763">
        <v>1</v>
      </c>
      <c r="FY763">
        <v>8</v>
      </c>
      <c r="FZ763">
        <v>53</v>
      </c>
      <c r="GA763">
        <v>39</v>
      </c>
      <c r="GB763">
        <v>11</v>
      </c>
      <c r="GC763">
        <v>2</v>
      </c>
      <c r="GD763">
        <v>17</v>
      </c>
      <c r="GE763">
        <v>0</v>
      </c>
      <c r="GF763">
        <v>0</v>
      </c>
      <c r="GG763">
        <v>0</v>
      </c>
      <c r="GH763">
        <v>1</v>
      </c>
      <c r="GI763">
        <v>0</v>
      </c>
      <c r="GJ763">
        <v>0</v>
      </c>
      <c r="GK763">
        <v>2</v>
      </c>
      <c r="GL763">
        <v>0</v>
      </c>
      <c r="GM763">
        <v>0</v>
      </c>
      <c r="GN763">
        <v>0</v>
      </c>
      <c r="GO763">
        <v>0</v>
      </c>
      <c r="GP763">
        <v>0</v>
      </c>
      <c r="GQ763">
        <v>0</v>
      </c>
      <c r="GR763">
        <v>0</v>
      </c>
      <c r="GS763">
        <v>0</v>
      </c>
      <c r="GT763">
        <v>0</v>
      </c>
      <c r="GU763">
        <v>0</v>
      </c>
      <c r="GV763">
        <v>4</v>
      </c>
      <c r="GW763">
        <v>2</v>
      </c>
      <c r="GX763">
        <v>39</v>
      </c>
      <c r="GY763">
        <v>2</v>
      </c>
      <c r="GZ763">
        <v>0</v>
      </c>
      <c r="HA763">
        <v>0</v>
      </c>
      <c r="HB763">
        <v>0</v>
      </c>
      <c r="HC763">
        <v>0</v>
      </c>
      <c r="HD763">
        <v>0</v>
      </c>
      <c r="HE763">
        <v>0</v>
      </c>
      <c r="HF763">
        <v>0</v>
      </c>
      <c r="HG763">
        <v>1</v>
      </c>
      <c r="HH763">
        <v>0</v>
      </c>
      <c r="HI763">
        <v>0</v>
      </c>
      <c r="HJ763">
        <v>0</v>
      </c>
      <c r="HK763">
        <v>0</v>
      </c>
      <c r="HL763">
        <v>0</v>
      </c>
      <c r="HM763">
        <v>0</v>
      </c>
      <c r="HN763">
        <v>0</v>
      </c>
      <c r="HO763">
        <v>0</v>
      </c>
      <c r="HP763">
        <v>0</v>
      </c>
      <c r="HQ763">
        <v>0</v>
      </c>
      <c r="HR763">
        <v>1</v>
      </c>
      <c r="HS763">
        <v>0</v>
      </c>
      <c r="HT763">
        <v>0</v>
      </c>
      <c r="HU763">
        <v>0</v>
      </c>
      <c r="HV763">
        <v>2</v>
      </c>
      <c r="HW763">
        <v>1</v>
      </c>
      <c r="HX763">
        <v>0</v>
      </c>
      <c r="HY763">
        <v>0</v>
      </c>
      <c r="HZ763">
        <v>0</v>
      </c>
      <c r="IA763">
        <v>1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0</v>
      </c>
      <c r="II763">
        <v>0</v>
      </c>
      <c r="IJ763">
        <v>0</v>
      </c>
      <c r="IK763">
        <v>0</v>
      </c>
      <c r="IL763">
        <v>1</v>
      </c>
      <c r="IM763" t="s">
        <v>0</v>
      </c>
      <c r="IN763" t="s">
        <v>0</v>
      </c>
      <c r="IO763" t="s">
        <v>0</v>
      </c>
      <c r="IP763" t="s">
        <v>0</v>
      </c>
      <c r="IQ763" t="s">
        <v>0</v>
      </c>
      <c r="IR763" t="s">
        <v>0</v>
      </c>
      <c r="IS763" t="s">
        <v>0</v>
      </c>
      <c r="IT763" t="s">
        <v>0</v>
      </c>
      <c r="IU763" t="s">
        <v>0</v>
      </c>
      <c r="IV763" t="s">
        <v>0</v>
      </c>
      <c r="IW763" t="s">
        <v>0</v>
      </c>
      <c r="IX763" t="s">
        <v>0</v>
      </c>
      <c r="IY763" t="s">
        <v>0</v>
      </c>
      <c r="IZ763" t="s">
        <v>0</v>
      </c>
    </row>
    <row r="764" spans="1:260">
      <c r="A764" t="s">
        <v>113</v>
      </c>
      <c r="B764" t="s">
        <v>74</v>
      </c>
      <c r="C764" t="str">
        <f>"186101"</f>
        <v>186101</v>
      </c>
      <c r="D764" t="s">
        <v>112</v>
      </c>
      <c r="E764">
        <v>7</v>
      </c>
      <c r="F764">
        <v>2100</v>
      </c>
      <c r="G764">
        <v>1610</v>
      </c>
      <c r="H764">
        <v>628</v>
      </c>
      <c r="I764">
        <v>982</v>
      </c>
      <c r="J764">
        <v>0</v>
      </c>
      <c r="K764">
        <v>6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982</v>
      </c>
      <c r="T764">
        <v>0</v>
      </c>
      <c r="U764">
        <v>0</v>
      </c>
      <c r="V764">
        <v>982</v>
      </c>
      <c r="W764">
        <v>16</v>
      </c>
      <c r="X764">
        <v>8</v>
      </c>
      <c r="Y764">
        <v>7</v>
      </c>
      <c r="Z764">
        <v>1</v>
      </c>
      <c r="AA764">
        <v>966</v>
      </c>
      <c r="AB764">
        <v>471</v>
      </c>
      <c r="AC764">
        <v>26</v>
      </c>
      <c r="AD764">
        <v>10</v>
      </c>
      <c r="AE764">
        <v>8</v>
      </c>
      <c r="AF764">
        <v>154</v>
      </c>
      <c r="AG764">
        <v>3</v>
      </c>
      <c r="AH764">
        <v>5</v>
      </c>
      <c r="AI764">
        <v>185</v>
      </c>
      <c r="AJ764">
        <v>23</v>
      </c>
      <c r="AK764">
        <v>4</v>
      </c>
      <c r="AL764">
        <v>4</v>
      </c>
      <c r="AM764">
        <v>3</v>
      </c>
      <c r="AN764">
        <v>0</v>
      </c>
      <c r="AO764">
        <v>1</v>
      </c>
      <c r="AP764">
        <v>8</v>
      </c>
      <c r="AQ764">
        <v>0</v>
      </c>
      <c r="AR764">
        <v>0</v>
      </c>
      <c r="AS764">
        <v>1</v>
      </c>
      <c r="AT764">
        <v>0</v>
      </c>
      <c r="AU764">
        <v>1</v>
      </c>
      <c r="AV764">
        <v>2</v>
      </c>
      <c r="AW764">
        <v>32</v>
      </c>
      <c r="AX764">
        <v>1</v>
      </c>
      <c r="AY764">
        <v>471</v>
      </c>
      <c r="AZ764">
        <v>191</v>
      </c>
      <c r="BA764">
        <v>27</v>
      </c>
      <c r="BB764">
        <v>5</v>
      </c>
      <c r="BC764">
        <v>95</v>
      </c>
      <c r="BD764">
        <v>1</v>
      </c>
      <c r="BE764">
        <v>1</v>
      </c>
      <c r="BF764">
        <v>0</v>
      </c>
      <c r="BG764">
        <v>1</v>
      </c>
      <c r="BH764">
        <v>4</v>
      </c>
      <c r="BI764">
        <v>2</v>
      </c>
      <c r="BJ764">
        <v>0</v>
      </c>
      <c r="BK764">
        <v>4</v>
      </c>
      <c r="BL764">
        <v>2</v>
      </c>
      <c r="BM764">
        <v>0</v>
      </c>
      <c r="BN764">
        <v>0</v>
      </c>
      <c r="BO764">
        <v>1</v>
      </c>
      <c r="BP764">
        <v>0</v>
      </c>
      <c r="BQ764">
        <v>0</v>
      </c>
      <c r="BR764">
        <v>2</v>
      </c>
      <c r="BS764">
        <v>1</v>
      </c>
      <c r="BT764">
        <v>1</v>
      </c>
      <c r="BU764">
        <v>44</v>
      </c>
      <c r="BV764">
        <v>0</v>
      </c>
      <c r="BW764">
        <v>191</v>
      </c>
      <c r="BX764">
        <v>21</v>
      </c>
      <c r="BY764">
        <v>8</v>
      </c>
      <c r="BZ764">
        <v>4</v>
      </c>
      <c r="CA764">
        <v>1</v>
      </c>
      <c r="CB764">
        <v>2</v>
      </c>
      <c r="CC764">
        <v>2</v>
      </c>
      <c r="CD764">
        <v>0</v>
      </c>
      <c r="CE764">
        <v>0</v>
      </c>
      <c r="CF764">
        <v>1</v>
      </c>
      <c r="CG764">
        <v>0</v>
      </c>
      <c r="CH764">
        <v>2</v>
      </c>
      <c r="CI764">
        <v>1</v>
      </c>
      <c r="CJ764">
        <v>0</v>
      </c>
      <c r="CK764">
        <v>21</v>
      </c>
      <c r="CL764">
        <v>43</v>
      </c>
      <c r="CM764">
        <v>17</v>
      </c>
      <c r="CN764">
        <v>2</v>
      </c>
      <c r="CO764">
        <v>4</v>
      </c>
      <c r="CP764">
        <v>10</v>
      </c>
      <c r="CQ764">
        <v>2</v>
      </c>
      <c r="CR764">
        <v>0</v>
      </c>
      <c r="CS764">
        <v>1</v>
      </c>
      <c r="CT764">
        <v>0</v>
      </c>
      <c r="CU764">
        <v>0</v>
      </c>
      <c r="CV764">
        <v>1</v>
      </c>
      <c r="CW764">
        <v>1</v>
      </c>
      <c r="CX764">
        <v>0</v>
      </c>
      <c r="CY764">
        <v>0</v>
      </c>
      <c r="CZ764">
        <v>1</v>
      </c>
      <c r="DA764">
        <v>1</v>
      </c>
      <c r="DB764">
        <v>1</v>
      </c>
      <c r="DC764">
        <v>0</v>
      </c>
      <c r="DD764">
        <v>0</v>
      </c>
      <c r="DE764">
        <v>0</v>
      </c>
      <c r="DF764">
        <v>0</v>
      </c>
      <c r="DG764">
        <v>1</v>
      </c>
      <c r="DH764">
        <v>1</v>
      </c>
      <c r="DI764">
        <v>43</v>
      </c>
      <c r="DJ764">
        <v>26</v>
      </c>
      <c r="DK764">
        <v>0</v>
      </c>
      <c r="DL764">
        <v>21</v>
      </c>
      <c r="DM764">
        <v>1</v>
      </c>
      <c r="DN764">
        <v>1</v>
      </c>
      <c r="DO764">
        <v>0</v>
      </c>
      <c r="DP764">
        <v>0</v>
      </c>
      <c r="DQ764">
        <v>1</v>
      </c>
      <c r="DR764">
        <v>0</v>
      </c>
      <c r="DS764">
        <v>0</v>
      </c>
      <c r="DT764">
        <v>0</v>
      </c>
      <c r="DU764">
        <v>0</v>
      </c>
      <c r="DV764">
        <v>0</v>
      </c>
      <c r="DW764">
        <v>0</v>
      </c>
      <c r="DX764">
        <v>0</v>
      </c>
      <c r="DY764">
        <v>0</v>
      </c>
      <c r="DZ764">
        <v>0</v>
      </c>
      <c r="EA764">
        <v>1</v>
      </c>
      <c r="EB764">
        <v>0</v>
      </c>
      <c r="EC764">
        <v>0</v>
      </c>
      <c r="ED764">
        <v>0</v>
      </c>
      <c r="EE764">
        <v>0</v>
      </c>
      <c r="EF764">
        <v>1</v>
      </c>
      <c r="EG764">
        <v>26</v>
      </c>
      <c r="EH764">
        <v>79</v>
      </c>
      <c r="EI764">
        <v>37</v>
      </c>
      <c r="EJ764">
        <v>10</v>
      </c>
      <c r="EK764">
        <v>4</v>
      </c>
      <c r="EL764">
        <v>1</v>
      </c>
      <c r="EM764">
        <v>0</v>
      </c>
      <c r="EN764">
        <v>2</v>
      </c>
      <c r="EO764">
        <v>0</v>
      </c>
      <c r="EP764">
        <v>2</v>
      </c>
      <c r="EQ764">
        <v>1</v>
      </c>
      <c r="ER764">
        <v>0</v>
      </c>
      <c r="ES764">
        <v>0</v>
      </c>
      <c r="ET764">
        <v>0</v>
      </c>
      <c r="EU764">
        <v>11</v>
      </c>
      <c r="EV764">
        <v>0</v>
      </c>
      <c r="EW764">
        <v>0</v>
      </c>
      <c r="EX764">
        <v>1</v>
      </c>
      <c r="EY764">
        <v>0</v>
      </c>
      <c r="EZ764">
        <v>0</v>
      </c>
      <c r="FA764">
        <v>0</v>
      </c>
      <c r="FB764">
        <v>0</v>
      </c>
      <c r="FC764">
        <v>8</v>
      </c>
      <c r="FD764">
        <v>2</v>
      </c>
      <c r="FE764">
        <v>79</v>
      </c>
      <c r="FF764">
        <v>81</v>
      </c>
      <c r="FG764">
        <v>26</v>
      </c>
      <c r="FH764">
        <v>6</v>
      </c>
      <c r="FI764">
        <v>10</v>
      </c>
      <c r="FJ764">
        <v>0</v>
      </c>
      <c r="FK764">
        <v>1</v>
      </c>
      <c r="FL764">
        <v>7</v>
      </c>
      <c r="FM764">
        <v>2</v>
      </c>
      <c r="FN764">
        <v>2</v>
      </c>
      <c r="FO764">
        <v>7</v>
      </c>
      <c r="FP764">
        <v>0</v>
      </c>
      <c r="FQ764">
        <v>1</v>
      </c>
      <c r="FR764">
        <v>2</v>
      </c>
      <c r="FS764">
        <v>2</v>
      </c>
      <c r="FT764">
        <v>1</v>
      </c>
      <c r="FU764">
        <v>1</v>
      </c>
      <c r="FV764">
        <v>1</v>
      </c>
      <c r="FW764">
        <v>0</v>
      </c>
      <c r="FX764">
        <v>1</v>
      </c>
      <c r="FY764">
        <v>11</v>
      </c>
      <c r="FZ764">
        <v>81</v>
      </c>
      <c r="GA764">
        <v>46</v>
      </c>
      <c r="GB764">
        <v>26</v>
      </c>
      <c r="GC764">
        <v>0</v>
      </c>
      <c r="GD764">
        <v>17</v>
      </c>
      <c r="GE764">
        <v>0</v>
      </c>
      <c r="GF764">
        <v>0</v>
      </c>
      <c r="GG764">
        <v>0</v>
      </c>
      <c r="GH764">
        <v>1</v>
      </c>
      <c r="GI764">
        <v>0</v>
      </c>
      <c r="GJ764">
        <v>0</v>
      </c>
      <c r="GK764">
        <v>0</v>
      </c>
      <c r="GL764">
        <v>0</v>
      </c>
      <c r="GM764">
        <v>0</v>
      </c>
      <c r="GN764">
        <v>0</v>
      </c>
      <c r="GO764">
        <v>0</v>
      </c>
      <c r="GP764">
        <v>0</v>
      </c>
      <c r="GQ764">
        <v>0</v>
      </c>
      <c r="GR764">
        <v>0</v>
      </c>
      <c r="GS764">
        <v>0</v>
      </c>
      <c r="GT764">
        <v>0</v>
      </c>
      <c r="GU764">
        <v>0</v>
      </c>
      <c r="GV764">
        <v>2</v>
      </c>
      <c r="GW764">
        <v>0</v>
      </c>
      <c r="GX764">
        <v>46</v>
      </c>
      <c r="GY764">
        <v>5</v>
      </c>
      <c r="GZ764">
        <v>1</v>
      </c>
      <c r="HA764">
        <v>0</v>
      </c>
      <c r="HB764">
        <v>1</v>
      </c>
      <c r="HC764">
        <v>0</v>
      </c>
      <c r="HD764">
        <v>0</v>
      </c>
      <c r="HE764">
        <v>0</v>
      </c>
      <c r="HF764">
        <v>0</v>
      </c>
      <c r="HG764">
        <v>0</v>
      </c>
      <c r="HH764">
        <v>0</v>
      </c>
      <c r="HI764">
        <v>1</v>
      </c>
      <c r="HJ764">
        <v>0</v>
      </c>
      <c r="HK764">
        <v>0</v>
      </c>
      <c r="HL764">
        <v>0</v>
      </c>
      <c r="HM764">
        <v>0</v>
      </c>
      <c r="HN764">
        <v>0</v>
      </c>
      <c r="HO764">
        <v>1</v>
      </c>
      <c r="HP764">
        <v>0</v>
      </c>
      <c r="HQ764">
        <v>0</v>
      </c>
      <c r="HR764">
        <v>1</v>
      </c>
      <c r="HS764">
        <v>0</v>
      </c>
      <c r="HT764">
        <v>0</v>
      </c>
      <c r="HU764">
        <v>0</v>
      </c>
      <c r="HV764">
        <v>5</v>
      </c>
      <c r="HW764">
        <v>3</v>
      </c>
      <c r="HX764">
        <v>1</v>
      </c>
      <c r="HY764">
        <v>0</v>
      </c>
      <c r="HZ764">
        <v>0</v>
      </c>
      <c r="IA764">
        <v>0</v>
      </c>
      <c r="IB764">
        <v>1</v>
      </c>
      <c r="IC764">
        <v>0</v>
      </c>
      <c r="ID764">
        <v>0</v>
      </c>
      <c r="IE764">
        <v>1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0</v>
      </c>
      <c r="IL764">
        <v>3</v>
      </c>
      <c r="IM764" t="s">
        <v>0</v>
      </c>
      <c r="IN764" t="s">
        <v>0</v>
      </c>
      <c r="IO764" t="s">
        <v>0</v>
      </c>
      <c r="IP764" t="s">
        <v>0</v>
      </c>
      <c r="IQ764" t="s">
        <v>0</v>
      </c>
      <c r="IR764" t="s">
        <v>0</v>
      </c>
      <c r="IS764" t="s">
        <v>0</v>
      </c>
      <c r="IT764" t="s">
        <v>0</v>
      </c>
      <c r="IU764" t="s">
        <v>0</v>
      </c>
      <c r="IV764" t="s">
        <v>0</v>
      </c>
      <c r="IW764" t="s">
        <v>0</v>
      </c>
      <c r="IX764" t="s">
        <v>0</v>
      </c>
      <c r="IY764" t="s">
        <v>0</v>
      </c>
      <c r="IZ764" t="s">
        <v>0</v>
      </c>
    </row>
    <row r="765" spans="1:260">
      <c r="A765" t="s">
        <v>111</v>
      </c>
      <c r="B765" t="s">
        <v>74</v>
      </c>
      <c r="C765" t="str">
        <f>"186101"</f>
        <v>186101</v>
      </c>
      <c r="D765" t="s">
        <v>110</v>
      </c>
      <c r="E765">
        <v>8</v>
      </c>
      <c r="F765">
        <v>1276</v>
      </c>
      <c r="G765">
        <v>981</v>
      </c>
      <c r="H765">
        <v>351</v>
      </c>
      <c r="I765">
        <v>630</v>
      </c>
      <c r="J765">
        <v>0</v>
      </c>
      <c r="K765">
        <v>8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630</v>
      </c>
      <c r="T765">
        <v>0</v>
      </c>
      <c r="U765">
        <v>0</v>
      </c>
      <c r="V765">
        <v>630</v>
      </c>
      <c r="W765">
        <v>3</v>
      </c>
      <c r="X765">
        <v>2</v>
      </c>
      <c r="Y765">
        <v>1</v>
      </c>
      <c r="Z765">
        <v>0</v>
      </c>
      <c r="AA765">
        <v>627</v>
      </c>
      <c r="AB765">
        <v>300</v>
      </c>
      <c r="AC765">
        <v>11</v>
      </c>
      <c r="AD765">
        <v>1</v>
      </c>
      <c r="AE765">
        <v>0</v>
      </c>
      <c r="AF765">
        <v>126</v>
      </c>
      <c r="AG765">
        <v>4</v>
      </c>
      <c r="AH765">
        <v>6</v>
      </c>
      <c r="AI765">
        <v>97</v>
      </c>
      <c r="AJ765">
        <v>21</v>
      </c>
      <c r="AK765">
        <v>1</v>
      </c>
      <c r="AL765">
        <v>5</v>
      </c>
      <c r="AM765">
        <v>0</v>
      </c>
      <c r="AN765">
        <v>1</v>
      </c>
      <c r="AO765">
        <v>0</v>
      </c>
      <c r="AP765">
        <v>10</v>
      </c>
      <c r="AQ765">
        <v>1</v>
      </c>
      <c r="AR765">
        <v>0</v>
      </c>
      <c r="AS765">
        <v>0</v>
      </c>
      <c r="AT765">
        <v>1</v>
      </c>
      <c r="AU765">
        <v>2</v>
      </c>
      <c r="AV765">
        <v>1</v>
      </c>
      <c r="AW765">
        <v>11</v>
      </c>
      <c r="AX765">
        <v>1</v>
      </c>
      <c r="AY765">
        <v>300</v>
      </c>
      <c r="AZ765">
        <v>121</v>
      </c>
      <c r="BA765">
        <v>26</v>
      </c>
      <c r="BB765">
        <v>2</v>
      </c>
      <c r="BC765">
        <v>56</v>
      </c>
      <c r="BD765">
        <v>1</v>
      </c>
      <c r="BE765">
        <v>1</v>
      </c>
      <c r="BF765">
        <v>0</v>
      </c>
      <c r="BG765">
        <v>1</v>
      </c>
      <c r="BH765">
        <v>1</v>
      </c>
      <c r="BI765">
        <v>1</v>
      </c>
      <c r="BJ765">
        <v>0</v>
      </c>
      <c r="BK765">
        <v>1</v>
      </c>
      <c r="BL765">
        <v>0</v>
      </c>
      <c r="BM765">
        <v>0</v>
      </c>
      <c r="BN765">
        <v>0</v>
      </c>
      <c r="BO765">
        <v>3</v>
      </c>
      <c r="BP765">
        <v>1</v>
      </c>
      <c r="BQ765">
        <v>1</v>
      </c>
      <c r="BR765">
        <v>0</v>
      </c>
      <c r="BS765">
        <v>1</v>
      </c>
      <c r="BT765">
        <v>0</v>
      </c>
      <c r="BU765">
        <v>25</v>
      </c>
      <c r="BV765">
        <v>0</v>
      </c>
      <c r="BW765">
        <v>121</v>
      </c>
      <c r="BX765">
        <v>12</v>
      </c>
      <c r="BY765">
        <v>7</v>
      </c>
      <c r="BZ765">
        <v>1</v>
      </c>
      <c r="CA765">
        <v>2</v>
      </c>
      <c r="CB765">
        <v>0</v>
      </c>
      <c r="CC765">
        <v>1</v>
      </c>
      <c r="CD765">
        <v>0</v>
      </c>
      <c r="CE765">
        <v>0</v>
      </c>
      <c r="CF765">
        <v>0</v>
      </c>
      <c r="CG765">
        <v>0</v>
      </c>
      <c r="CH765">
        <v>0</v>
      </c>
      <c r="CI765">
        <v>0</v>
      </c>
      <c r="CJ765">
        <v>1</v>
      </c>
      <c r="CK765">
        <v>12</v>
      </c>
      <c r="CL765">
        <v>30</v>
      </c>
      <c r="CM765">
        <v>13</v>
      </c>
      <c r="CN765">
        <v>1</v>
      </c>
      <c r="CO765">
        <v>4</v>
      </c>
      <c r="CP765">
        <v>6</v>
      </c>
      <c r="CQ765">
        <v>0</v>
      </c>
      <c r="CR765">
        <v>0</v>
      </c>
      <c r="CS765">
        <v>1</v>
      </c>
      <c r="CT765">
        <v>0</v>
      </c>
      <c r="CU765">
        <v>0</v>
      </c>
      <c r="CV765">
        <v>2</v>
      </c>
      <c r="CW765">
        <v>0</v>
      </c>
      <c r="CX765">
        <v>0</v>
      </c>
      <c r="CY765">
        <v>0</v>
      </c>
      <c r="CZ765">
        <v>0</v>
      </c>
      <c r="DA765">
        <v>0</v>
      </c>
      <c r="DB765">
        <v>0</v>
      </c>
      <c r="DC765">
        <v>1</v>
      </c>
      <c r="DD765">
        <v>0</v>
      </c>
      <c r="DE765">
        <v>0</v>
      </c>
      <c r="DF765">
        <v>1</v>
      </c>
      <c r="DG765">
        <v>1</v>
      </c>
      <c r="DH765">
        <v>0</v>
      </c>
      <c r="DI765">
        <v>30</v>
      </c>
      <c r="DJ765">
        <v>16</v>
      </c>
      <c r="DK765">
        <v>0</v>
      </c>
      <c r="DL765">
        <v>15</v>
      </c>
      <c r="DM765">
        <v>0</v>
      </c>
      <c r="DN765">
        <v>0</v>
      </c>
      <c r="DO765">
        <v>0</v>
      </c>
      <c r="DP765">
        <v>0</v>
      </c>
      <c r="DQ765">
        <v>0</v>
      </c>
      <c r="DR765">
        <v>0</v>
      </c>
      <c r="DS765">
        <v>0</v>
      </c>
      <c r="DT765">
        <v>1</v>
      </c>
      <c r="DU765">
        <v>0</v>
      </c>
      <c r="DV765">
        <v>0</v>
      </c>
      <c r="DW765">
        <v>0</v>
      </c>
      <c r="DX765">
        <v>0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16</v>
      </c>
      <c r="EH765">
        <v>23</v>
      </c>
      <c r="EI765">
        <v>11</v>
      </c>
      <c r="EJ765">
        <v>5</v>
      </c>
      <c r="EK765">
        <v>0</v>
      </c>
      <c r="EL765">
        <v>0</v>
      </c>
      <c r="EM765">
        <v>0</v>
      </c>
      <c r="EN765">
        <v>0</v>
      </c>
      <c r="EO765">
        <v>1</v>
      </c>
      <c r="EP765">
        <v>0</v>
      </c>
      <c r="EQ765">
        <v>1</v>
      </c>
      <c r="ER765">
        <v>0</v>
      </c>
      <c r="ES765">
        <v>0</v>
      </c>
      <c r="ET765">
        <v>0</v>
      </c>
      <c r="EU765">
        <v>4</v>
      </c>
      <c r="EV765">
        <v>0</v>
      </c>
      <c r="EW765">
        <v>0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1</v>
      </c>
      <c r="FD765">
        <v>0</v>
      </c>
      <c r="FE765">
        <v>23</v>
      </c>
      <c r="FF765">
        <v>70</v>
      </c>
      <c r="FG765">
        <v>13</v>
      </c>
      <c r="FH765">
        <v>6</v>
      </c>
      <c r="FI765">
        <v>5</v>
      </c>
      <c r="FJ765">
        <v>0</v>
      </c>
      <c r="FK765">
        <v>1</v>
      </c>
      <c r="FL765">
        <v>14</v>
      </c>
      <c r="FM765">
        <v>1</v>
      </c>
      <c r="FN765">
        <v>0</v>
      </c>
      <c r="FO765">
        <v>10</v>
      </c>
      <c r="FP765">
        <v>0</v>
      </c>
      <c r="FQ765">
        <v>2</v>
      </c>
      <c r="FR765">
        <v>1</v>
      </c>
      <c r="FS765">
        <v>3</v>
      </c>
      <c r="FT765">
        <v>1</v>
      </c>
      <c r="FU765">
        <v>0</v>
      </c>
      <c r="FV765">
        <v>0</v>
      </c>
      <c r="FW765">
        <v>3</v>
      </c>
      <c r="FX765">
        <v>1</v>
      </c>
      <c r="FY765">
        <v>9</v>
      </c>
      <c r="FZ765">
        <v>70</v>
      </c>
      <c r="GA765">
        <v>51</v>
      </c>
      <c r="GB765">
        <v>19</v>
      </c>
      <c r="GC765">
        <v>2</v>
      </c>
      <c r="GD765">
        <v>20</v>
      </c>
      <c r="GE765">
        <v>1</v>
      </c>
      <c r="GF765">
        <v>0</v>
      </c>
      <c r="GG765">
        <v>0</v>
      </c>
      <c r="GH765">
        <v>1</v>
      </c>
      <c r="GI765">
        <v>0</v>
      </c>
      <c r="GJ765">
        <v>0</v>
      </c>
      <c r="GK765">
        <v>1</v>
      </c>
      <c r="GL765">
        <v>0</v>
      </c>
      <c r="GM765">
        <v>0</v>
      </c>
      <c r="GN765">
        <v>0</v>
      </c>
      <c r="GO765">
        <v>2</v>
      </c>
      <c r="GP765">
        <v>0</v>
      </c>
      <c r="GQ765">
        <v>0</v>
      </c>
      <c r="GR765">
        <v>1</v>
      </c>
      <c r="GS765">
        <v>0</v>
      </c>
      <c r="GT765">
        <v>0</v>
      </c>
      <c r="GU765">
        <v>2</v>
      </c>
      <c r="GV765">
        <v>2</v>
      </c>
      <c r="GW765">
        <v>0</v>
      </c>
      <c r="GX765">
        <v>51</v>
      </c>
      <c r="GY765">
        <v>0</v>
      </c>
      <c r="GZ765">
        <v>0</v>
      </c>
      <c r="HA765">
        <v>0</v>
      </c>
      <c r="HB765">
        <v>0</v>
      </c>
      <c r="HC765">
        <v>0</v>
      </c>
      <c r="HD765">
        <v>0</v>
      </c>
      <c r="HE765">
        <v>0</v>
      </c>
      <c r="HF765">
        <v>0</v>
      </c>
      <c r="HG765">
        <v>0</v>
      </c>
      <c r="HH765">
        <v>0</v>
      </c>
      <c r="HI765">
        <v>0</v>
      </c>
      <c r="HJ765">
        <v>0</v>
      </c>
      <c r="HK765">
        <v>0</v>
      </c>
      <c r="HL765">
        <v>0</v>
      </c>
      <c r="HM765">
        <v>0</v>
      </c>
      <c r="HN765">
        <v>0</v>
      </c>
      <c r="HO765">
        <v>0</v>
      </c>
      <c r="HP765">
        <v>0</v>
      </c>
      <c r="HQ765">
        <v>0</v>
      </c>
      <c r="HR765">
        <v>0</v>
      </c>
      <c r="HS765">
        <v>0</v>
      </c>
      <c r="HT765">
        <v>0</v>
      </c>
      <c r="HU765">
        <v>0</v>
      </c>
      <c r="HV765">
        <v>0</v>
      </c>
      <c r="HW765">
        <v>4</v>
      </c>
      <c r="HX765">
        <v>2</v>
      </c>
      <c r="HY765">
        <v>0</v>
      </c>
      <c r="HZ765">
        <v>0</v>
      </c>
      <c r="IA765">
        <v>0</v>
      </c>
      <c r="IB765">
        <v>0</v>
      </c>
      <c r="IC765">
        <v>0</v>
      </c>
      <c r="ID765">
        <v>1</v>
      </c>
      <c r="IE765">
        <v>0</v>
      </c>
      <c r="IF765">
        <v>1</v>
      </c>
      <c r="IG765">
        <v>0</v>
      </c>
      <c r="IH765">
        <v>0</v>
      </c>
      <c r="II765">
        <v>0</v>
      </c>
      <c r="IJ765">
        <v>0</v>
      </c>
      <c r="IK765">
        <v>0</v>
      </c>
      <c r="IL765">
        <v>4</v>
      </c>
      <c r="IM765" t="s">
        <v>0</v>
      </c>
      <c r="IN765" t="s">
        <v>0</v>
      </c>
      <c r="IO765" t="s">
        <v>0</v>
      </c>
      <c r="IP765" t="s">
        <v>0</v>
      </c>
      <c r="IQ765" t="s">
        <v>0</v>
      </c>
      <c r="IR765" t="s">
        <v>0</v>
      </c>
      <c r="IS765" t="s">
        <v>0</v>
      </c>
      <c r="IT765" t="s">
        <v>0</v>
      </c>
      <c r="IU765" t="s">
        <v>0</v>
      </c>
      <c r="IV765" t="s">
        <v>0</v>
      </c>
      <c r="IW765" t="s">
        <v>0</v>
      </c>
      <c r="IX765" t="s">
        <v>0</v>
      </c>
      <c r="IY765" t="s">
        <v>0</v>
      </c>
      <c r="IZ765" t="s">
        <v>0</v>
      </c>
    </row>
    <row r="766" spans="1:260">
      <c r="A766" t="s">
        <v>109</v>
      </c>
      <c r="B766" t="s">
        <v>74</v>
      </c>
      <c r="C766" t="str">
        <f>"186101"</f>
        <v>186101</v>
      </c>
      <c r="D766" t="s">
        <v>108</v>
      </c>
      <c r="E766">
        <v>9</v>
      </c>
      <c r="F766">
        <v>734</v>
      </c>
      <c r="G766">
        <v>570</v>
      </c>
      <c r="H766">
        <v>207</v>
      </c>
      <c r="I766">
        <v>363</v>
      </c>
      <c r="J766">
        <v>0</v>
      </c>
      <c r="K766">
        <v>3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363</v>
      </c>
      <c r="T766">
        <v>0</v>
      </c>
      <c r="U766">
        <v>0</v>
      </c>
      <c r="V766">
        <v>363</v>
      </c>
      <c r="W766">
        <v>8</v>
      </c>
      <c r="X766">
        <v>5</v>
      </c>
      <c r="Y766">
        <v>1</v>
      </c>
      <c r="Z766">
        <v>0</v>
      </c>
      <c r="AA766">
        <v>355</v>
      </c>
      <c r="AB766">
        <v>168</v>
      </c>
      <c r="AC766">
        <v>15</v>
      </c>
      <c r="AD766">
        <v>1</v>
      </c>
      <c r="AE766">
        <v>1</v>
      </c>
      <c r="AF766">
        <v>64</v>
      </c>
      <c r="AG766">
        <v>2</v>
      </c>
      <c r="AH766">
        <v>1</v>
      </c>
      <c r="AI766">
        <v>65</v>
      </c>
      <c r="AJ766">
        <v>5</v>
      </c>
      <c r="AK766">
        <v>2</v>
      </c>
      <c r="AL766">
        <v>2</v>
      </c>
      <c r="AM766">
        <v>2</v>
      </c>
      <c r="AN766">
        <v>0</v>
      </c>
      <c r="AO766">
        <v>0</v>
      </c>
      <c r="AP766">
        <v>5</v>
      </c>
      <c r="AQ766">
        <v>0</v>
      </c>
      <c r="AR766">
        <v>0</v>
      </c>
      <c r="AS766">
        <v>0</v>
      </c>
      <c r="AT766">
        <v>0</v>
      </c>
      <c r="AU766">
        <v>1</v>
      </c>
      <c r="AV766">
        <v>0</v>
      </c>
      <c r="AW766">
        <v>2</v>
      </c>
      <c r="AX766">
        <v>0</v>
      </c>
      <c r="AY766">
        <v>168</v>
      </c>
      <c r="AZ766">
        <v>64</v>
      </c>
      <c r="BA766">
        <v>9</v>
      </c>
      <c r="BB766">
        <v>2</v>
      </c>
      <c r="BC766">
        <v>32</v>
      </c>
      <c r="BD766">
        <v>0</v>
      </c>
      <c r="BE766">
        <v>0</v>
      </c>
      <c r="BF766">
        <v>2</v>
      </c>
      <c r="BG766">
        <v>0</v>
      </c>
      <c r="BH766">
        <v>0</v>
      </c>
      <c r="BI766">
        <v>0</v>
      </c>
      <c r="BJ766">
        <v>0</v>
      </c>
      <c r="BK766">
        <v>1</v>
      </c>
      <c r="BL766">
        <v>1</v>
      </c>
      <c r="BM766">
        <v>0</v>
      </c>
      <c r="BN766">
        <v>1</v>
      </c>
      <c r="BO766">
        <v>1</v>
      </c>
      <c r="BP766">
        <v>2</v>
      </c>
      <c r="BQ766">
        <v>1</v>
      </c>
      <c r="BR766">
        <v>1</v>
      </c>
      <c r="BS766">
        <v>0</v>
      </c>
      <c r="BT766">
        <v>0</v>
      </c>
      <c r="BU766">
        <v>11</v>
      </c>
      <c r="BV766">
        <v>0</v>
      </c>
      <c r="BW766">
        <v>64</v>
      </c>
      <c r="BX766">
        <v>8</v>
      </c>
      <c r="BY766">
        <v>1</v>
      </c>
      <c r="BZ766">
        <v>2</v>
      </c>
      <c r="CA766">
        <v>4</v>
      </c>
      <c r="CB766">
        <v>0</v>
      </c>
      <c r="CC766">
        <v>0</v>
      </c>
      <c r="CD766">
        <v>1</v>
      </c>
      <c r="CE766">
        <v>0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8</v>
      </c>
      <c r="CL766">
        <v>12</v>
      </c>
      <c r="CM766">
        <v>4</v>
      </c>
      <c r="CN766">
        <v>1</v>
      </c>
      <c r="CO766">
        <v>2</v>
      </c>
      <c r="CP766">
        <v>2</v>
      </c>
      <c r="CQ766">
        <v>0</v>
      </c>
      <c r="CR766">
        <v>0</v>
      </c>
      <c r="CS766">
        <v>1</v>
      </c>
      <c r="CT766">
        <v>0</v>
      </c>
      <c r="CU766">
        <v>0</v>
      </c>
      <c r="CV766">
        <v>0</v>
      </c>
      <c r="CW766">
        <v>0</v>
      </c>
      <c r="CX766">
        <v>0</v>
      </c>
      <c r="CY766">
        <v>0</v>
      </c>
      <c r="CZ766">
        <v>1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1</v>
      </c>
      <c r="DI766">
        <v>12</v>
      </c>
      <c r="DJ766">
        <v>17</v>
      </c>
      <c r="DK766">
        <v>2</v>
      </c>
      <c r="DL766">
        <v>9</v>
      </c>
      <c r="DM766">
        <v>1</v>
      </c>
      <c r="DN766">
        <v>1</v>
      </c>
      <c r="DO766">
        <v>0</v>
      </c>
      <c r="DP766">
        <v>0</v>
      </c>
      <c r="DQ766">
        <v>0</v>
      </c>
      <c r="DR766">
        <v>1</v>
      </c>
      <c r="DS766">
        <v>0</v>
      </c>
      <c r="DT766">
        <v>0</v>
      </c>
      <c r="DU766">
        <v>0</v>
      </c>
      <c r="DV766">
        <v>1</v>
      </c>
      <c r="DW766">
        <v>0</v>
      </c>
      <c r="DX766">
        <v>1</v>
      </c>
      <c r="DY766">
        <v>0</v>
      </c>
      <c r="DZ766">
        <v>1</v>
      </c>
      <c r="EA766">
        <v>0</v>
      </c>
      <c r="EB766">
        <v>0</v>
      </c>
      <c r="EC766">
        <v>0</v>
      </c>
      <c r="ED766">
        <v>0</v>
      </c>
      <c r="EE766">
        <v>0</v>
      </c>
      <c r="EF766">
        <v>0</v>
      </c>
      <c r="EG766">
        <v>17</v>
      </c>
      <c r="EH766">
        <v>16</v>
      </c>
      <c r="EI766">
        <v>7</v>
      </c>
      <c r="EJ766">
        <v>3</v>
      </c>
      <c r="EK766">
        <v>2</v>
      </c>
      <c r="EL766">
        <v>0</v>
      </c>
      <c r="EM766">
        <v>0</v>
      </c>
      <c r="EN766">
        <v>0</v>
      </c>
      <c r="EO766">
        <v>1</v>
      </c>
      <c r="EP766">
        <v>2</v>
      </c>
      <c r="EQ766">
        <v>0</v>
      </c>
      <c r="ER766">
        <v>0</v>
      </c>
      <c r="ES766">
        <v>0</v>
      </c>
      <c r="ET766">
        <v>0</v>
      </c>
      <c r="EU766">
        <v>0</v>
      </c>
      <c r="EV766">
        <v>0</v>
      </c>
      <c r="EW766">
        <v>0</v>
      </c>
      <c r="EX766">
        <v>0</v>
      </c>
      <c r="EY766">
        <v>0</v>
      </c>
      <c r="EZ766">
        <v>0</v>
      </c>
      <c r="FA766">
        <v>0</v>
      </c>
      <c r="FB766">
        <v>0</v>
      </c>
      <c r="FC766">
        <v>0</v>
      </c>
      <c r="FD766">
        <v>1</v>
      </c>
      <c r="FE766">
        <v>16</v>
      </c>
      <c r="FF766">
        <v>37</v>
      </c>
      <c r="FG766">
        <v>13</v>
      </c>
      <c r="FH766">
        <v>2</v>
      </c>
      <c r="FI766">
        <v>3</v>
      </c>
      <c r="FJ766">
        <v>1</v>
      </c>
      <c r="FK766">
        <v>0</v>
      </c>
      <c r="FL766">
        <v>3</v>
      </c>
      <c r="FM766">
        <v>0</v>
      </c>
      <c r="FN766">
        <v>1</v>
      </c>
      <c r="FO766">
        <v>5</v>
      </c>
      <c r="FP766">
        <v>1</v>
      </c>
      <c r="FQ766">
        <v>1</v>
      </c>
      <c r="FR766">
        <v>0</v>
      </c>
      <c r="FS766">
        <v>0</v>
      </c>
      <c r="FT766">
        <v>0</v>
      </c>
      <c r="FU766">
        <v>0</v>
      </c>
      <c r="FV766">
        <v>0</v>
      </c>
      <c r="FW766">
        <v>0</v>
      </c>
      <c r="FX766">
        <v>1</v>
      </c>
      <c r="FY766">
        <v>6</v>
      </c>
      <c r="FZ766">
        <v>37</v>
      </c>
      <c r="GA766">
        <v>29</v>
      </c>
      <c r="GB766">
        <v>9</v>
      </c>
      <c r="GC766">
        <v>0</v>
      </c>
      <c r="GD766">
        <v>18</v>
      </c>
      <c r="GE766">
        <v>0</v>
      </c>
      <c r="GF766">
        <v>0</v>
      </c>
      <c r="GG766">
        <v>0</v>
      </c>
      <c r="GH766">
        <v>0</v>
      </c>
      <c r="GI766">
        <v>0</v>
      </c>
      <c r="GJ766">
        <v>1</v>
      </c>
      <c r="GK766">
        <v>0</v>
      </c>
      <c r="GL766">
        <v>1</v>
      </c>
      <c r="GM766">
        <v>0</v>
      </c>
      <c r="GN766">
        <v>0</v>
      </c>
      <c r="GO766">
        <v>0</v>
      </c>
      <c r="GP766">
        <v>0</v>
      </c>
      <c r="GQ766">
        <v>0</v>
      </c>
      <c r="GR766">
        <v>0</v>
      </c>
      <c r="GS766">
        <v>0</v>
      </c>
      <c r="GT766">
        <v>0</v>
      </c>
      <c r="GU766">
        <v>0</v>
      </c>
      <c r="GV766">
        <v>0</v>
      </c>
      <c r="GW766">
        <v>0</v>
      </c>
      <c r="GX766">
        <v>29</v>
      </c>
      <c r="GY766">
        <v>3</v>
      </c>
      <c r="GZ766">
        <v>0</v>
      </c>
      <c r="HA766">
        <v>0</v>
      </c>
      <c r="HB766">
        <v>0</v>
      </c>
      <c r="HC766">
        <v>0</v>
      </c>
      <c r="HD766">
        <v>0</v>
      </c>
      <c r="HE766">
        <v>0</v>
      </c>
      <c r="HF766">
        <v>0</v>
      </c>
      <c r="HG766">
        <v>0</v>
      </c>
      <c r="HH766">
        <v>0</v>
      </c>
      <c r="HI766">
        <v>2</v>
      </c>
      <c r="HJ766">
        <v>0</v>
      </c>
      <c r="HK766">
        <v>0</v>
      </c>
      <c r="HL766">
        <v>1</v>
      </c>
      <c r="HM766">
        <v>0</v>
      </c>
      <c r="HN766">
        <v>0</v>
      </c>
      <c r="HO766">
        <v>0</v>
      </c>
      <c r="HP766">
        <v>0</v>
      </c>
      <c r="HQ766">
        <v>0</v>
      </c>
      <c r="HR766">
        <v>0</v>
      </c>
      <c r="HS766">
        <v>0</v>
      </c>
      <c r="HT766">
        <v>0</v>
      </c>
      <c r="HU766">
        <v>0</v>
      </c>
      <c r="HV766">
        <v>3</v>
      </c>
      <c r="HW766">
        <v>1</v>
      </c>
      <c r="HX766">
        <v>0</v>
      </c>
      <c r="HY766">
        <v>0</v>
      </c>
      <c r="HZ766">
        <v>0</v>
      </c>
      <c r="IA766">
        <v>0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1</v>
      </c>
      <c r="IK766">
        <v>0</v>
      </c>
      <c r="IL766">
        <v>1</v>
      </c>
      <c r="IM766" t="s">
        <v>0</v>
      </c>
      <c r="IN766" t="s">
        <v>0</v>
      </c>
      <c r="IO766" t="s">
        <v>0</v>
      </c>
      <c r="IP766" t="s">
        <v>0</v>
      </c>
      <c r="IQ766" t="s">
        <v>0</v>
      </c>
      <c r="IR766" t="s">
        <v>0</v>
      </c>
      <c r="IS766" t="s">
        <v>0</v>
      </c>
      <c r="IT766" t="s">
        <v>0</v>
      </c>
      <c r="IU766" t="s">
        <v>0</v>
      </c>
      <c r="IV766" t="s">
        <v>0</v>
      </c>
      <c r="IW766" t="s">
        <v>0</v>
      </c>
      <c r="IX766" t="s">
        <v>0</v>
      </c>
      <c r="IY766" t="s">
        <v>0</v>
      </c>
      <c r="IZ766" t="s">
        <v>0</v>
      </c>
    </row>
    <row r="767" spans="1:260">
      <c r="A767" t="s">
        <v>107</v>
      </c>
      <c r="B767" t="s">
        <v>74</v>
      </c>
      <c r="C767" t="str">
        <f>"186101"</f>
        <v>186101</v>
      </c>
      <c r="D767" t="s">
        <v>105</v>
      </c>
      <c r="E767">
        <v>10</v>
      </c>
      <c r="F767">
        <v>1455</v>
      </c>
      <c r="G767">
        <v>1129</v>
      </c>
      <c r="H767">
        <v>301</v>
      </c>
      <c r="I767">
        <v>828</v>
      </c>
      <c r="J767">
        <v>2</v>
      </c>
      <c r="K767">
        <v>3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828</v>
      </c>
      <c r="T767">
        <v>0</v>
      </c>
      <c r="U767">
        <v>0</v>
      </c>
      <c r="V767">
        <v>828</v>
      </c>
      <c r="W767">
        <v>10</v>
      </c>
      <c r="X767">
        <v>7</v>
      </c>
      <c r="Y767">
        <v>3</v>
      </c>
      <c r="Z767">
        <v>0</v>
      </c>
      <c r="AA767">
        <v>818</v>
      </c>
      <c r="AB767">
        <v>328</v>
      </c>
      <c r="AC767">
        <v>18</v>
      </c>
      <c r="AD767">
        <v>4</v>
      </c>
      <c r="AE767">
        <v>4</v>
      </c>
      <c r="AF767">
        <v>119</v>
      </c>
      <c r="AG767">
        <v>11</v>
      </c>
      <c r="AH767">
        <v>2</v>
      </c>
      <c r="AI767">
        <v>117</v>
      </c>
      <c r="AJ767">
        <v>9</v>
      </c>
      <c r="AK767">
        <v>0</v>
      </c>
      <c r="AL767">
        <v>9</v>
      </c>
      <c r="AM767">
        <v>0</v>
      </c>
      <c r="AN767">
        <v>3</v>
      </c>
      <c r="AO767">
        <v>0</v>
      </c>
      <c r="AP767">
        <v>13</v>
      </c>
      <c r="AQ767">
        <v>1</v>
      </c>
      <c r="AR767">
        <v>0</v>
      </c>
      <c r="AS767">
        <v>0</v>
      </c>
      <c r="AT767">
        <v>3</v>
      </c>
      <c r="AU767">
        <v>2</v>
      </c>
      <c r="AV767">
        <v>0</v>
      </c>
      <c r="AW767">
        <v>6</v>
      </c>
      <c r="AX767">
        <v>7</v>
      </c>
      <c r="AY767">
        <v>328</v>
      </c>
      <c r="AZ767">
        <v>198</v>
      </c>
      <c r="BA767">
        <v>20</v>
      </c>
      <c r="BB767">
        <v>4</v>
      </c>
      <c r="BC767">
        <v>108</v>
      </c>
      <c r="BD767">
        <v>2</v>
      </c>
      <c r="BE767">
        <v>2</v>
      </c>
      <c r="BF767">
        <v>1</v>
      </c>
      <c r="BG767">
        <v>1</v>
      </c>
      <c r="BH767">
        <v>1</v>
      </c>
      <c r="BI767">
        <v>1</v>
      </c>
      <c r="BJ767">
        <v>1</v>
      </c>
      <c r="BK767">
        <v>2</v>
      </c>
      <c r="BL767">
        <v>4</v>
      </c>
      <c r="BM767">
        <v>0</v>
      </c>
      <c r="BN767">
        <v>0</v>
      </c>
      <c r="BO767">
        <v>0</v>
      </c>
      <c r="BP767">
        <v>1</v>
      </c>
      <c r="BQ767">
        <v>0</v>
      </c>
      <c r="BR767">
        <v>0</v>
      </c>
      <c r="BS767">
        <v>0</v>
      </c>
      <c r="BT767">
        <v>0</v>
      </c>
      <c r="BU767">
        <v>49</v>
      </c>
      <c r="BV767">
        <v>1</v>
      </c>
      <c r="BW767">
        <v>198</v>
      </c>
      <c r="BX767">
        <v>21</v>
      </c>
      <c r="BY767">
        <v>4</v>
      </c>
      <c r="BZ767">
        <v>3</v>
      </c>
      <c r="CA767">
        <v>7</v>
      </c>
      <c r="CB767">
        <v>2</v>
      </c>
      <c r="CC767">
        <v>1</v>
      </c>
      <c r="CD767">
        <v>0</v>
      </c>
      <c r="CE767">
        <v>0</v>
      </c>
      <c r="CF767">
        <v>1</v>
      </c>
      <c r="CG767">
        <v>0</v>
      </c>
      <c r="CH767">
        <v>2</v>
      </c>
      <c r="CI767">
        <v>1</v>
      </c>
      <c r="CJ767">
        <v>0</v>
      </c>
      <c r="CK767">
        <v>21</v>
      </c>
      <c r="CL767">
        <v>39</v>
      </c>
      <c r="CM767">
        <v>21</v>
      </c>
      <c r="CN767">
        <v>2</v>
      </c>
      <c r="CO767">
        <v>1</v>
      </c>
      <c r="CP767">
        <v>6</v>
      </c>
      <c r="CQ767">
        <v>0</v>
      </c>
      <c r="CR767">
        <v>3</v>
      </c>
      <c r="CS767">
        <v>1</v>
      </c>
      <c r="CT767">
        <v>0</v>
      </c>
      <c r="CU767">
        <v>1</v>
      </c>
      <c r="CV767">
        <v>0</v>
      </c>
      <c r="CW767">
        <v>0</v>
      </c>
      <c r="CX767">
        <v>1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1</v>
      </c>
      <c r="DF767">
        <v>0</v>
      </c>
      <c r="DG767">
        <v>0</v>
      </c>
      <c r="DH767">
        <v>2</v>
      </c>
      <c r="DI767">
        <v>39</v>
      </c>
      <c r="DJ767">
        <v>22</v>
      </c>
      <c r="DK767">
        <v>0</v>
      </c>
      <c r="DL767">
        <v>10</v>
      </c>
      <c r="DM767">
        <v>1</v>
      </c>
      <c r="DN767">
        <v>1</v>
      </c>
      <c r="DO767">
        <v>0</v>
      </c>
      <c r="DP767">
        <v>0</v>
      </c>
      <c r="DQ767">
        <v>0</v>
      </c>
      <c r="DR767">
        <v>0</v>
      </c>
      <c r="DS767">
        <v>0</v>
      </c>
      <c r="DT767">
        <v>1</v>
      </c>
      <c r="DU767">
        <v>0</v>
      </c>
      <c r="DV767">
        <v>1</v>
      </c>
      <c r="DW767">
        <v>0</v>
      </c>
      <c r="DX767">
        <v>4</v>
      </c>
      <c r="DY767">
        <v>0</v>
      </c>
      <c r="DZ767">
        <v>0</v>
      </c>
      <c r="EA767">
        <v>2</v>
      </c>
      <c r="EB767">
        <v>0</v>
      </c>
      <c r="EC767">
        <v>0</v>
      </c>
      <c r="ED767">
        <v>0</v>
      </c>
      <c r="EE767">
        <v>0</v>
      </c>
      <c r="EF767">
        <v>2</v>
      </c>
      <c r="EG767">
        <v>22</v>
      </c>
      <c r="EH767">
        <v>63</v>
      </c>
      <c r="EI767">
        <v>21</v>
      </c>
      <c r="EJ767">
        <v>7</v>
      </c>
      <c r="EK767">
        <v>4</v>
      </c>
      <c r="EL767">
        <v>0</v>
      </c>
      <c r="EM767">
        <v>1</v>
      </c>
      <c r="EN767">
        <v>0</v>
      </c>
      <c r="EO767">
        <v>0</v>
      </c>
      <c r="EP767">
        <v>2</v>
      </c>
      <c r="EQ767">
        <v>0</v>
      </c>
      <c r="ER767">
        <v>0</v>
      </c>
      <c r="ES767">
        <v>0</v>
      </c>
      <c r="ET767">
        <v>2</v>
      </c>
      <c r="EU767">
        <v>16</v>
      </c>
      <c r="EV767">
        <v>0</v>
      </c>
      <c r="EW767">
        <v>0</v>
      </c>
      <c r="EX767">
        <v>0</v>
      </c>
      <c r="EY767">
        <v>0</v>
      </c>
      <c r="EZ767">
        <v>0</v>
      </c>
      <c r="FA767">
        <v>0</v>
      </c>
      <c r="FB767">
        <v>0</v>
      </c>
      <c r="FC767">
        <v>7</v>
      </c>
      <c r="FD767">
        <v>3</v>
      </c>
      <c r="FE767">
        <v>63</v>
      </c>
      <c r="FF767">
        <v>63</v>
      </c>
      <c r="FG767">
        <v>18</v>
      </c>
      <c r="FH767">
        <v>9</v>
      </c>
      <c r="FI767">
        <v>3</v>
      </c>
      <c r="FJ767">
        <v>1</v>
      </c>
      <c r="FK767">
        <v>3</v>
      </c>
      <c r="FL767">
        <v>1</v>
      </c>
      <c r="FM767">
        <v>2</v>
      </c>
      <c r="FN767">
        <v>1</v>
      </c>
      <c r="FO767">
        <v>4</v>
      </c>
      <c r="FP767">
        <v>1</v>
      </c>
      <c r="FQ767">
        <v>1</v>
      </c>
      <c r="FR767">
        <v>0</v>
      </c>
      <c r="FS767">
        <v>3</v>
      </c>
      <c r="FT767">
        <v>0</v>
      </c>
      <c r="FU767">
        <v>0</v>
      </c>
      <c r="FV767">
        <v>0</v>
      </c>
      <c r="FW767">
        <v>0</v>
      </c>
      <c r="FX767">
        <v>2</v>
      </c>
      <c r="FY767">
        <v>14</v>
      </c>
      <c r="FZ767">
        <v>63</v>
      </c>
      <c r="GA767">
        <v>71</v>
      </c>
      <c r="GB767">
        <v>14</v>
      </c>
      <c r="GC767">
        <v>0</v>
      </c>
      <c r="GD767">
        <v>47</v>
      </c>
      <c r="GE767">
        <v>0</v>
      </c>
      <c r="GF767">
        <v>0</v>
      </c>
      <c r="GG767">
        <v>3</v>
      </c>
      <c r="GH767">
        <v>1</v>
      </c>
      <c r="GI767">
        <v>1</v>
      </c>
      <c r="GJ767">
        <v>1</v>
      </c>
      <c r="GK767">
        <v>0</v>
      </c>
      <c r="GL767">
        <v>2</v>
      </c>
      <c r="GM767">
        <v>0</v>
      </c>
      <c r="GN767">
        <v>0</v>
      </c>
      <c r="GO767">
        <v>0</v>
      </c>
      <c r="GP767">
        <v>0</v>
      </c>
      <c r="GQ767">
        <v>0</v>
      </c>
      <c r="GR767">
        <v>0</v>
      </c>
      <c r="GS767">
        <v>0</v>
      </c>
      <c r="GT767">
        <v>0</v>
      </c>
      <c r="GU767">
        <v>0</v>
      </c>
      <c r="GV767">
        <v>2</v>
      </c>
      <c r="GW767">
        <v>0</v>
      </c>
      <c r="GX767">
        <v>71</v>
      </c>
      <c r="GY767">
        <v>4</v>
      </c>
      <c r="GZ767">
        <v>1</v>
      </c>
      <c r="HA767">
        <v>0</v>
      </c>
      <c r="HB767">
        <v>0</v>
      </c>
      <c r="HC767">
        <v>0</v>
      </c>
      <c r="HD767">
        <v>0</v>
      </c>
      <c r="HE767">
        <v>0</v>
      </c>
      <c r="HF767">
        <v>0</v>
      </c>
      <c r="HG767">
        <v>0</v>
      </c>
      <c r="HH767">
        <v>0</v>
      </c>
      <c r="HI767">
        <v>2</v>
      </c>
      <c r="HJ767">
        <v>0</v>
      </c>
      <c r="HK767">
        <v>0</v>
      </c>
      <c r="HL767">
        <v>0</v>
      </c>
      <c r="HM767">
        <v>0</v>
      </c>
      <c r="HN767">
        <v>0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0</v>
      </c>
      <c r="HU767">
        <v>1</v>
      </c>
      <c r="HV767">
        <v>4</v>
      </c>
      <c r="HW767">
        <v>9</v>
      </c>
      <c r="HX767">
        <v>7</v>
      </c>
      <c r="HY767">
        <v>0</v>
      </c>
      <c r="HZ767">
        <v>0</v>
      </c>
      <c r="IA767">
        <v>0</v>
      </c>
      <c r="IB767">
        <v>1</v>
      </c>
      <c r="IC767">
        <v>0</v>
      </c>
      <c r="ID767">
        <v>0</v>
      </c>
      <c r="IE767">
        <v>0</v>
      </c>
      <c r="IF767">
        <v>0</v>
      </c>
      <c r="IG767">
        <v>0</v>
      </c>
      <c r="IH767">
        <v>0</v>
      </c>
      <c r="II767">
        <v>1</v>
      </c>
      <c r="IJ767">
        <v>0</v>
      </c>
      <c r="IK767">
        <v>0</v>
      </c>
      <c r="IL767">
        <v>9</v>
      </c>
      <c r="IM767" t="s">
        <v>0</v>
      </c>
      <c r="IN767" t="s">
        <v>0</v>
      </c>
      <c r="IO767" t="s">
        <v>0</v>
      </c>
      <c r="IP767" t="s">
        <v>0</v>
      </c>
      <c r="IQ767" t="s">
        <v>0</v>
      </c>
      <c r="IR767" t="s">
        <v>0</v>
      </c>
      <c r="IS767" t="s">
        <v>0</v>
      </c>
      <c r="IT767" t="s">
        <v>0</v>
      </c>
      <c r="IU767" t="s">
        <v>0</v>
      </c>
      <c r="IV767" t="s">
        <v>0</v>
      </c>
      <c r="IW767" t="s">
        <v>0</v>
      </c>
      <c r="IX767" t="s">
        <v>0</v>
      </c>
      <c r="IY767" t="s">
        <v>0</v>
      </c>
      <c r="IZ767" t="s">
        <v>0</v>
      </c>
    </row>
    <row r="768" spans="1:260">
      <c r="A768" t="s">
        <v>106</v>
      </c>
      <c r="B768" t="s">
        <v>74</v>
      </c>
      <c r="C768" t="str">
        <f>"186101"</f>
        <v>186101</v>
      </c>
      <c r="D768" t="s">
        <v>105</v>
      </c>
      <c r="E768">
        <v>11</v>
      </c>
      <c r="F768">
        <v>1300</v>
      </c>
      <c r="G768">
        <v>1001</v>
      </c>
      <c r="H768">
        <v>265</v>
      </c>
      <c r="I768">
        <v>736</v>
      </c>
      <c r="J768">
        <v>3</v>
      </c>
      <c r="K768">
        <v>8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735</v>
      </c>
      <c r="T768">
        <v>0</v>
      </c>
      <c r="U768">
        <v>0</v>
      </c>
      <c r="V768">
        <v>735</v>
      </c>
      <c r="W768">
        <v>5</v>
      </c>
      <c r="X768">
        <v>0</v>
      </c>
      <c r="Y768">
        <v>5</v>
      </c>
      <c r="Z768">
        <v>0</v>
      </c>
      <c r="AA768">
        <v>730</v>
      </c>
      <c r="AB768">
        <v>348</v>
      </c>
      <c r="AC768">
        <v>22</v>
      </c>
      <c r="AD768">
        <v>8</v>
      </c>
      <c r="AE768">
        <v>5</v>
      </c>
      <c r="AF768">
        <v>108</v>
      </c>
      <c r="AG768">
        <v>3</v>
      </c>
      <c r="AH768">
        <v>9</v>
      </c>
      <c r="AI768">
        <v>131</v>
      </c>
      <c r="AJ768">
        <v>14</v>
      </c>
      <c r="AK768">
        <v>2</v>
      </c>
      <c r="AL768">
        <v>3</v>
      </c>
      <c r="AM768">
        <v>0</v>
      </c>
      <c r="AN768">
        <v>0</v>
      </c>
      <c r="AO768">
        <v>3</v>
      </c>
      <c r="AP768">
        <v>20</v>
      </c>
      <c r="AQ768">
        <v>0</v>
      </c>
      <c r="AR768">
        <v>1</v>
      </c>
      <c r="AS768">
        <v>0</v>
      </c>
      <c r="AT768">
        <v>1</v>
      </c>
      <c r="AU768">
        <v>2</v>
      </c>
      <c r="AV768">
        <v>0</v>
      </c>
      <c r="AW768">
        <v>13</v>
      </c>
      <c r="AX768">
        <v>3</v>
      </c>
      <c r="AY768">
        <v>348</v>
      </c>
      <c r="AZ768">
        <v>136</v>
      </c>
      <c r="BA768">
        <v>22</v>
      </c>
      <c r="BB768">
        <v>3</v>
      </c>
      <c r="BC768">
        <v>74</v>
      </c>
      <c r="BD768">
        <v>1</v>
      </c>
      <c r="BE768">
        <v>2</v>
      </c>
      <c r="BF768">
        <v>0</v>
      </c>
      <c r="BG768">
        <v>0</v>
      </c>
      <c r="BH768">
        <v>1</v>
      </c>
      <c r="BI768">
        <v>2</v>
      </c>
      <c r="BJ768">
        <v>0</v>
      </c>
      <c r="BK768">
        <v>8</v>
      </c>
      <c r="BL768">
        <v>1</v>
      </c>
      <c r="BM768">
        <v>0</v>
      </c>
      <c r="BN768">
        <v>2</v>
      </c>
      <c r="BO768">
        <v>1</v>
      </c>
      <c r="BP768">
        <v>0</v>
      </c>
      <c r="BQ768">
        <v>1</v>
      </c>
      <c r="BR768">
        <v>0</v>
      </c>
      <c r="BS768">
        <v>0</v>
      </c>
      <c r="BT768">
        <v>0</v>
      </c>
      <c r="BU768">
        <v>17</v>
      </c>
      <c r="BV768">
        <v>1</v>
      </c>
      <c r="BW768">
        <v>136</v>
      </c>
      <c r="BX768">
        <v>20</v>
      </c>
      <c r="BY768">
        <v>6</v>
      </c>
      <c r="BZ768">
        <v>3</v>
      </c>
      <c r="CA768">
        <v>1</v>
      </c>
      <c r="CB768">
        <v>5</v>
      </c>
      <c r="CC768">
        <v>2</v>
      </c>
      <c r="CD768">
        <v>0</v>
      </c>
      <c r="CE768">
        <v>1</v>
      </c>
      <c r="CF768">
        <v>0</v>
      </c>
      <c r="CG768">
        <v>1</v>
      </c>
      <c r="CH768">
        <v>0</v>
      </c>
      <c r="CI768">
        <v>1</v>
      </c>
      <c r="CJ768">
        <v>0</v>
      </c>
      <c r="CK768">
        <v>20</v>
      </c>
      <c r="CL768">
        <v>30</v>
      </c>
      <c r="CM768">
        <v>13</v>
      </c>
      <c r="CN768">
        <v>4</v>
      </c>
      <c r="CO768">
        <v>2</v>
      </c>
      <c r="CP768">
        <v>5</v>
      </c>
      <c r="CQ768">
        <v>1</v>
      </c>
      <c r="CR768">
        <v>2</v>
      </c>
      <c r="CS768">
        <v>0</v>
      </c>
      <c r="CT768">
        <v>0</v>
      </c>
      <c r="CU768">
        <v>0</v>
      </c>
      <c r="CV768">
        <v>0</v>
      </c>
      <c r="CW768">
        <v>1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1</v>
      </c>
      <c r="DH768">
        <v>1</v>
      </c>
      <c r="DI768">
        <v>30</v>
      </c>
      <c r="DJ768">
        <v>18</v>
      </c>
      <c r="DK768">
        <v>1</v>
      </c>
      <c r="DL768">
        <v>14</v>
      </c>
      <c r="DM768">
        <v>0</v>
      </c>
      <c r="DN768">
        <v>0</v>
      </c>
      <c r="DO768">
        <v>0</v>
      </c>
      <c r="DP768">
        <v>0</v>
      </c>
      <c r="DQ768">
        <v>0</v>
      </c>
      <c r="DR768">
        <v>0</v>
      </c>
      <c r="DS768">
        <v>1</v>
      </c>
      <c r="DT768">
        <v>1</v>
      </c>
      <c r="DU768">
        <v>0</v>
      </c>
      <c r="DV768">
        <v>0</v>
      </c>
      <c r="DW768">
        <v>0</v>
      </c>
      <c r="DX768">
        <v>1</v>
      </c>
      <c r="DY768">
        <v>0</v>
      </c>
      <c r="DZ768">
        <v>0</v>
      </c>
      <c r="EA768">
        <v>0</v>
      </c>
      <c r="EB768">
        <v>0</v>
      </c>
      <c r="EC768">
        <v>0</v>
      </c>
      <c r="ED768">
        <v>0</v>
      </c>
      <c r="EE768">
        <v>0</v>
      </c>
      <c r="EF768">
        <v>0</v>
      </c>
      <c r="EG768">
        <v>18</v>
      </c>
      <c r="EH768">
        <v>61</v>
      </c>
      <c r="EI768">
        <v>27</v>
      </c>
      <c r="EJ768">
        <v>11</v>
      </c>
      <c r="EK768">
        <v>1</v>
      </c>
      <c r="EL768">
        <v>0</v>
      </c>
      <c r="EM768">
        <v>0</v>
      </c>
      <c r="EN768">
        <v>1</v>
      </c>
      <c r="EO768">
        <v>1</v>
      </c>
      <c r="EP768">
        <v>4</v>
      </c>
      <c r="EQ768">
        <v>0</v>
      </c>
      <c r="ER768">
        <v>1</v>
      </c>
      <c r="ES768">
        <v>2</v>
      </c>
      <c r="ET768">
        <v>3</v>
      </c>
      <c r="EU768">
        <v>6</v>
      </c>
      <c r="EV768">
        <v>0</v>
      </c>
      <c r="EW768">
        <v>0</v>
      </c>
      <c r="EX768">
        <v>0</v>
      </c>
      <c r="EY768">
        <v>0</v>
      </c>
      <c r="EZ768">
        <v>0</v>
      </c>
      <c r="FA768">
        <v>0</v>
      </c>
      <c r="FB768">
        <v>0</v>
      </c>
      <c r="FC768">
        <v>4</v>
      </c>
      <c r="FD768">
        <v>0</v>
      </c>
      <c r="FE768">
        <v>61</v>
      </c>
      <c r="FF768">
        <v>63</v>
      </c>
      <c r="FG768">
        <v>12</v>
      </c>
      <c r="FH768">
        <v>8</v>
      </c>
      <c r="FI768">
        <v>2</v>
      </c>
      <c r="FJ768">
        <v>0</v>
      </c>
      <c r="FK768">
        <v>1</v>
      </c>
      <c r="FL768">
        <v>11</v>
      </c>
      <c r="FM768">
        <v>1</v>
      </c>
      <c r="FN768">
        <v>0</v>
      </c>
      <c r="FO768">
        <v>8</v>
      </c>
      <c r="FP768">
        <v>0</v>
      </c>
      <c r="FQ768">
        <v>0</v>
      </c>
      <c r="FR768">
        <v>1</v>
      </c>
      <c r="FS768">
        <v>1</v>
      </c>
      <c r="FT768">
        <v>0</v>
      </c>
      <c r="FU768">
        <v>0</v>
      </c>
      <c r="FV768">
        <v>0</v>
      </c>
      <c r="FW768">
        <v>0</v>
      </c>
      <c r="FX768">
        <v>1</v>
      </c>
      <c r="FY768">
        <v>17</v>
      </c>
      <c r="FZ768">
        <v>63</v>
      </c>
      <c r="GA768">
        <v>48</v>
      </c>
      <c r="GB768">
        <v>18</v>
      </c>
      <c r="GC768">
        <v>0</v>
      </c>
      <c r="GD768">
        <v>26</v>
      </c>
      <c r="GE768">
        <v>0</v>
      </c>
      <c r="GF768">
        <v>0</v>
      </c>
      <c r="GG768">
        <v>2</v>
      </c>
      <c r="GH768">
        <v>0</v>
      </c>
      <c r="GI768">
        <v>0</v>
      </c>
      <c r="GJ768">
        <v>0</v>
      </c>
      <c r="GK768">
        <v>0</v>
      </c>
      <c r="GL768">
        <v>1</v>
      </c>
      <c r="GM768">
        <v>0</v>
      </c>
      <c r="GN768">
        <v>0</v>
      </c>
      <c r="GO768">
        <v>1</v>
      </c>
      <c r="GP768">
        <v>0</v>
      </c>
      <c r="GQ768">
        <v>0</v>
      </c>
      <c r="GR768">
        <v>0</v>
      </c>
      <c r="GS768">
        <v>0</v>
      </c>
      <c r="GT768">
        <v>0</v>
      </c>
      <c r="GU768">
        <v>0</v>
      </c>
      <c r="GV768">
        <v>0</v>
      </c>
      <c r="GW768">
        <v>0</v>
      </c>
      <c r="GX768">
        <v>48</v>
      </c>
      <c r="GY768">
        <v>2</v>
      </c>
      <c r="GZ768">
        <v>2</v>
      </c>
      <c r="HA768">
        <v>0</v>
      </c>
      <c r="HB768">
        <v>0</v>
      </c>
      <c r="HC768">
        <v>0</v>
      </c>
      <c r="HD768">
        <v>0</v>
      </c>
      <c r="HE768">
        <v>0</v>
      </c>
      <c r="HF768">
        <v>0</v>
      </c>
      <c r="HG768">
        <v>0</v>
      </c>
      <c r="HH768">
        <v>0</v>
      </c>
      <c r="HI768">
        <v>0</v>
      </c>
      <c r="HJ768">
        <v>0</v>
      </c>
      <c r="HK768">
        <v>0</v>
      </c>
      <c r="HL768">
        <v>0</v>
      </c>
      <c r="HM768">
        <v>0</v>
      </c>
      <c r="HN768">
        <v>0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2</v>
      </c>
      <c r="HW768">
        <v>4</v>
      </c>
      <c r="HX768">
        <v>3</v>
      </c>
      <c r="HY768">
        <v>0</v>
      </c>
      <c r="HZ768">
        <v>0</v>
      </c>
      <c r="IA768">
        <v>0</v>
      </c>
      <c r="IB768">
        <v>0</v>
      </c>
      <c r="IC768">
        <v>0</v>
      </c>
      <c r="ID768">
        <v>0</v>
      </c>
      <c r="IE768">
        <v>0</v>
      </c>
      <c r="IF768">
        <v>1</v>
      </c>
      <c r="IG768">
        <v>0</v>
      </c>
      <c r="IH768">
        <v>0</v>
      </c>
      <c r="II768">
        <v>0</v>
      </c>
      <c r="IJ768">
        <v>0</v>
      </c>
      <c r="IK768">
        <v>0</v>
      </c>
      <c r="IL768">
        <v>4</v>
      </c>
      <c r="IM768" t="s">
        <v>0</v>
      </c>
      <c r="IN768" t="s">
        <v>0</v>
      </c>
      <c r="IO768" t="s">
        <v>0</v>
      </c>
      <c r="IP768" t="s">
        <v>0</v>
      </c>
      <c r="IQ768" t="s">
        <v>0</v>
      </c>
      <c r="IR768" t="s">
        <v>0</v>
      </c>
      <c r="IS768" t="s">
        <v>0</v>
      </c>
      <c r="IT768" t="s">
        <v>0</v>
      </c>
      <c r="IU768" t="s">
        <v>0</v>
      </c>
      <c r="IV768" t="s">
        <v>0</v>
      </c>
      <c r="IW768" t="s">
        <v>0</v>
      </c>
      <c r="IX768" t="s">
        <v>0</v>
      </c>
      <c r="IY768" t="s">
        <v>0</v>
      </c>
      <c r="IZ768" t="s">
        <v>0</v>
      </c>
    </row>
    <row r="769" spans="1:260">
      <c r="A769" t="s">
        <v>104</v>
      </c>
      <c r="B769" t="s">
        <v>74</v>
      </c>
      <c r="C769" t="str">
        <f>"186101"</f>
        <v>186101</v>
      </c>
      <c r="D769" t="s">
        <v>103</v>
      </c>
      <c r="E769">
        <v>12</v>
      </c>
      <c r="F769">
        <v>467</v>
      </c>
      <c r="G769">
        <v>370</v>
      </c>
      <c r="H769">
        <v>98</v>
      </c>
      <c r="I769">
        <v>272</v>
      </c>
      <c r="J769">
        <v>0</v>
      </c>
      <c r="K769">
        <v>8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272</v>
      </c>
      <c r="T769">
        <v>0</v>
      </c>
      <c r="U769">
        <v>0</v>
      </c>
      <c r="V769">
        <v>272</v>
      </c>
      <c r="W769">
        <v>2</v>
      </c>
      <c r="X769">
        <v>2</v>
      </c>
      <c r="Y769">
        <v>0</v>
      </c>
      <c r="Z769">
        <v>0</v>
      </c>
      <c r="AA769">
        <v>270</v>
      </c>
      <c r="AB769">
        <v>134</v>
      </c>
      <c r="AC769">
        <v>8</v>
      </c>
      <c r="AD769">
        <v>0</v>
      </c>
      <c r="AE769">
        <v>1</v>
      </c>
      <c r="AF769">
        <v>33</v>
      </c>
      <c r="AG769">
        <v>2</v>
      </c>
      <c r="AH769">
        <v>2</v>
      </c>
      <c r="AI769">
        <v>69</v>
      </c>
      <c r="AJ769">
        <v>6</v>
      </c>
      <c r="AK769">
        <v>0</v>
      </c>
      <c r="AL769">
        <v>2</v>
      </c>
      <c r="AM769">
        <v>0</v>
      </c>
      <c r="AN769">
        <v>0</v>
      </c>
      <c r="AO769">
        <v>0</v>
      </c>
      <c r="AP769">
        <v>2</v>
      </c>
      <c r="AQ769">
        <v>0</v>
      </c>
      <c r="AR769">
        <v>0</v>
      </c>
      <c r="AS769">
        <v>0</v>
      </c>
      <c r="AT769">
        <v>2</v>
      </c>
      <c r="AU769">
        <v>0</v>
      </c>
      <c r="AV769">
        <v>3</v>
      </c>
      <c r="AW769">
        <v>4</v>
      </c>
      <c r="AX769">
        <v>0</v>
      </c>
      <c r="AY769">
        <v>134</v>
      </c>
      <c r="AZ769">
        <v>66</v>
      </c>
      <c r="BA769">
        <v>11</v>
      </c>
      <c r="BB769">
        <v>1</v>
      </c>
      <c r="BC769">
        <v>27</v>
      </c>
      <c r="BD769">
        <v>0</v>
      </c>
      <c r="BE769">
        <v>1</v>
      </c>
      <c r="BF769">
        <v>0</v>
      </c>
      <c r="BG769">
        <v>0</v>
      </c>
      <c r="BH769">
        <v>0</v>
      </c>
      <c r="BI769">
        <v>0</v>
      </c>
      <c r="BJ769">
        <v>1</v>
      </c>
      <c r="BK769">
        <v>0</v>
      </c>
      <c r="BL769">
        <v>2</v>
      </c>
      <c r="BM769">
        <v>0</v>
      </c>
      <c r="BN769">
        <v>0</v>
      </c>
      <c r="BO769">
        <v>1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22</v>
      </c>
      <c r="BV769">
        <v>0</v>
      </c>
      <c r="BW769">
        <v>66</v>
      </c>
      <c r="BX769">
        <v>4</v>
      </c>
      <c r="BY769">
        <v>2</v>
      </c>
      <c r="BZ769">
        <v>0</v>
      </c>
      <c r="CA769">
        <v>2</v>
      </c>
      <c r="CB769">
        <v>0</v>
      </c>
      <c r="CC769">
        <v>0</v>
      </c>
      <c r="CD769">
        <v>0</v>
      </c>
      <c r="CE769">
        <v>0</v>
      </c>
      <c r="CF769">
        <v>0</v>
      </c>
      <c r="CG769">
        <v>0</v>
      </c>
      <c r="CH769">
        <v>0</v>
      </c>
      <c r="CI769">
        <v>0</v>
      </c>
      <c r="CJ769">
        <v>0</v>
      </c>
      <c r="CK769">
        <v>4</v>
      </c>
      <c r="CL769">
        <v>7</v>
      </c>
      <c r="CM769">
        <v>4</v>
      </c>
      <c r="CN769">
        <v>0</v>
      </c>
      <c r="CO769">
        <v>2</v>
      </c>
      <c r="CP769">
        <v>0</v>
      </c>
      <c r="CQ769">
        <v>0</v>
      </c>
      <c r="CR769">
        <v>1</v>
      </c>
      <c r="CS769">
        <v>0</v>
      </c>
      <c r="CT769">
        <v>0</v>
      </c>
      <c r="CU769">
        <v>0</v>
      </c>
      <c r="CV769">
        <v>0</v>
      </c>
      <c r="CW769">
        <v>0</v>
      </c>
      <c r="CX769">
        <v>0</v>
      </c>
      <c r="CY769">
        <v>0</v>
      </c>
      <c r="CZ769">
        <v>0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7</v>
      </c>
      <c r="DJ769">
        <v>9</v>
      </c>
      <c r="DK769">
        <v>1</v>
      </c>
      <c r="DL769">
        <v>7</v>
      </c>
      <c r="DM769">
        <v>0</v>
      </c>
      <c r="DN769">
        <v>0</v>
      </c>
      <c r="DO769">
        <v>0</v>
      </c>
      <c r="DP769">
        <v>0</v>
      </c>
      <c r="DQ769">
        <v>0</v>
      </c>
      <c r="DR769">
        <v>0</v>
      </c>
      <c r="DS769">
        <v>0</v>
      </c>
      <c r="DT769">
        <v>0</v>
      </c>
      <c r="DU769">
        <v>0</v>
      </c>
      <c r="DV769">
        <v>0</v>
      </c>
      <c r="DW769">
        <v>0</v>
      </c>
      <c r="DX769">
        <v>1</v>
      </c>
      <c r="DY769">
        <v>0</v>
      </c>
      <c r="DZ769">
        <v>0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0</v>
      </c>
      <c r="EG769">
        <v>9</v>
      </c>
      <c r="EH769">
        <v>10</v>
      </c>
      <c r="EI769">
        <v>1</v>
      </c>
      <c r="EJ769">
        <v>2</v>
      </c>
      <c r="EK769">
        <v>0</v>
      </c>
      <c r="EL769">
        <v>0</v>
      </c>
      <c r="EM769">
        <v>1</v>
      </c>
      <c r="EN769">
        <v>0</v>
      </c>
      <c r="EO769">
        <v>0</v>
      </c>
      <c r="EP769">
        <v>2</v>
      </c>
      <c r="EQ769">
        <v>0</v>
      </c>
      <c r="ER769">
        <v>0</v>
      </c>
      <c r="ES769">
        <v>0</v>
      </c>
      <c r="ET769">
        <v>0</v>
      </c>
      <c r="EU769">
        <v>4</v>
      </c>
      <c r="EV769">
        <v>0</v>
      </c>
      <c r="EW769">
        <v>0</v>
      </c>
      <c r="EX769">
        <v>0</v>
      </c>
      <c r="EY769">
        <v>0</v>
      </c>
      <c r="EZ769">
        <v>0</v>
      </c>
      <c r="FA769">
        <v>0</v>
      </c>
      <c r="FB769">
        <v>0</v>
      </c>
      <c r="FC769">
        <v>0</v>
      </c>
      <c r="FD769">
        <v>0</v>
      </c>
      <c r="FE769">
        <v>10</v>
      </c>
      <c r="FF769">
        <v>16</v>
      </c>
      <c r="FG769">
        <v>3</v>
      </c>
      <c r="FH769">
        <v>1</v>
      </c>
      <c r="FI769">
        <v>1</v>
      </c>
      <c r="FJ769">
        <v>0</v>
      </c>
      <c r="FK769">
        <v>0</v>
      </c>
      <c r="FL769">
        <v>2</v>
      </c>
      <c r="FM769">
        <v>1</v>
      </c>
      <c r="FN769">
        <v>0</v>
      </c>
      <c r="FO769">
        <v>2</v>
      </c>
      <c r="FP769">
        <v>0</v>
      </c>
      <c r="FQ769">
        <v>0</v>
      </c>
      <c r="FR769">
        <v>0</v>
      </c>
      <c r="FS769">
        <v>0</v>
      </c>
      <c r="FT769">
        <v>0</v>
      </c>
      <c r="FU769">
        <v>0</v>
      </c>
      <c r="FV769">
        <v>0</v>
      </c>
      <c r="FW769">
        <v>0</v>
      </c>
      <c r="FX769">
        <v>1</v>
      </c>
      <c r="FY769">
        <v>5</v>
      </c>
      <c r="FZ769">
        <v>16</v>
      </c>
      <c r="GA769">
        <v>23</v>
      </c>
      <c r="GB769">
        <v>5</v>
      </c>
      <c r="GC769">
        <v>0</v>
      </c>
      <c r="GD769">
        <v>15</v>
      </c>
      <c r="GE769">
        <v>0</v>
      </c>
      <c r="GF769">
        <v>0</v>
      </c>
      <c r="GG769">
        <v>0</v>
      </c>
      <c r="GH769">
        <v>1</v>
      </c>
      <c r="GI769">
        <v>0</v>
      </c>
      <c r="GJ769">
        <v>0</v>
      </c>
      <c r="GK769">
        <v>1</v>
      </c>
      <c r="GL769">
        <v>0</v>
      </c>
      <c r="GM769">
        <v>0</v>
      </c>
      <c r="GN769">
        <v>0</v>
      </c>
      <c r="GO769">
        <v>0</v>
      </c>
      <c r="GP769">
        <v>0</v>
      </c>
      <c r="GQ769">
        <v>0</v>
      </c>
      <c r="GR769">
        <v>0</v>
      </c>
      <c r="GS769">
        <v>1</v>
      </c>
      <c r="GT769">
        <v>0</v>
      </c>
      <c r="GU769">
        <v>0</v>
      </c>
      <c r="GV769">
        <v>0</v>
      </c>
      <c r="GW769">
        <v>0</v>
      </c>
      <c r="GX769">
        <v>23</v>
      </c>
      <c r="GY769">
        <v>0</v>
      </c>
      <c r="GZ769">
        <v>0</v>
      </c>
      <c r="HA769">
        <v>0</v>
      </c>
      <c r="HB769">
        <v>0</v>
      </c>
      <c r="HC769">
        <v>0</v>
      </c>
      <c r="HD769">
        <v>0</v>
      </c>
      <c r="HE769">
        <v>0</v>
      </c>
      <c r="HF769">
        <v>0</v>
      </c>
      <c r="HG769">
        <v>0</v>
      </c>
      <c r="HH769">
        <v>0</v>
      </c>
      <c r="HI769">
        <v>0</v>
      </c>
      <c r="HJ769">
        <v>0</v>
      </c>
      <c r="HK769">
        <v>0</v>
      </c>
      <c r="HL769">
        <v>0</v>
      </c>
      <c r="HM769">
        <v>0</v>
      </c>
      <c r="HN769">
        <v>0</v>
      </c>
      <c r="HO769">
        <v>0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1</v>
      </c>
      <c r="HX769">
        <v>1</v>
      </c>
      <c r="HY769">
        <v>0</v>
      </c>
      <c r="HZ769">
        <v>0</v>
      </c>
      <c r="IA769">
        <v>0</v>
      </c>
      <c r="IB769">
        <v>0</v>
      </c>
      <c r="IC769">
        <v>0</v>
      </c>
      <c r="ID769">
        <v>0</v>
      </c>
      <c r="IE769">
        <v>0</v>
      </c>
      <c r="IF769">
        <v>0</v>
      </c>
      <c r="IG769">
        <v>0</v>
      </c>
      <c r="IH769">
        <v>0</v>
      </c>
      <c r="II769">
        <v>0</v>
      </c>
      <c r="IJ769">
        <v>0</v>
      </c>
      <c r="IK769">
        <v>0</v>
      </c>
      <c r="IL769">
        <v>1</v>
      </c>
      <c r="IM769" t="s">
        <v>0</v>
      </c>
      <c r="IN769" t="s">
        <v>0</v>
      </c>
      <c r="IO769" t="s">
        <v>0</v>
      </c>
      <c r="IP769" t="s">
        <v>0</v>
      </c>
      <c r="IQ769" t="s">
        <v>0</v>
      </c>
      <c r="IR769" t="s">
        <v>0</v>
      </c>
      <c r="IS769" t="s">
        <v>0</v>
      </c>
      <c r="IT769" t="s">
        <v>0</v>
      </c>
      <c r="IU769" t="s">
        <v>0</v>
      </c>
      <c r="IV769" t="s">
        <v>0</v>
      </c>
      <c r="IW769" t="s">
        <v>0</v>
      </c>
      <c r="IX769" t="s">
        <v>0</v>
      </c>
      <c r="IY769" t="s">
        <v>0</v>
      </c>
      <c r="IZ769" t="s">
        <v>0</v>
      </c>
    </row>
    <row r="770" spans="1:260">
      <c r="A770" t="s">
        <v>102</v>
      </c>
      <c r="B770" t="s">
        <v>74</v>
      </c>
      <c r="C770" t="str">
        <f>"186101"</f>
        <v>186101</v>
      </c>
      <c r="D770" t="s">
        <v>101</v>
      </c>
      <c r="E770">
        <v>13</v>
      </c>
      <c r="F770">
        <v>1586</v>
      </c>
      <c r="G770">
        <v>1221</v>
      </c>
      <c r="H770">
        <v>364</v>
      </c>
      <c r="I770">
        <v>857</v>
      </c>
      <c r="J770">
        <v>2</v>
      </c>
      <c r="K770">
        <v>6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857</v>
      </c>
      <c r="T770">
        <v>0</v>
      </c>
      <c r="U770">
        <v>0</v>
      </c>
      <c r="V770">
        <v>857</v>
      </c>
      <c r="W770">
        <v>22</v>
      </c>
      <c r="X770">
        <v>5</v>
      </c>
      <c r="Y770">
        <v>16</v>
      </c>
      <c r="Z770">
        <v>1</v>
      </c>
      <c r="AA770">
        <v>835</v>
      </c>
      <c r="AB770">
        <v>350</v>
      </c>
      <c r="AC770">
        <v>19</v>
      </c>
      <c r="AD770">
        <v>5</v>
      </c>
      <c r="AE770">
        <v>2</v>
      </c>
      <c r="AF770">
        <v>105</v>
      </c>
      <c r="AG770">
        <v>2</v>
      </c>
      <c r="AH770">
        <v>0</v>
      </c>
      <c r="AI770">
        <v>161</v>
      </c>
      <c r="AJ770">
        <v>13</v>
      </c>
      <c r="AK770">
        <v>0</v>
      </c>
      <c r="AL770">
        <v>7</v>
      </c>
      <c r="AM770">
        <v>0</v>
      </c>
      <c r="AN770">
        <v>0</v>
      </c>
      <c r="AO770">
        <v>1</v>
      </c>
      <c r="AP770">
        <v>18</v>
      </c>
      <c r="AQ770">
        <v>1</v>
      </c>
      <c r="AR770">
        <v>0</v>
      </c>
      <c r="AS770">
        <v>0</v>
      </c>
      <c r="AT770">
        <v>1</v>
      </c>
      <c r="AU770">
        <v>1</v>
      </c>
      <c r="AV770">
        <v>0</v>
      </c>
      <c r="AW770">
        <v>13</v>
      </c>
      <c r="AX770">
        <v>1</v>
      </c>
      <c r="AY770">
        <v>350</v>
      </c>
      <c r="AZ770">
        <v>192</v>
      </c>
      <c r="BA770">
        <v>30</v>
      </c>
      <c r="BB770">
        <v>9</v>
      </c>
      <c r="BC770">
        <v>95</v>
      </c>
      <c r="BD770">
        <v>2</v>
      </c>
      <c r="BE770">
        <v>1</v>
      </c>
      <c r="BF770">
        <v>0</v>
      </c>
      <c r="BG770">
        <v>1</v>
      </c>
      <c r="BH770">
        <v>3</v>
      </c>
      <c r="BI770">
        <v>2</v>
      </c>
      <c r="BJ770">
        <v>0</v>
      </c>
      <c r="BK770">
        <v>4</v>
      </c>
      <c r="BL770">
        <v>2</v>
      </c>
      <c r="BM770">
        <v>0</v>
      </c>
      <c r="BN770">
        <v>1</v>
      </c>
      <c r="BO770">
        <v>4</v>
      </c>
      <c r="BP770">
        <v>0</v>
      </c>
      <c r="BQ770">
        <v>0</v>
      </c>
      <c r="BR770">
        <v>1</v>
      </c>
      <c r="BS770">
        <v>0</v>
      </c>
      <c r="BT770">
        <v>0</v>
      </c>
      <c r="BU770">
        <v>37</v>
      </c>
      <c r="BV770">
        <v>0</v>
      </c>
      <c r="BW770">
        <v>192</v>
      </c>
      <c r="BX770">
        <v>22</v>
      </c>
      <c r="BY770">
        <v>7</v>
      </c>
      <c r="BZ770">
        <v>1</v>
      </c>
      <c r="CA770">
        <v>3</v>
      </c>
      <c r="CB770">
        <v>1</v>
      </c>
      <c r="CC770">
        <v>0</v>
      </c>
      <c r="CD770">
        <v>0</v>
      </c>
      <c r="CE770">
        <v>4</v>
      </c>
      <c r="CF770">
        <v>0</v>
      </c>
      <c r="CG770">
        <v>0</v>
      </c>
      <c r="CH770">
        <v>2</v>
      </c>
      <c r="CI770">
        <v>0</v>
      </c>
      <c r="CJ770">
        <v>4</v>
      </c>
      <c r="CK770">
        <v>22</v>
      </c>
      <c r="CL770">
        <v>35</v>
      </c>
      <c r="CM770">
        <v>17</v>
      </c>
      <c r="CN770">
        <v>1</v>
      </c>
      <c r="CO770">
        <v>0</v>
      </c>
      <c r="CP770">
        <v>6</v>
      </c>
      <c r="CQ770">
        <v>1</v>
      </c>
      <c r="CR770">
        <v>4</v>
      </c>
      <c r="CS770">
        <v>1</v>
      </c>
      <c r="CT770">
        <v>1</v>
      </c>
      <c r="CU770">
        <v>0</v>
      </c>
      <c r="CV770">
        <v>0</v>
      </c>
      <c r="CW770">
        <v>1</v>
      </c>
      <c r="CX770">
        <v>0</v>
      </c>
      <c r="CY770">
        <v>0</v>
      </c>
      <c r="CZ770">
        <v>0</v>
      </c>
      <c r="DA770">
        <v>2</v>
      </c>
      <c r="DB770">
        <v>0</v>
      </c>
      <c r="DC770">
        <v>0</v>
      </c>
      <c r="DD770">
        <v>0</v>
      </c>
      <c r="DE770">
        <v>0</v>
      </c>
      <c r="DF770">
        <v>0</v>
      </c>
      <c r="DG770">
        <v>1</v>
      </c>
      <c r="DH770">
        <v>0</v>
      </c>
      <c r="DI770">
        <v>35</v>
      </c>
      <c r="DJ770">
        <v>33</v>
      </c>
      <c r="DK770">
        <v>1</v>
      </c>
      <c r="DL770">
        <v>25</v>
      </c>
      <c r="DM770">
        <v>0</v>
      </c>
      <c r="DN770">
        <v>0</v>
      </c>
      <c r="DO770">
        <v>1</v>
      </c>
      <c r="DP770">
        <v>0</v>
      </c>
      <c r="DQ770">
        <v>0</v>
      </c>
      <c r="DR770">
        <v>0</v>
      </c>
      <c r="DS770">
        <v>0</v>
      </c>
      <c r="DT770">
        <v>1</v>
      </c>
      <c r="DU770">
        <v>0</v>
      </c>
      <c r="DV770">
        <v>0</v>
      </c>
      <c r="DW770">
        <v>0</v>
      </c>
      <c r="DX770">
        <v>3</v>
      </c>
      <c r="DY770">
        <v>0</v>
      </c>
      <c r="DZ770">
        <v>1</v>
      </c>
      <c r="EA770">
        <v>1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33</v>
      </c>
      <c r="EH770">
        <v>57</v>
      </c>
      <c r="EI770">
        <v>31</v>
      </c>
      <c r="EJ770">
        <v>11</v>
      </c>
      <c r="EK770">
        <v>3</v>
      </c>
      <c r="EL770">
        <v>0</v>
      </c>
      <c r="EM770">
        <v>0</v>
      </c>
      <c r="EN770">
        <v>0</v>
      </c>
      <c r="EO770">
        <v>0</v>
      </c>
      <c r="EP770">
        <v>2</v>
      </c>
      <c r="EQ770">
        <v>0</v>
      </c>
      <c r="ER770">
        <v>1</v>
      </c>
      <c r="ES770">
        <v>1</v>
      </c>
      <c r="ET770">
        <v>0</v>
      </c>
      <c r="EU770">
        <v>6</v>
      </c>
      <c r="EV770">
        <v>0</v>
      </c>
      <c r="EW770">
        <v>0</v>
      </c>
      <c r="EX770">
        <v>0</v>
      </c>
      <c r="EY770">
        <v>0</v>
      </c>
      <c r="EZ770">
        <v>0</v>
      </c>
      <c r="FA770">
        <v>0</v>
      </c>
      <c r="FB770">
        <v>0</v>
      </c>
      <c r="FC770">
        <v>2</v>
      </c>
      <c r="FD770">
        <v>0</v>
      </c>
      <c r="FE770">
        <v>57</v>
      </c>
      <c r="FF770">
        <v>73</v>
      </c>
      <c r="FG770">
        <v>12</v>
      </c>
      <c r="FH770">
        <v>3</v>
      </c>
      <c r="FI770">
        <v>6</v>
      </c>
      <c r="FJ770">
        <v>1</v>
      </c>
      <c r="FK770">
        <v>2</v>
      </c>
      <c r="FL770">
        <v>11</v>
      </c>
      <c r="FM770">
        <v>1</v>
      </c>
      <c r="FN770">
        <v>4</v>
      </c>
      <c r="FO770">
        <v>21</v>
      </c>
      <c r="FP770">
        <v>0</v>
      </c>
      <c r="FQ770">
        <v>0</v>
      </c>
      <c r="FR770">
        <v>0</v>
      </c>
      <c r="FS770">
        <v>0</v>
      </c>
      <c r="FT770">
        <v>1</v>
      </c>
      <c r="FU770">
        <v>1</v>
      </c>
      <c r="FV770">
        <v>1</v>
      </c>
      <c r="FW770">
        <v>0</v>
      </c>
      <c r="FX770">
        <v>0</v>
      </c>
      <c r="FY770">
        <v>9</v>
      </c>
      <c r="FZ770">
        <v>73</v>
      </c>
      <c r="GA770">
        <v>66</v>
      </c>
      <c r="GB770">
        <v>22</v>
      </c>
      <c r="GC770">
        <v>0</v>
      </c>
      <c r="GD770">
        <v>32</v>
      </c>
      <c r="GE770">
        <v>0</v>
      </c>
      <c r="GF770">
        <v>1</v>
      </c>
      <c r="GG770">
        <v>1</v>
      </c>
      <c r="GH770">
        <v>2</v>
      </c>
      <c r="GI770">
        <v>0</v>
      </c>
      <c r="GJ770">
        <v>1</v>
      </c>
      <c r="GK770">
        <v>3</v>
      </c>
      <c r="GL770">
        <v>1</v>
      </c>
      <c r="GM770">
        <v>0</v>
      </c>
      <c r="GN770">
        <v>0</v>
      </c>
      <c r="GO770">
        <v>0</v>
      </c>
      <c r="GP770">
        <v>0</v>
      </c>
      <c r="GQ770">
        <v>0</v>
      </c>
      <c r="GR770">
        <v>0</v>
      </c>
      <c r="GS770">
        <v>0</v>
      </c>
      <c r="GT770">
        <v>0</v>
      </c>
      <c r="GU770">
        <v>1</v>
      </c>
      <c r="GV770">
        <v>0</v>
      </c>
      <c r="GW770">
        <v>2</v>
      </c>
      <c r="GX770">
        <v>66</v>
      </c>
      <c r="GY770">
        <v>6</v>
      </c>
      <c r="GZ770">
        <v>1</v>
      </c>
      <c r="HA770">
        <v>3</v>
      </c>
      <c r="HB770">
        <v>0</v>
      </c>
      <c r="HC770">
        <v>0</v>
      </c>
      <c r="HD770">
        <v>0</v>
      </c>
      <c r="HE770">
        <v>0</v>
      </c>
      <c r="HF770">
        <v>0</v>
      </c>
      <c r="HG770">
        <v>0</v>
      </c>
      <c r="HH770">
        <v>0</v>
      </c>
      <c r="HI770">
        <v>0</v>
      </c>
      <c r="HJ770">
        <v>0</v>
      </c>
      <c r="HK770">
        <v>0</v>
      </c>
      <c r="HL770">
        <v>0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1</v>
      </c>
      <c r="HU770">
        <v>1</v>
      </c>
      <c r="HV770">
        <v>6</v>
      </c>
      <c r="HW770">
        <v>1</v>
      </c>
      <c r="HX770">
        <v>0</v>
      </c>
      <c r="HY770">
        <v>0</v>
      </c>
      <c r="HZ770">
        <v>1</v>
      </c>
      <c r="IA770">
        <v>0</v>
      </c>
      <c r="IB770">
        <v>0</v>
      </c>
      <c r="IC770">
        <v>0</v>
      </c>
      <c r="ID770">
        <v>0</v>
      </c>
      <c r="IE770">
        <v>0</v>
      </c>
      <c r="IF770">
        <v>0</v>
      </c>
      <c r="IG770">
        <v>0</v>
      </c>
      <c r="IH770">
        <v>0</v>
      </c>
      <c r="II770">
        <v>0</v>
      </c>
      <c r="IJ770">
        <v>0</v>
      </c>
      <c r="IK770">
        <v>0</v>
      </c>
      <c r="IL770">
        <v>1</v>
      </c>
      <c r="IM770" t="s">
        <v>0</v>
      </c>
      <c r="IN770" t="s">
        <v>0</v>
      </c>
      <c r="IO770" t="s">
        <v>0</v>
      </c>
      <c r="IP770" t="s">
        <v>0</v>
      </c>
      <c r="IQ770" t="s">
        <v>0</v>
      </c>
      <c r="IR770" t="s">
        <v>0</v>
      </c>
      <c r="IS770" t="s">
        <v>0</v>
      </c>
      <c r="IT770" t="s">
        <v>0</v>
      </c>
      <c r="IU770" t="s">
        <v>0</v>
      </c>
      <c r="IV770" t="s">
        <v>0</v>
      </c>
      <c r="IW770" t="s">
        <v>0</v>
      </c>
      <c r="IX770" t="s">
        <v>0</v>
      </c>
      <c r="IY770" t="s">
        <v>0</v>
      </c>
      <c r="IZ770" t="s">
        <v>0</v>
      </c>
    </row>
    <row r="771" spans="1:260">
      <c r="A771" t="s">
        <v>100</v>
      </c>
      <c r="B771" t="s">
        <v>74</v>
      </c>
      <c r="C771" t="str">
        <f>"186101"</f>
        <v>186101</v>
      </c>
      <c r="D771" t="s">
        <v>99</v>
      </c>
      <c r="E771">
        <v>14</v>
      </c>
      <c r="F771">
        <v>1806</v>
      </c>
      <c r="G771">
        <v>1393</v>
      </c>
      <c r="H771">
        <v>435</v>
      </c>
      <c r="I771">
        <v>958</v>
      </c>
      <c r="J771">
        <v>2</v>
      </c>
      <c r="K771">
        <v>6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958</v>
      </c>
      <c r="T771">
        <v>0</v>
      </c>
      <c r="U771">
        <v>0</v>
      </c>
      <c r="V771">
        <v>958</v>
      </c>
      <c r="W771">
        <v>8</v>
      </c>
      <c r="X771">
        <v>8</v>
      </c>
      <c r="Y771">
        <v>0</v>
      </c>
      <c r="Z771">
        <v>0</v>
      </c>
      <c r="AA771">
        <v>950</v>
      </c>
      <c r="AB771">
        <v>373</v>
      </c>
      <c r="AC771">
        <v>42</v>
      </c>
      <c r="AD771">
        <v>12</v>
      </c>
      <c r="AE771">
        <v>8</v>
      </c>
      <c r="AF771">
        <v>114</v>
      </c>
      <c r="AG771">
        <v>1</v>
      </c>
      <c r="AH771">
        <v>12</v>
      </c>
      <c r="AI771">
        <v>127</v>
      </c>
      <c r="AJ771">
        <v>19</v>
      </c>
      <c r="AK771">
        <v>1</v>
      </c>
      <c r="AL771">
        <v>5</v>
      </c>
      <c r="AM771">
        <v>0</v>
      </c>
      <c r="AN771">
        <v>0</v>
      </c>
      <c r="AO771">
        <v>1</v>
      </c>
      <c r="AP771">
        <v>6</v>
      </c>
      <c r="AQ771">
        <v>1</v>
      </c>
      <c r="AR771">
        <v>0</v>
      </c>
      <c r="AS771">
        <v>1</v>
      </c>
      <c r="AT771">
        <v>0</v>
      </c>
      <c r="AU771">
        <v>0</v>
      </c>
      <c r="AV771">
        <v>1</v>
      </c>
      <c r="AW771">
        <v>19</v>
      </c>
      <c r="AX771">
        <v>3</v>
      </c>
      <c r="AY771">
        <v>373</v>
      </c>
      <c r="AZ771">
        <v>211</v>
      </c>
      <c r="BA771">
        <v>31</v>
      </c>
      <c r="BB771">
        <v>7</v>
      </c>
      <c r="BC771">
        <v>98</v>
      </c>
      <c r="BD771">
        <v>4</v>
      </c>
      <c r="BE771">
        <v>1</v>
      </c>
      <c r="BF771">
        <v>0</v>
      </c>
      <c r="BG771">
        <v>2</v>
      </c>
      <c r="BH771">
        <v>0</v>
      </c>
      <c r="BI771">
        <v>2</v>
      </c>
      <c r="BJ771">
        <v>1</v>
      </c>
      <c r="BK771">
        <v>11</v>
      </c>
      <c r="BL771">
        <v>2</v>
      </c>
      <c r="BM771">
        <v>1</v>
      </c>
      <c r="BN771">
        <v>0</v>
      </c>
      <c r="BO771">
        <v>3</v>
      </c>
      <c r="BP771">
        <v>0</v>
      </c>
      <c r="BQ771">
        <v>0</v>
      </c>
      <c r="BR771">
        <v>5</v>
      </c>
      <c r="BS771">
        <v>1</v>
      </c>
      <c r="BT771">
        <v>0</v>
      </c>
      <c r="BU771">
        <v>34</v>
      </c>
      <c r="BV771">
        <v>8</v>
      </c>
      <c r="BW771">
        <v>211</v>
      </c>
      <c r="BX771">
        <v>28</v>
      </c>
      <c r="BY771">
        <v>12</v>
      </c>
      <c r="BZ771">
        <v>4</v>
      </c>
      <c r="CA771">
        <v>5</v>
      </c>
      <c r="CB771">
        <v>1</v>
      </c>
      <c r="CC771">
        <v>2</v>
      </c>
      <c r="CD771">
        <v>0</v>
      </c>
      <c r="CE771">
        <v>0</v>
      </c>
      <c r="CF771">
        <v>0</v>
      </c>
      <c r="CG771">
        <v>0</v>
      </c>
      <c r="CH771">
        <v>1</v>
      </c>
      <c r="CI771">
        <v>2</v>
      </c>
      <c r="CJ771">
        <v>1</v>
      </c>
      <c r="CK771">
        <v>28</v>
      </c>
      <c r="CL771">
        <v>47</v>
      </c>
      <c r="CM771">
        <v>24</v>
      </c>
      <c r="CN771">
        <v>2</v>
      </c>
      <c r="CO771">
        <v>1</v>
      </c>
      <c r="CP771">
        <v>8</v>
      </c>
      <c r="CQ771">
        <v>1</v>
      </c>
      <c r="CR771">
        <v>3</v>
      </c>
      <c r="CS771">
        <v>0</v>
      </c>
      <c r="CT771">
        <v>1</v>
      </c>
      <c r="CU771">
        <v>0</v>
      </c>
      <c r="CV771">
        <v>0</v>
      </c>
      <c r="CW771">
        <v>1</v>
      </c>
      <c r="CX771">
        <v>0</v>
      </c>
      <c r="CY771">
        <v>0</v>
      </c>
      <c r="CZ771">
        <v>1</v>
      </c>
      <c r="DA771">
        <v>2</v>
      </c>
      <c r="DB771">
        <v>1</v>
      </c>
      <c r="DC771">
        <v>0</v>
      </c>
      <c r="DD771">
        <v>0</v>
      </c>
      <c r="DE771">
        <v>0</v>
      </c>
      <c r="DF771">
        <v>0</v>
      </c>
      <c r="DG771">
        <v>0</v>
      </c>
      <c r="DH771">
        <v>2</v>
      </c>
      <c r="DI771">
        <v>47</v>
      </c>
      <c r="DJ771">
        <v>29</v>
      </c>
      <c r="DK771">
        <v>5</v>
      </c>
      <c r="DL771">
        <v>11</v>
      </c>
      <c r="DM771">
        <v>1</v>
      </c>
      <c r="DN771">
        <v>0</v>
      </c>
      <c r="DO771">
        <v>0</v>
      </c>
      <c r="DP771">
        <v>0</v>
      </c>
      <c r="DQ771">
        <v>0</v>
      </c>
      <c r="DR771">
        <v>0</v>
      </c>
      <c r="DS771">
        <v>0</v>
      </c>
      <c r="DT771">
        <v>0</v>
      </c>
      <c r="DU771">
        <v>1</v>
      </c>
      <c r="DV771">
        <v>1</v>
      </c>
      <c r="DW771">
        <v>0</v>
      </c>
      <c r="DX771">
        <v>3</v>
      </c>
      <c r="DY771">
        <v>0</v>
      </c>
      <c r="DZ771">
        <v>4</v>
      </c>
      <c r="EA771">
        <v>0</v>
      </c>
      <c r="EB771">
        <v>0</v>
      </c>
      <c r="EC771">
        <v>1</v>
      </c>
      <c r="ED771">
        <v>1</v>
      </c>
      <c r="EE771">
        <v>0</v>
      </c>
      <c r="EF771">
        <v>1</v>
      </c>
      <c r="EG771">
        <v>29</v>
      </c>
      <c r="EH771">
        <v>70</v>
      </c>
      <c r="EI771">
        <v>27</v>
      </c>
      <c r="EJ771">
        <v>11</v>
      </c>
      <c r="EK771">
        <v>2</v>
      </c>
      <c r="EL771">
        <v>0</v>
      </c>
      <c r="EM771">
        <v>0</v>
      </c>
      <c r="EN771">
        <v>0</v>
      </c>
      <c r="EO771">
        <v>2</v>
      </c>
      <c r="EP771">
        <v>5</v>
      </c>
      <c r="EQ771">
        <v>0</v>
      </c>
      <c r="ER771">
        <v>2</v>
      </c>
      <c r="ES771">
        <v>0</v>
      </c>
      <c r="ET771">
        <v>0</v>
      </c>
      <c r="EU771">
        <v>12</v>
      </c>
      <c r="EV771">
        <v>0</v>
      </c>
      <c r="EW771">
        <v>0</v>
      </c>
      <c r="EX771">
        <v>0</v>
      </c>
      <c r="EY771">
        <v>0</v>
      </c>
      <c r="EZ771">
        <v>0</v>
      </c>
      <c r="FA771">
        <v>0</v>
      </c>
      <c r="FB771">
        <v>0</v>
      </c>
      <c r="FC771">
        <v>8</v>
      </c>
      <c r="FD771">
        <v>1</v>
      </c>
      <c r="FE771">
        <v>70</v>
      </c>
      <c r="FF771">
        <v>104</v>
      </c>
      <c r="FG771">
        <v>27</v>
      </c>
      <c r="FH771">
        <v>11</v>
      </c>
      <c r="FI771">
        <v>7</v>
      </c>
      <c r="FJ771">
        <v>0</v>
      </c>
      <c r="FK771">
        <v>1</v>
      </c>
      <c r="FL771">
        <v>12</v>
      </c>
      <c r="FM771">
        <v>4</v>
      </c>
      <c r="FN771">
        <v>4</v>
      </c>
      <c r="FO771">
        <v>9</v>
      </c>
      <c r="FP771">
        <v>0</v>
      </c>
      <c r="FQ771">
        <v>1</v>
      </c>
      <c r="FR771">
        <v>2</v>
      </c>
      <c r="FS771">
        <v>2</v>
      </c>
      <c r="FT771">
        <v>1</v>
      </c>
      <c r="FU771">
        <v>1</v>
      </c>
      <c r="FV771">
        <v>1</v>
      </c>
      <c r="FW771">
        <v>0</v>
      </c>
      <c r="FX771">
        <v>3</v>
      </c>
      <c r="FY771">
        <v>18</v>
      </c>
      <c r="FZ771">
        <v>104</v>
      </c>
      <c r="GA771">
        <v>72</v>
      </c>
      <c r="GB771">
        <v>20</v>
      </c>
      <c r="GC771">
        <v>0</v>
      </c>
      <c r="GD771">
        <v>40</v>
      </c>
      <c r="GE771">
        <v>0</v>
      </c>
      <c r="GF771">
        <v>0</v>
      </c>
      <c r="GG771">
        <v>4</v>
      </c>
      <c r="GH771">
        <v>0</v>
      </c>
      <c r="GI771">
        <v>0</v>
      </c>
      <c r="GJ771">
        <v>0</v>
      </c>
      <c r="GK771">
        <v>1</v>
      </c>
      <c r="GL771">
        <v>1</v>
      </c>
      <c r="GM771">
        <v>0</v>
      </c>
      <c r="GN771">
        <v>0</v>
      </c>
      <c r="GO771">
        <v>0</v>
      </c>
      <c r="GP771">
        <v>0</v>
      </c>
      <c r="GQ771">
        <v>1</v>
      </c>
      <c r="GR771">
        <v>0</v>
      </c>
      <c r="GS771">
        <v>0</v>
      </c>
      <c r="GT771">
        <v>0</v>
      </c>
      <c r="GU771">
        <v>0</v>
      </c>
      <c r="GV771">
        <v>5</v>
      </c>
      <c r="GW771">
        <v>0</v>
      </c>
      <c r="GX771">
        <v>72</v>
      </c>
      <c r="GY771">
        <v>6</v>
      </c>
      <c r="GZ771">
        <v>1</v>
      </c>
      <c r="HA771">
        <v>0</v>
      </c>
      <c r="HB771">
        <v>0</v>
      </c>
      <c r="HC771">
        <v>0</v>
      </c>
      <c r="HD771">
        <v>0</v>
      </c>
      <c r="HE771">
        <v>0</v>
      </c>
      <c r="HF771">
        <v>0</v>
      </c>
      <c r="HG771">
        <v>0</v>
      </c>
      <c r="HH771">
        <v>1</v>
      </c>
      <c r="HI771">
        <v>1</v>
      </c>
      <c r="HJ771">
        <v>0</v>
      </c>
      <c r="HK771">
        <v>0</v>
      </c>
      <c r="HL771">
        <v>1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2</v>
      </c>
      <c r="HS771">
        <v>0</v>
      </c>
      <c r="HT771">
        <v>0</v>
      </c>
      <c r="HU771">
        <v>0</v>
      </c>
      <c r="HV771">
        <v>6</v>
      </c>
      <c r="HW771">
        <v>10</v>
      </c>
      <c r="HX771">
        <v>7</v>
      </c>
      <c r="HY771">
        <v>1</v>
      </c>
      <c r="HZ771">
        <v>0</v>
      </c>
      <c r="IA771">
        <v>0</v>
      </c>
      <c r="IB771">
        <v>1</v>
      </c>
      <c r="IC771">
        <v>0</v>
      </c>
      <c r="ID771">
        <v>0</v>
      </c>
      <c r="IE771">
        <v>0</v>
      </c>
      <c r="IF771">
        <v>0</v>
      </c>
      <c r="IG771">
        <v>0</v>
      </c>
      <c r="IH771">
        <v>1</v>
      </c>
      <c r="II771">
        <v>0</v>
      </c>
      <c r="IJ771">
        <v>0</v>
      </c>
      <c r="IK771">
        <v>0</v>
      </c>
      <c r="IL771">
        <v>10</v>
      </c>
      <c r="IM771" t="s">
        <v>0</v>
      </c>
      <c r="IN771" t="s">
        <v>0</v>
      </c>
      <c r="IO771" t="s">
        <v>0</v>
      </c>
      <c r="IP771" t="s">
        <v>0</v>
      </c>
      <c r="IQ771" t="s">
        <v>0</v>
      </c>
      <c r="IR771" t="s">
        <v>0</v>
      </c>
      <c r="IS771" t="s">
        <v>0</v>
      </c>
      <c r="IT771" t="s">
        <v>0</v>
      </c>
      <c r="IU771" t="s">
        <v>0</v>
      </c>
      <c r="IV771" t="s">
        <v>0</v>
      </c>
      <c r="IW771" t="s">
        <v>0</v>
      </c>
      <c r="IX771" t="s">
        <v>0</v>
      </c>
      <c r="IY771" t="s">
        <v>0</v>
      </c>
      <c r="IZ771" t="s">
        <v>0</v>
      </c>
    </row>
    <row r="772" spans="1:260">
      <c r="A772" t="s">
        <v>98</v>
      </c>
      <c r="B772" t="s">
        <v>74</v>
      </c>
      <c r="C772" t="str">
        <f>"186101"</f>
        <v>186101</v>
      </c>
      <c r="D772" t="s">
        <v>97</v>
      </c>
      <c r="E772">
        <v>15</v>
      </c>
      <c r="F772">
        <v>1509</v>
      </c>
      <c r="G772">
        <v>1159</v>
      </c>
      <c r="H772">
        <v>382</v>
      </c>
      <c r="I772">
        <v>777</v>
      </c>
      <c r="J772">
        <v>0</v>
      </c>
      <c r="K772">
        <v>1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777</v>
      </c>
      <c r="T772">
        <v>0</v>
      </c>
      <c r="U772">
        <v>0</v>
      </c>
      <c r="V772">
        <v>777</v>
      </c>
      <c r="W772">
        <v>5</v>
      </c>
      <c r="X772">
        <v>4</v>
      </c>
      <c r="Y772">
        <v>1</v>
      </c>
      <c r="Z772">
        <v>0</v>
      </c>
      <c r="AA772">
        <v>772</v>
      </c>
      <c r="AB772">
        <v>381</v>
      </c>
      <c r="AC772">
        <v>33</v>
      </c>
      <c r="AD772">
        <v>6</v>
      </c>
      <c r="AE772">
        <v>0</v>
      </c>
      <c r="AF772">
        <v>126</v>
      </c>
      <c r="AG772">
        <v>0</v>
      </c>
      <c r="AH772">
        <v>5</v>
      </c>
      <c r="AI772">
        <v>142</v>
      </c>
      <c r="AJ772">
        <v>11</v>
      </c>
      <c r="AK772">
        <v>1</v>
      </c>
      <c r="AL772">
        <v>9</v>
      </c>
      <c r="AM772">
        <v>1</v>
      </c>
      <c r="AN772">
        <v>0</v>
      </c>
      <c r="AO772">
        <v>1</v>
      </c>
      <c r="AP772">
        <v>6</v>
      </c>
      <c r="AQ772">
        <v>2</v>
      </c>
      <c r="AR772">
        <v>2</v>
      </c>
      <c r="AS772">
        <v>0</v>
      </c>
      <c r="AT772">
        <v>0</v>
      </c>
      <c r="AU772">
        <v>2</v>
      </c>
      <c r="AV772">
        <v>5</v>
      </c>
      <c r="AW772">
        <v>29</v>
      </c>
      <c r="AX772">
        <v>0</v>
      </c>
      <c r="AY772">
        <v>381</v>
      </c>
      <c r="AZ772">
        <v>113</v>
      </c>
      <c r="BA772">
        <v>22</v>
      </c>
      <c r="BB772">
        <v>2</v>
      </c>
      <c r="BC772">
        <v>64</v>
      </c>
      <c r="BD772">
        <v>1</v>
      </c>
      <c r="BE772">
        <v>1</v>
      </c>
      <c r="BF772">
        <v>0</v>
      </c>
      <c r="BG772">
        <v>2</v>
      </c>
      <c r="BH772">
        <v>4</v>
      </c>
      <c r="BI772">
        <v>0</v>
      </c>
      <c r="BJ772">
        <v>0</v>
      </c>
      <c r="BK772">
        <v>1</v>
      </c>
      <c r="BL772">
        <v>0</v>
      </c>
      <c r="BM772">
        <v>2</v>
      </c>
      <c r="BN772">
        <v>1</v>
      </c>
      <c r="BO772">
        <v>0</v>
      </c>
      <c r="BP772">
        <v>1</v>
      </c>
      <c r="BQ772">
        <v>1</v>
      </c>
      <c r="BR772">
        <v>0</v>
      </c>
      <c r="BS772">
        <v>0</v>
      </c>
      <c r="BT772">
        <v>0</v>
      </c>
      <c r="BU772">
        <v>10</v>
      </c>
      <c r="BV772">
        <v>1</v>
      </c>
      <c r="BW772">
        <v>113</v>
      </c>
      <c r="BX772">
        <v>14</v>
      </c>
      <c r="BY772">
        <v>6</v>
      </c>
      <c r="BZ772">
        <v>1</v>
      </c>
      <c r="CA772">
        <v>4</v>
      </c>
      <c r="CB772">
        <v>1</v>
      </c>
      <c r="CC772">
        <v>1</v>
      </c>
      <c r="CD772">
        <v>0</v>
      </c>
      <c r="CE772">
        <v>1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14</v>
      </c>
      <c r="CL772">
        <v>39</v>
      </c>
      <c r="CM772">
        <v>14</v>
      </c>
      <c r="CN772">
        <v>1</v>
      </c>
      <c r="CO772">
        <v>3</v>
      </c>
      <c r="CP772">
        <v>7</v>
      </c>
      <c r="CQ772">
        <v>0</v>
      </c>
      <c r="CR772">
        <v>6</v>
      </c>
      <c r="CS772">
        <v>0</v>
      </c>
      <c r="CT772">
        <v>0</v>
      </c>
      <c r="CU772">
        <v>2</v>
      </c>
      <c r="CV772">
        <v>0</v>
      </c>
      <c r="CW772">
        <v>0</v>
      </c>
      <c r="CX772">
        <v>0</v>
      </c>
      <c r="CY772">
        <v>0</v>
      </c>
      <c r="CZ772">
        <v>0</v>
      </c>
      <c r="DA772">
        <v>2</v>
      </c>
      <c r="DB772">
        <v>0</v>
      </c>
      <c r="DC772">
        <v>0</v>
      </c>
      <c r="DD772">
        <v>0</v>
      </c>
      <c r="DE772">
        <v>1</v>
      </c>
      <c r="DF772">
        <v>0</v>
      </c>
      <c r="DG772">
        <v>1</v>
      </c>
      <c r="DH772">
        <v>2</v>
      </c>
      <c r="DI772">
        <v>39</v>
      </c>
      <c r="DJ772">
        <v>28</v>
      </c>
      <c r="DK772">
        <v>0</v>
      </c>
      <c r="DL772">
        <v>21</v>
      </c>
      <c r="DM772">
        <v>1</v>
      </c>
      <c r="DN772">
        <v>0</v>
      </c>
      <c r="DO772">
        <v>0</v>
      </c>
      <c r="DP772">
        <v>1</v>
      </c>
      <c r="DQ772">
        <v>0</v>
      </c>
      <c r="DR772">
        <v>0</v>
      </c>
      <c r="DS772">
        <v>0</v>
      </c>
      <c r="DT772">
        <v>1</v>
      </c>
      <c r="DU772">
        <v>0</v>
      </c>
      <c r="DV772">
        <v>0</v>
      </c>
      <c r="DW772">
        <v>0</v>
      </c>
      <c r="DX772">
        <v>2</v>
      </c>
      <c r="DY772">
        <v>0</v>
      </c>
      <c r="DZ772">
        <v>1</v>
      </c>
      <c r="EA772">
        <v>0</v>
      </c>
      <c r="EB772">
        <v>0</v>
      </c>
      <c r="EC772">
        <v>0</v>
      </c>
      <c r="ED772">
        <v>1</v>
      </c>
      <c r="EE772">
        <v>0</v>
      </c>
      <c r="EF772">
        <v>0</v>
      </c>
      <c r="EG772">
        <v>28</v>
      </c>
      <c r="EH772">
        <v>42</v>
      </c>
      <c r="EI772">
        <v>23</v>
      </c>
      <c r="EJ772">
        <v>4</v>
      </c>
      <c r="EK772">
        <v>2</v>
      </c>
      <c r="EL772">
        <v>0</v>
      </c>
      <c r="EM772">
        <v>1</v>
      </c>
      <c r="EN772">
        <v>0</v>
      </c>
      <c r="EO772">
        <v>1</v>
      </c>
      <c r="EP772">
        <v>1</v>
      </c>
      <c r="EQ772">
        <v>0</v>
      </c>
      <c r="ER772">
        <v>0</v>
      </c>
      <c r="ES772">
        <v>0</v>
      </c>
      <c r="ET772">
        <v>1</v>
      </c>
      <c r="EU772">
        <v>4</v>
      </c>
      <c r="EV772">
        <v>0</v>
      </c>
      <c r="EW772">
        <v>1</v>
      </c>
      <c r="EX772">
        <v>0</v>
      </c>
      <c r="EY772">
        <v>2</v>
      </c>
      <c r="EZ772">
        <v>0</v>
      </c>
      <c r="FA772">
        <v>0</v>
      </c>
      <c r="FB772">
        <v>0</v>
      </c>
      <c r="FC772">
        <v>2</v>
      </c>
      <c r="FD772">
        <v>0</v>
      </c>
      <c r="FE772">
        <v>42</v>
      </c>
      <c r="FF772">
        <v>84</v>
      </c>
      <c r="FG772">
        <v>24</v>
      </c>
      <c r="FH772">
        <v>6</v>
      </c>
      <c r="FI772">
        <v>8</v>
      </c>
      <c r="FJ772">
        <v>1</v>
      </c>
      <c r="FK772">
        <v>1</v>
      </c>
      <c r="FL772">
        <v>16</v>
      </c>
      <c r="FM772">
        <v>3</v>
      </c>
      <c r="FN772">
        <v>0</v>
      </c>
      <c r="FO772">
        <v>6</v>
      </c>
      <c r="FP772">
        <v>1</v>
      </c>
      <c r="FQ772">
        <v>1</v>
      </c>
      <c r="FR772">
        <v>4</v>
      </c>
      <c r="FS772">
        <v>0</v>
      </c>
      <c r="FT772">
        <v>0</v>
      </c>
      <c r="FU772">
        <v>1</v>
      </c>
      <c r="FV772">
        <v>1</v>
      </c>
      <c r="FW772">
        <v>0</v>
      </c>
      <c r="FX772">
        <v>5</v>
      </c>
      <c r="FY772">
        <v>6</v>
      </c>
      <c r="FZ772">
        <v>84</v>
      </c>
      <c r="GA772">
        <v>59</v>
      </c>
      <c r="GB772">
        <v>19</v>
      </c>
      <c r="GC772">
        <v>0</v>
      </c>
      <c r="GD772">
        <v>36</v>
      </c>
      <c r="GE772">
        <v>0</v>
      </c>
      <c r="GF772">
        <v>0</v>
      </c>
      <c r="GG772">
        <v>0</v>
      </c>
      <c r="GH772">
        <v>0</v>
      </c>
      <c r="GI772">
        <v>0</v>
      </c>
      <c r="GJ772">
        <v>0</v>
      </c>
      <c r="GK772">
        <v>0</v>
      </c>
      <c r="GL772">
        <v>0</v>
      </c>
      <c r="GM772">
        <v>0</v>
      </c>
      <c r="GN772">
        <v>0</v>
      </c>
      <c r="GO772">
        <v>0</v>
      </c>
      <c r="GP772">
        <v>0</v>
      </c>
      <c r="GQ772">
        <v>0</v>
      </c>
      <c r="GR772">
        <v>0</v>
      </c>
      <c r="GS772">
        <v>0</v>
      </c>
      <c r="GT772">
        <v>0</v>
      </c>
      <c r="GU772">
        <v>0</v>
      </c>
      <c r="GV772">
        <v>3</v>
      </c>
      <c r="GW772">
        <v>1</v>
      </c>
      <c r="GX772">
        <v>59</v>
      </c>
      <c r="GY772">
        <v>3</v>
      </c>
      <c r="GZ772">
        <v>0</v>
      </c>
      <c r="HA772">
        <v>0</v>
      </c>
      <c r="HB772">
        <v>0</v>
      </c>
      <c r="HC772">
        <v>0</v>
      </c>
      <c r="HD772">
        <v>0</v>
      </c>
      <c r="HE772">
        <v>0</v>
      </c>
      <c r="HF772">
        <v>0</v>
      </c>
      <c r="HG772">
        <v>0</v>
      </c>
      <c r="HH772">
        <v>0</v>
      </c>
      <c r="HI772">
        <v>0</v>
      </c>
      <c r="HJ772">
        <v>0</v>
      </c>
      <c r="HK772">
        <v>1</v>
      </c>
      <c r="HL772">
        <v>0</v>
      </c>
      <c r="HM772">
        <v>0</v>
      </c>
      <c r="HN772">
        <v>0</v>
      </c>
      <c r="HO772">
        <v>0</v>
      </c>
      <c r="HP772">
        <v>0</v>
      </c>
      <c r="HQ772">
        <v>1</v>
      </c>
      <c r="HR772">
        <v>1</v>
      </c>
      <c r="HS772">
        <v>0</v>
      </c>
      <c r="HT772">
        <v>0</v>
      </c>
      <c r="HU772">
        <v>0</v>
      </c>
      <c r="HV772">
        <v>3</v>
      </c>
      <c r="HW772">
        <v>9</v>
      </c>
      <c r="HX772">
        <v>6</v>
      </c>
      <c r="HY772">
        <v>0</v>
      </c>
      <c r="HZ772">
        <v>1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1</v>
      </c>
      <c r="IG772">
        <v>0</v>
      </c>
      <c r="IH772">
        <v>0</v>
      </c>
      <c r="II772">
        <v>0</v>
      </c>
      <c r="IJ772">
        <v>0</v>
      </c>
      <c r="IK772">
        <v>1</v>
      </c>
      <c r="IL772">
        <v>9</v>
      </c>
      <c r="IM772" t="s">
        <v>0</v>
      </c>
      <c r="IN772" t="s">
        <v>0</v>
      </c>
      <c r="IO772" t="s">
        <v>0</v>
      </c>
      <c r="IP772" t="s">
        <v>0</v>
      </c>
      <c r="IQ772" t="s">
        <v>0</v>
      </c>
      <c r="IR772" t="s">
        <v>0</v>
      </c>
      <c r="IS772" t="s">
        <v>0</v>
      </c>
      <c r="IT772" t="s">
        <v>0</v>
      </c>
      <c r="IU772" t="s">
        <v>0</v>
      </c>
      <c r="IV772" t="s">
        <v>0</v>
      </c>
      <c r="IW772" t="s">
        <v>0</v>
      </c>
      <c r="IX772" t="s">
        <v>0</v>
      </c>
      <c r="IY772" t="s">
        <v>0</v>
      </c>
      <c r="IZ772" t="s">
        <v>0</v>
      </c>
    </row>
    <row r="773" spans="1:260">
      <c r="A773" t="s">
        <v>96</v>
      </c>
      <c r="B773" t="s">
        <v>74</v>
      </c>
      <c r="C773" t="str">
        <f>"186101"</f>
        <v>186101</v>
      </c>
      <c r="D773" t="s">
        <v>94</v>
      </c>
      <c r="E773">
        <v>16</v>
      </c>
      <c r="F773">
        <v>1615</v>
      </c>
      <c r="G773">
        <v>1250</v>
      </c>
      <c r="H773">
        <v>432</v>
      </c>
      <c r="I773">
        <v>818</v>
      </c>
      <c r="J773">
        <v>0</v>
      </c>
      <c r="K773">
        <v>5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818</v>
      </c>
      <c r="T773">
        <v>0</v>
      </c>
      <c r="U773">
        <v>0</v>
      </c>
      <c r="V773">
        <v>818</v>
      </c>
      <c r="W773">
        <v>18</v>
      </c>
      <c r="X773">
        <v>12</v>
      </c>
      <c r="Y773">
        <v>6</v>
      </c>
      <c r="Z773">
        <v>0</v>
      </c>
      <c r="AA773">
        <v>800</v>
      </c>
      <c r="AB773">
        <v>391</v>
      </c>
      <c r="AC773">
        <v>44</v>
      </c>
      <c r="AD773">
        <v>14</v>
      </c>
      <c r="AE773">
        <v>2</v>
      </c>
      <c r="AF773">
        <v>139</v>
      </c>
      <c r="AG773">
        <v>1</v>
      </c>
      <c r="AH773">
        <v>4</v>
      </c>
      <c r="AI773">
        <v>131</v>
      </c>
      <c r="AJ773">
        <v>18</v>
      </c>
      <c r="AK773">
        <v>1</v>
      </c>
      <c r="AL773">
        <v>7</v>
      </c>
      <c r="AM773">
        <v>1</v>
      </c>
      <c r="AN773">
        <v>0</v>
      </c>
      <c r="AO773">
        <v>0</v>
      </c>
      <c r="AP773">
        <v>8</v>
      </c>
      <c r="AQ773">
        <v>0</v>
      </c>
      <c r="AR773">
        <v>0</v>
      </c>
      <c r="AS773">
        <v>0</v>
      </c>
      <c r="AT773">
        <v>0</v>
      </c>
      <c r="AU773">
        <v>2</v>
      </c>
      <c r="AV773">
        <v>5</v>
      </c>
      <c r="AW773">
        <v>13</v>
      </c>
      <c r="AX773">
        <v>1</v>
      </c>
      <c r="AY773">
        <v>391</v>
      </c>
      <c r="AZ773">
        <v>152</v>
      </c>
      <c r="BA773">
        <v>16</v>
      </c>
      <c r="BB773">
        <v>2</v>
      </c>
      <c r="BC773">
        <v>76</v>
      </c>
      <c r="BD773">
        <v>1</v>
      </c>
      <c r="BE773">
        <v>0</v>
      </c>
      <c r="BF773">
        <v>0</v>
      </c>
      <c r="BG773">
        <v>8</v>
      </c>
      <c r="BH773">
        <v>1</v>
      </c>
      <c r="BI773">
        <v>3</v>
      </c>
      <c r="BJ773">
        <v>3</v>
      </c>
      <c r="BK773">
        <v>4</v>
      </c>
      <c r="BL773">
        <v>0</v>
      </c>
      <c r="BM773">
        <v>0</v>
      </c>
      <c r="BN773">
        <v>1</v>
      </c>
      <c r="BO773">
        <v>4</v>
      </c>
      <c r="BP773">
        <v>5</v>
      </c>
      <c r="BQ773">
        <v>0</v>
      </c>
      <c r="BR773">
        <v>1</v>
      </c>
      <c r="BS773">
        <v>0</v>
      </c>
      <c r="BT773">
        <v>0</v>
      </c>
      <c r="BU773">
        <v>26</v>
      </c>
      <c r="BV773">
        <v>1</v>
      </c>
      <c r="BW773">
        <v>152</v>
      </c>
      <c r="BX773">
        <v>20</v>
      </c>
      <c r="BY773">
        <v>14</v>
      </c>
      <c r="BZ773">
        <v>0</v>
      </c>
      <c r="CA773">
        <v>2</v>
      </c>
      <c r="CB773">
        <v>0</v>
      </c>
      <c r="CC773">
        <v>2</v>
      </c>
      <c r="CD773">
        <v>0</v>
      </c>
      <c r="CE773">
        <v>1</v>
      </c>
      <c r="CF773">
        <v>0</v>
      </c>
      <c r="CG773">
        <v>1</v>
      </c>
      <c r="CH773">
        <v>0</v>
      </c>
      <c r="CI773">
        <v>0</v>
      </c>
      <c r="CJ773">
        <v>0</v>
      </c>
      <c r="CK773">
        <v>20</v>
      </c>
      <c r="CL773">
        <v>39</v>
      </c>
      <c r="CM773">
        <v>16</v>
      </c>
      <c r="CN773">
        <v>3</v>
      </c>
      <c r="CO773">
        <v>5</v>
      </c>
      <c r="CP773">
        <v>3</v>
      </c>
      <c r="CQ773">
        <v>1</v>
      </c>
      <c r="CR773">
        <v>6</v>
      </c>
      <c r="CS773">
        <v>1</v>
      </c>
      <c r="CT773">
        <v>1</v>
      </c>
      <c r="CU773">
        <v>0</v>
      </c>
      <c r="CV773">
        <v>0</v>
      </c>
      <c r="CW773">
        <v>2</v>
      </c>
      <c r="CX773">
        <v>0</v>
      </c>
      <c r="CY773">
        <v>0</v>
      </c>
      <c r="CZ773">
        <v>0</v>
      </c>
      <c r="DA773">
        <v>0</v>
      </c>
      <c r="DB773">
        <v>0</v>
      </c>
      <c r="DC773">
        <v>0</v>
      </c>
      <c r="DD773">
        <v>1</v>
      </c>
      <c r="DE773">
        <v>0</v>
      </c>
      <c r="DF773">
        <v>0</v>
      </c>
      <c r="DG773">
        <v>0</v>
      </c>
      <c r="DH773">
        <v>0</v>
      </c>
      <c r="DI773">
        <v>39</v>
      </c>
      <c r="DJ773">
        <v>26</v>
      </c>
      <c r="DK773">
        <v>0</v>
      </c>
      <c r="DL773">
        <v>15</v>
      </c>
      <c r="DM773">
        <v>1</v>
      </c>
      <c r="DN773">
        <v>0</v>
      </c>
      <c r="DO773">
        <v>0</v>
      </c>
      <c r="DP773">
        <v>0</v>
      </c>
      <c r="DQ773">
        <v>0</v>
      </c>
      <c r="DR773">
        <v>0</v>
      </c>
      <c r="DS773">
        <v>0</v>
      </c>
      <c r="DT773">
        <v>0</v>
      </c>
      <c r="DU773">
        <v>0</v>
      </c>
      <c r="DV773">
        <v>1</v>
      </c>
      <c r="DW773">
        <v>0</v>
      </c>
      <c r="DX773">
        <v>1</v>
      </c>
      <c r="DY773">
        <v>0</v>
      </c>
      <c r="DZ773">
        <v>4</v>
      </c>
      <c r="EA773">
        <v>2</v>
      </c>
      <c r="EB773">
        <v>0</v>
      </c>
      <c r="EC773">
        <v>0</v>
      </c>
      <c r="ED773">
        <v>1</v>
      </c>
      <c r="EE773">
        <v>0</v>
      </c>
      <c r="EF773">
        <v>1</v>
      </c>
      <c r="EG773">
        <v>26</v>
      </c>
      <c r="EH773">
        <v>64</v>
      </c>
      <c r="EI773">
        <v>34</v>
      </c>
      <c r="EJ773">
        <v>5</v>
      </c>
      <c r="EK773">
        <v>2</v>
      </c>
      <c r="EL773">
        <v>0</v>
      </c>
      <c r="EM773">
        <v>2</v>
      </c>
      <c r="EN773">
        <v>1</v>
      </c>
      <c r="EO773">
        <v>4</v>
      </c>
      <c r="EP773">
        <v>0</v>
      </c>
      <c r="EQ773">
        <v>0</v>
      </c>
      <c r="ER773">
        <v>1</v>
      </c>
      <c r="ES773">
        <v>0</v>
      </c>
      <c r="ET773">
        <v>1</v>
      </c>
      <c r="EU773">
        <v>6</v>
      </c>
      <c r="EV773">
        <v>0</v>
      </c>
      <c r="EW773">
        <v>0</v>
      </c>
      <c r="EX773">
        <v>0</v>
      </c>
      <c r="EY773">
        <v>0</v>
      </c>
      <c r="EZ773">
        <v>0</v>
      </c>
      <c r="FA773">
        <v>1</v>
      </c>
      <c r="FB773">
        <v>1</v>
      </c>
      <c r="FC773">
        <v>5</v>
      </c>
      <c r="FD773">
        <v>1</v>
      </c>
      <c r="FE773">
        <v>64</v>
      </c>
      <c r="FF773">
        <v>52</v>
      </c>
      <c r="FG773">
        <v>13</v>
      </c>
      <c r="FH773">
        <v>5</v>
      </c>
      <c r="FI773">
        <v>1</v>
      </c>
      <c r="FJ773">
        <v>1</v>
      </c>
      <c r="FK773">
        <v>1</v>
      </c>
      <c r="FL773">
        <v>10</v>
      </c>
      <c r="FM773">
        <v>1</v>
      </c>
      <c r="FN773">
        <v>0</v>
      </c>
      <c r="FO773">
        <v>7</v>
      </c>
      <c r="FP773">
        <v>0</v>
      </c>
      <c r="FQ773">
        <v>0</v>
      </c>
      <c r="FR773">
        <v>3</v>
      </c>
      <c r="FS773">
        <v>0</v>
      </c>
      <c r="FT773">
        <v>1</v>
      </c>
      <c r="FU773">
        <v>0</v>
      </c>
      <c r="FV773">
        <v>0</v>
      </c>
      <c r="FW773">
        <v>1</v>
      </c>
      <c r="FX773">
        <v>1</v>
      </c>
      <c r="FY773">
        <v>7</v>
      </c>
      <c r="FZ773">
        <v>52</v>
      </c>
      <c r="GA773">
        <v>44</v>
      </c>
      <c r="GB773">
        <v>10</v>
      </c>
      <c r="GC773">
        <v>2</v>
      </c>
      <c r="GD773">
        <v>22</v>
      </c>
      <c r="GE773">
        <v>0</v>
      </c>
      <c r="GF773">
        <v>0</v>
      </c>
      <c r="GG773">
        <v>2</v>
      </c>
      <c r="GH773">
        <v>1</v>
      </c>
      <c r="GI773">
        <v>0</v>
      </c>
      <c r="GJ773">
        <v>0</v>
      </c>
      <c r="GK773">
        <v>0</v>
      </c>
      <c r="GL773">
        <v>3</v>
      </c>
      <c r="GM773">
        <v>0</v>
      </c>
      <c r="GN773">
        <v>0</v>
      </c>
      <c r="GO773">
        <v>0</v>
      </c>
      <c r="GP773">
        <v>0</v>
      </c>
      <c r="GQ773">
        <v>0</v>
      </c>
      <c r="GR773">
        <v>0</v>
      </c>
      <c r="GS773">
        <v>0</v>
      </c>
      <c r="GT773">
        <v>1</v>
      </c>
      <c r="GU773">
        <v>0</v>
      </c>
      <c r="GV773">
        <v>2</v>
      </c>
      <c r="GW773">
        <v>1</v>
      </c>
      <c r="GX773">
        <v>44</v>
      </c>
      <c r="GY773">
        <v>9</v>
      </c>
      <c r="GZ773">
        <v>0</v>
      </c>
      <c r="HA773">
        <v>0</v>
      </c>
      <c r="HB773">
        <v>1</v>
      </c>
      <c r="HC773">
        <v>2</v>
      </c>
      <c r="HD773">
        <v>0</v>
      </c>
      <c r="HE773">
        <v>0</v>
      </c>
      <c r="HF773">
        <v>0</v>
      </c>
      <c r="HG773">
        <v>0</v>
      </c>
      <c r="HH773">
        <v>1</v>
      </c>
      <c r="HI773">
        <v>1</v>
      </c>
      <c r="HJ773">
        <v>1</v>
      </c>
      <c r="HK773">
        <v>0</v>
      </c>
      <c r="HL773">
        <v>0</v>
      </c>
      <c r="HM773">
        <v>1</v>
      </c>
      <c r="HN773">
        <v>0</v>
      </c>
      <c r="HO773">
        <v>1</v>
      </c>
      <c r="HP773">
        <v>0</v>
      </c>
      <c r="HQ773">
        <v>0</v>
      </c>
      <c r="HR773">
        <v>0</v>
      </c>
      <c r="HS773">
        <v>0</v>
      </c>
      <c r="HT773">
        <v>1</v>
      </c>
      <c r="HU773">
        <v>0</v>
      </c>
      <c r="HV773">
        <v>9</v>
      </c>
      <c r="HW773">
        <v>3</v>
      </c>
      <c r="HX773">
        <v>1</v>
      </c>
      <c r="HY773">
        <v>0</v>
      </c>
      <c r="HZ773">
        <v>0</v>
      </c>
      <c r="IA773">
        <v>0</v>
      </c>
      <c r="IB773">
        <v>0</v>
      </c>
      <c r="IC773">
        <v>1</v>
      </c>
      <c r="ID773">
        <v>1</v>
      </c>
      <c r="IE773">
        <v>0</v>
      </c>
      <c r="IF773">
        <v>0</v>
      </c>
      <c r="IG773">
        <v>0</v>
      </c>
      <c r="IH773">
        <v>0</v>
      </c>
      <c r="II773">
        <v>0</v>
      </c>
      <c r="IJ773">
        <v>0</v>
      </c>
      <c r="IK773">
        <v>0</v>
      </c>
      <c r="IL773">
        <v>3</v>
      </c>
      <c r="IM773" t="s">
        <v>0</v>
      </c>
      <c r="IN773" t="s">
        <v>0</v>
      </c>
      <c r="IO773" t="s">
        <v>0</v>
      </c>
      <c r="IP773" t="s">
        <v>0</v>
      </c>
      <c r="IQ773" t="s">
        <v>0</v>
      </c>
      <c r="IR773" t="s">
        <v>0</v>
      </c>
      <c r="IS773" t="s">
        <v>0</v>
      </c>
      <c r="IT773" t="s">
        <v>0</v>
      </c>
      <c r="IU773" t="s">
        <v>0</v>
      </c>
      <c r="IV773" t="s">
        <v>0</v>
      </c>
      <c r="IW773" t="s">
        <v>0</v>
      </c>
      <c r="IX773" t="s">
        <v>0</v>
      </c>
      <c r="IY773" t="s">
        <v>0</v>
      </c>
      <c r="IZ773" t="s">
        <v>0</v>
      </c>
    </row>
    <row r="774" spans="1:260">
      <c r="A774" t="s">
        <v>95</v>
      </c>
      <c r="B774" t="s">
        <v>74</v>
      </c>
      <c r="C774" t="str">
        <f>"186101"</f>
        <v>186101</v>
      </c>
      <c r="D774" t="s">
        <v>94</v>
      </c>
      <c r="E774">
        <v>17</v>
      </c>
      <c r="F774">
        <v>1112</v>
      </c>
      <c r="G774">
        <v>869</v>
      </c>
      <c r="H774">
        <v>223</v>
      </c>
      <c r="I774">
        <v>646</v>
      </c>
      <c r="J774">
        <v>0</v>
      </c>
      <c r="K774">
        <v>5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646</v>
      </c>
      <c r="T774">
        <v>0</v>
      </c>
      <c r="U774">
        <v>0</v>
      </c>
      <c r="V774">
        <v>646</v>
      </c>
      <c r="W774">
        <v>7</v>
      </c>
      <c r="X774">
        <v>4</v>
      </c>
      <c r="Y774">
        <v>2</v>
      </c>
      <c r="Z774">
        <v>1</v>
      </c>
      <c r="AA774">
        <v>639</v>
      </c>
      <c r="AB774">
        <v>275</v>
      </c>
      <c r="AC774">
        <v>17</v>
      </c>
      <c r="AD774">
        <v>6</v>
      </c>
      <c r="AE774">
        <v>1</v>
      </c>
      <c r="AF774">
        <v>91</v>
      </c>
      <c r="AG774">
        <v>4</v>
      </c>
      <c r="AH774">
        <v>1</v>
      </c>
      <c r="AI774">
        <v>115</v>
      </c>
      <c r="AJ774">
        <v>11</v>
      </c>
      <c r="AK774">
        <v>1</v>
      </c>
      <c r="AL774">
        <v>3</v>
      </c>
      <c r="AM774">
        <v>0</v>
      </c>
      <c r="AN774">
        <v>1</v>
      </c>
      <c r="AO774">
        <v>0</v>
      </c>
      <c r="AP774">
        <v>2</v>
      </c>
      <c r="AQ774">
        <v>0</v>
      </c>
      <c r="AR774">
        <v>0</v>
      </c>
      <c r="AS774">
        <v>1</v>
      </c>
      <c r="AT774">
        <v>0</v>
      </c>
      <c r="AU774">
        <v>1</v>
      </c>
      <c r="AV774">
        <v>3</v>
      </c>
      <c r="AW774">
        <v>17</v>
      </c>
      <c r="AX774">
        <v>0</v>
      </c>
      <c r="AY774">
        <v>275</v>
      </c>
      <c r="AZ774">
        <v>131</v>
      </c>
      <c r="BA774">
        <v>15</v>
      </c>
      <c r="BB774">
        <v>3</v>
      </c>
      <c r="BC774">
        <v>73</v>
      </c>
      <c r="BD774">
        <v>0</v>
      </c>
      <c r="BE774">
        <v>1</v>
      </c>
      <c r="BF774">
        <v>0</v>
      </c>
      <c r="BG774">
        <v>1</v>
      </c>
      <c r="BH774">
        <v>2</v>
      </c>
      <c r="BI774">
        <v>0</v>
      </c>
      <c r="BJ774">
        <v>0</v>
      </c>
      <c r="BK774">
        <v>8</v>
      </c>
      <c r="BL774">
        <v>1</v>
      </c>
      <c r="BM774">
        <v>1</v>
      </c>
      <c r="BN774">
        <v>0</v>
      </c>
      <c r="BO774">
        <v>1</v>
      </c>
      <c r="BP774">
        <v>1</v>
      </c>
      <c r="BQ774">
        <v>0</v>
      </c>
      <c r="BR774">
        <v>3</v>
      </c>
      <c r="BS774">
        <v>0</v>
      </c>
      <c r="BT774">
        <v>1</v>
      </c>
      <c r="BU774">
        <v>19</v>
      </c>
      <c r="BV774">
        <v>1</v>
      </c>
      <c r="BW774">
        <v>131</v>
      </c>
      <c r="BX774">
        <v>24</v>
      </c>
      <c r="BY774">
        <v>12</v>
      </c>
      <c r="BZ774">
        <v>3</v>
      </c>
      <c r="CA774">
        <v>2</v>
      </c>
      <c r="CB774">
        <v>0</v>
      </c>
      <c r="CC774">
        <v>1</v>
      </c>
      <c r="CD774">
        <v>0</v>
      </c>
      <c r="CE774">
        <v>0</v>
      </c>
      <c r="CF774">
        <v>0</v>
      </c>
      <c r="CG774">
        <v>0</v>
      </c>
      <c r="CH774">
        <v>2</v>
      </c>
      <c r="CI774">
        <v>1</v>
      </c>
      <c r="CJ774">
        <v>3</v>
      </c>
      <c r="CK774">
        <v>24</v>
      </c>
      <c r="CL774">
        <v>35</v>
      </c>
      <c r="CM774">
        <v>13</v>
      </c>
      <c r="CN774">
        <v>3</v>
      </c>
      <c r="CO774">
        <v>1</v>
      </c>
      <c r="CP774">
        <v>1</v>
      </c>
      <c r="CQ774">
        <v>1</v>
      </c>
      <c r="CR774">
        <v>6</v>
      </c>
      <c r="CS774">
        <v>2</v>
      </c>
      <c r="CT774">
        <v>0</v>
      </c>
      <c r="CU774">
        <v>0</v>
      </c>
      <c r="CV774">
        <v>0</v>
      </c>
      <c r="CW774">
        <v>0</v>
      </c>
      <c r="CX774">
        <v>1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0</v>
      </c>
      <c r="DE774">
        <v>1</v>
      </c>
      <c r="DF774">
        <v>1</v>
      </c>
      <c r="DG774">
        <v>1</v>
      </c>
      <c r="DH774">
        <v>4</v>
      </c>
      <c r="DI774">
        <v>35</v>
      </c>
      <c r="DJ774">
        <v>17</v>
      </c>
      <c r="DK774">
        <v>0</v>
      </c>
      <c r="DL774">
        <v>12</v>
      </c>
      <c r="DM774">
        <v>0</v>
      </c>
      <c r="DN774">
        <v>1</v>
      </c>
      <c r="DO774">
        <v>0</v>
      </c>
      <c r="DP774">
        <v>0</v>
      </c>
      <c r="DQ774">
        <v>0</v>
      </c>
      <c r="DR774">
        <v>0</v>
      </c>
      <c r="DS774">
        <v>0</v>
      </c>
      <c r="DT774">
        <v>0</v>
      </c>
      <c r="DU774">
        <v>0</v>
      </c>
      <c r="DV774">
        <v>0</v>
      </c>
      <c r="DW774">
        <v>0</v>
      </c>
      <c r="DX774">
        <v>2</v>
      </c>
      <c r="DY774">
        <v>0</v>
      </c>
      <c r="DZ774">
        <v>2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17</v>
      </c>
      <c r="EH774">
        <v>44</v>
      </c>
      <c r="EI774">
        <v>27</v>
      </c>
      <c r="EJ774">
        <v>5</v>
      </c>
      <c r="EK774">
        <v>2</v>
      </c>
      <c r="EL774">
        <v>1</v>
      </c>
      <c r="EM774">
        <v>0</v>
      </c>
      <c r="EN774">
        <v>0</v>
      </c>
      <c r="EO774">
        <v>1</v>
      </c>
      <c r="EP774">
        <v>1</v>
      </c>
      <c r="EQ774">
        <v>1</v>
      </c>
      <c r="ER774">
        <v>0</v>
      </c>
      <c r="ES774">
        <v>0</v>
      </c>
      <c r="ET774">
        <v>0</v>
      </c>
      <c r="EU774">
        <v>5</v>
      </c>
      <c r="EV774">
        <v>0</v>
      </c>
      <c r="EW774">
        <v>0</v>
      </c>
      <c r="EX774">
        <v>0</v>
      </c>
      <c r="EY774">
        <v>0</v>
      </c>
      <c r="EZ774">
        <v>0</v>
      </c>
      <c r="FA774">
        <v>0</v>
      </c>
      <c r="FB774">
        <v>0</v>
      </c>
      <c r="FC774">
        <v>0</v>
      </c>
      <c r="FD774">
        <v>1</v>
      </c>
      <c r="FE774">
        <v>44</v>
      </c>
      <c r="FF774">
        <v>65</v>
      </c>
      <c r="FG774">
        <v>18</v>
      </c>
      <c r="FH774">
        <v>5</v>
      </c>
      <c r="FI774">
        <v>4</v>
      </c>
      <c r="FJ774">
        <v>0</v>
      </c>
      <c r="FK774">
        <v>2</v>
      </c>
      <c r="FL774">
        <v>8</v>
      </c>
      <c r="FM774">
        <v>1</v>
      </c>
      <c r="FN774">
        <v>3</v>
      </c>
      <c r="FO774">
        <v>9</v>
      </c>
      <c r="FP774">
        <v>0</v>
      </c>
      <c r="FQ774">
        <v>3</v>
      </c>
      <c r="FR774">
        <v>0</v>
      </c>
      <c r="FS774">
        <v>0</v>
      </c>
      <c r="FT774">
        <v>2</v>
      </c>
      <c r="FU774">
        <v>1</v>
      </c>
      <c r="FV774">
        <v>0</v>
      </c>
      <c r="FW774">
        <v>0</v>
      </c>
      <c r="FX774">
        <v>3</v>
      </c>
      <c r="FY774">
        <v>6</v>
      </c>
      <c r="FZ774">
        <v>65</v>
      </c>
      <c r="GA774">
        <v>42</v>
      </c>
      <c r="GB774">
        <v>16</v>
      </c>
      <c r="GC774">
        <v>1</v>
      </c>
      <c r="GD774">
        <v>16</v>
      </c>
      <c r="GE774">
        <v>2</v>
      </c>
      <c r="GF774">
        <v>0</v>
      </c>
      <c r="GG774">
        <v>3</v>
      </c>
      <c r="GH774">
        <v>2</v>
      </c>
      <c r="GI774">
        <v>0</v>
      </c>
      <c r="GJ774">
        <v>0</v>
      </c>
      <c r="GK774">
        <v>1</v>
      </c>
      <c r="GL774">
        <v>0</v>
      </c>
      <c r="GM774">
        <v>0</v>
      </c>
      <c r="GN774">
        <v>0</v>
      </c>
      <c r="GO774">
        <v>0</v>
      </c>
      <c r="GP774">
        <v>0</v>
      </c>
      <c r="GQ774">
        <v>0</v>
      </c>
      <c r="GR774">
        <v>0</v>
      </c>
      <c r="GS774">
        <v>0</v>
      </c>
      <c r="GT774">
        <v>0</v>
      </c>
      <c r="GU774">
        <v>0</v>
      </c>
      <c r="GV774">
        <v>0</v>
      </c>
      <c r="GW774">
        <v>1</v>
      </c>
      <c r="GX774">
        <v>42</v>
      </c>
      <c r="GY774">
        <v>4</v>
      </c>
      <c r="GZ774">
        <v>2</v>
      </c>
      <c r="HA774">
        <v>0</v>
      </c>
      <c r="HB774">
        <v>0</v>
      </c>
      <c r="HC774">
        <v>0</v>
      </c>
      <c r="HD774">
        <v>0</v>
      </c>
      <c r="HE774">
        <v>0</v>
      </c>
      <c r="HF774">
        <v>0</v>
      </c>
      <c r="HG774">
        <v>0</v>
      </c>
      <c r="HH774">
        <v>0</v>
      </c>
      <c r="HI774">
        <v>1</v>
      </c>
      <c r="HJ774">
        <v>0</v>
      </c>
      <c r="HK774">
        <v>0</v>
      </c>
      <c r="HL774">
        <v>0</v>
      </c>
      <c r="HM774">
        <v>0</v>
      </c>
      <c r="HN774">
        <v>0</v>
      </c>
      <c r="HO774">
        <v>0</v>
      </c>
      <c r="HP774">
        <v>0</v>
      </c>
      <c r="HQ774">
        <v>0</v>
      </c>
      <c r="HR774">
        <v>0</v>
      </c>
      <c r="HS774">
        <v>0</v>
      </c>
      <c r="HT774">
        <v>1</v>
      </c>
      <c r="HU774">
        <v>0</v>
      </c>
      <c r="HV774">
        <v>4</v>
      </c>
      <c r="HW774">
        <v>2</v>
      </c>
      <c r="HX774">
        <v>2</v>
      </c>
      <c r="HY774">
        <v>0</v>
      </c>
      <c r="HZ774">
        <v>0</v>
      </c>
      <c r="IA774">
        <v>0</v>
      </c>
      <c r="IB774">
        <v>0</v>
      </c>
      <c r="IC774">
        <v>0</v>
      </c>
      <c r="ID774">
        <v>0</v>
      </c>
      <c r="IE774">
        <v>0</v>
      </c>
      <c r="IF774">
        <v>0</v>
      </c>
      <c r="IG774">
        <v>0</v>
      </c>
      <c r="IH774">
        <v>0</v>
      </c>
      <c r="II774">
        <v>0</v>
      </c>
      <c r="IJ774">
        <v>0</v>
      </c>
      <c r="IK774">
        <v>0</v>
      </c>
      <c r="IL774">
        <v>2</v>
      </c>
      <c r="IM774" t="s">
        <v>0</v>
      </c>
      <c r="IN774" t="s">
        <v>0</v>
      </c>
      <c r="IO774" t="s">
        <v>0</v>
      </c>
      <c r="IP774" t="s">
        <v>0</v>
      </c>
      <c r="IQ774" t="s">
        <v>0</v>
      </c>
      <c r="IR774" t="s">
        <v>0</v>
      </c>
      <c r="IS774" t="s">
        <v>0</v>
      </c>
      <c r="IT774" t="s">
        <v>0</v>
      </c>
      <c r="IU774" t="s">
        <v>0</v>
      </c>
      <c r="IV774" t="s">
        <v>0</v>
      </c>
      <c r="IW774" t="s">
        <v>0</v>
      </c>
      <c r="IX774" t="s">
        <v>0</v>
      </c>
      <c r="IY774" t="s">
        <v>0</v>
      </c>
      <c r="IZ774" t="s">
        <v>0</v>
      </c>
    </row>
    <row r="775" spans="1:260">
      <c r="A775" t="s">
        <v>93</v>
      </c>
      <c r="B775" t="s">
        <v>74</v>
      </c>
      <c r="C775" t="str">
        <f>"186101"</f>
        <v>186101</v>
      </c>
      <c r="D775" t="s">
        <v>92</v>
      </c>
      <c r="E775">
        <v>18</v>
      </c>
      <c r="F775">
        <v>1427</v>
      </c>
      <c r="G775">
        <v>1110</v>
      </c>
      <c r="H775">
        <v>409</v>
      </c>
      <c r="I775">
        <v>701</v>
      </c>
      <c r="J775">
        <v>0</v>
      </c>
      <c r="K775">
        <v>3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701</v>
      </c>
      <c r="T775">
        <v>0</v>
      </c>
      <c r="U775">
        <v>0</v>
      </c>
      <c r="V775">
        <v>701</v>
      </c>
      <c r="W775">
        <v>5</v>
      </c>
      <c r="X775">
        <v>5</v>
      </c>
      <c r="Y775">
        <v>0</v>
      </c>
      <c r="Z775">
        <v>0</v>
      </c>
      <c r="AA775">
        <v>696</v>
      </c>
      <c r="AB775">
        <v>284</v>
      </c>
      <c r="AC775">
        <v>15</v>
      </c>
      <c r="AD775">
        <v>0</v>
      </c>
      <c r="AE775">
        <v>1</v>
      </c>
      <c r="AF775">
        <v>87</v>
      </c>
      <c r="AG775">
        <v>3</v>
      </c>
      <c r="AH775">
        <v>6</v>
      </c>
      <c r="AI775">
        <v>119</v>
      </c>
      <c r="AJ775">
        <v>18</v>
      </c>
      <c r="AK775">
        <v>0</v>
      </c>
      <c r="AL775">
        <v>3</v>
      </c>
      <c r="AM775">
        <v>0</v>
      </c>
      <c r="AN775">
        <v>1</v>
      </c>
      <c r="AO775">
        <v>0</v>
      </c>
      <c r="AP775">
        <v>6</v>
      </c>
      <c r="AQ775">
        <v>0</v>
      </c>
      <c r="AR775">
        <v>0</v>
      </c>
      <c r="AS775">
        <v>1</v>
      </c>
      <c r="AT775">
        <v>0</v>
      </c>
      <c r="AU775">
        <v>2</v>
      </c>
      <c r="AV775">
        <v>2</v>
      </c>
      <c r="AW775">
        <v>19</v>
      </c>
      <c r="AX775">
        <v>1</v>
      </c>
      <c r="AY775">
        <v>284</v>
      </c>
      <c r="AZ775">
        <v>129</v>
      </c>
      <c r="BA775">
        <v>21</v>
      </c>
      <c r="BB775">
        <v>5</v>
      </c>
      <c r="BC775">
        <v>60</v>
      </c>
      <c r="BD775">
        <v>1</v>
      </c>
      <c r="BE775">
        <v>1</v>
      </c>
      <c r="BF775">
        <v>1</v>
      </c>
      <c r="BG775">
        <v>0</v>
      </c>
      <c r="BH775">
        <v>3</v>
      </c>
      <c r="BI775">
        <v>1</v>
      </c>
      <c r="BJ775">
        <v>0</v>
      </c>
      <c r="BK775">
        <v>3</v>
      </c>
      <c r="BL775">
        <v>0</v>
      </c>
      <c r="BM775">
        <v>0</v>
      </c>
      <c r="BN775">
        <v>0</v>
      </c>
      <c r="BO775">
        <v>1</v>
      </c>
      <c r="BP775">
        <v>1</v>
      </c>
      <c r="BQ775">
        <v>1</v>
      </c>
      <c r="BR775">
        <v>1</v>
      </c>
      <c r="BS775">
        <v>1</v>
      </c>
      <c r="BT775">
        <v>1</v>
      </c>
      <c r="BU775">
        <v>27</v>
      </c>
      <c r="BV775">
        <v>0</v>
      </c>
      <c r="BW775">
        <v>129</v>
      </c>
      <c r="BX775">
        <v>23</v>
      </c>
      <c r="BY775">
        <v>7</v>
      </c>
      <c r="BZ775">
        <v>2</v>
      </c>
      <c r="CA775">
        <v>5</v>
      </c>
      <c r="CB775">
        <v>1</v>
      </c>
      <c r="CC775">
        <v>1</v>
      </c>
      <c r="CD775">
        <v>1</v>
      </c>
      <c r="CE775">
        <v>0</v>
      </c>
      <c r="CF775">
        <v>3</v>
      </c>
      <c r="CG775">
        <v>0</v>
      </c>
      <c r="CH775">
        <v>0</v>
      </c>
      <c r="CI775">
        <v>1</v>
      </c>
      <c r="CJ775">
        <v>2</v>
      </c>
      <c r="CK775">
        <v>23</v>
      </c>
      <c r="CL775">
        <v>39</v>
      </c>
      <c r="CM775">
        <v>13</v>
      </c>
      <c r="CN775">
        <v>4</v>
      </c>
      <c r="CO775">
        <v>4</v>
      </c>
      <c r="CP775">
        <v>9</v>
      </c>
      <c r="CQ775">
        <v>1</v>
      </c>
      <c r="CR775">
        <v>4</v>
      </c>
      <c r="CS775">
        <v>0</v>
      </c>
      <c r="CT775">
        <v>1</v>
      </c>
      <c r="CU775">
        <v>1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0</v>
      </c>
      <c r="DE775">
        <v>0</v>
      </c>
      <c r="DF775">
        <v>0</v>
      </c>
      <c r="DG775">
        <v>1</v>
      </c>
      <c r="DH775">
        <v>1</v>
      </c>
      <c r="DI775">
        <v>39</v>
      </c>
      <c r="DJ775">
        <v>13</v>
      </c>
      <c r="DK775">
        <v>0</v>
      </c>
      <c r="DL775">
        <v>6</v>
      </c>
      <c r="DM775">
        <v>0</v>
      </c>
      <c r="DN775">
        <v>0</v>
      </c>
      <c r="DO775">
        <v>0</v>
      </c>
      <c r="DP775">
        <v>0</v>
      </c>
      <c r="DQ775">
        <v>0</v>
      </c>
      <c r="DR775">
        <v>0</v>
      </c>
      <c r="DS775">
        <v>0</v>
      </c>
      <c r="DT775">
        <v>0</v>
      </c>
      <c r="DU775">
        <v>0</v>
      </c>
      <c r="DV775">
        <v>0</v>
      </c>
      <c r="DW775">
        <v>0</v>
      </c>
      <c r="DX775">
        <v>3</v>
      </c>
      <c r="DY775">
        <v>0</v>
      </c>
      <c r="DZ775">
        <v>2</v>
      </c>
      <c r="EA775">
        <v>1</v>
      </c>
      <c r="EB775">
        <v>0</v>
      </c>
      <c r="EC775">
        <v>0</v>
      </c>
      <c r="ED775">
        <v>0</v>
      </c>
      <c r="EE775">
        <v>0</v>
      </c>
      <c r="EF775">
        <v>1</v>
      </c>
      <c r="EG775">
        <v>13</v>
      </c>
      <c r="EH775">
        <v>69</v>
      </c>
      <c r="EI775">
        <v>28</v>
      </c>
      <c r="EJ775">
        <v>7</v>
      </c>
      <c r="EK775">
        <v>2</v>
      </c>
      <c r="EL775">
        <v>0</v>
      </c>
      <c r="EM775">
        <v>0</v>
      </c>
      <c r="EN775">
        <v>2</v>
      </c>
      <c r="EO775">
        <v>1</v>
      </c>
      <c r="EP775">
        <v>3</v>
      </c>
      <c r="EQ775">
        <v>0</v>
      </c>
      <c r="ER775">
        <v>0</v>
      </c>
      <c r="ES775">
        <v>1</v>
      </c>
      <c r="ET775">
        <v>2</v>
      </c>
      <c r="EU775">
        <v>10</v>
      </c>
      <c r="EV775">
        <v>0</v>
      </c>
      <c r="EW775">
        <v>0</v>
      </c>
      <c r="EX775">
        <v>1</v>
      </c>
      <c r="EY775">
        <v>0</v>
      </c>
      <c r="EZ775">
        <v>0</v>
      </c>
      <c r="FA775">
        <v>1</v>
      </c>
      <c r="FB775">
        <v>0</v>
      </c>
      <c r="FC775">
        <v>10</v>
      </c>
      <c r="FD775">
        <v>1</v>
      </c>
      <c r="FE775">
        <v>69</v>
      </c>
      <c r="FF775">
        <v>77</v>
      </c>
      <c r="FG775">
        <v>20</v>
      </c>
      <c r="FH775">
        <v>8</v>
      </c>
      <c r="FI775">
        <v>2</v>
      </c>
      <c r="FJ775">
        <v>1</v>
      </c>
      <c r="FK775">
        <v>0</v>
      </c>
      <c r="FL775">
        <v>16</v>
      </c>
      <c r="FM775">
        <v>0</v>
      </c>
      <c r="FN775">
        <v>2</v>
      </c>
      <c r="FO775">
        <v>14</v>
      </c>
      <c r="FP775">
        <v>1</v>
      </c>
      <c r="FQ775">
        <v>1</v>
      </c>
      <c r="FR775">
        <v>0</v>
      </c>
      <c r="FS775">
        <v>0</v>
      </c>
      <c r="FT775">
        <v>2</v>
      </c>
      <c r="FU775">
        <v>0</v>
      </c>
      <c r="FV775">
        <v>0</v>
      </c>
      <c r="FW775">
        <v>1</v>
      </c>
      <c r="FX775">
        <v>2</v>
      </c>
      <c r="FY775">
        <v>7</v>
      </c>
      <c r="FZ775">
        <v>77</v>
      </c>
      <c r="GA775">
        <v>52</v>
      </c>
      <c r="GB775">
        <v>18</v>
      </c>
      <c r="GC775">
        <v>1</v>
      </c>
      <c r="GD775">
        <v>24</v>
      </c>
      <c r="GE775">
        <v>2</v>
      </c>
      <c r="GF775">
        <v>1</v>
      </c>
      <c r="GG775">
        <v>0</v>
      </c>
      <c r="GH775">
        <v>0</v>
      </c>
      <c r="GI775">
        <v>0</v>
      </c>
      <c r="GJ775">
        <v>0</v>
      </c>
      <c r="GK775">
        <v>1</v>
      </c>
      <c r="GL775">
        <v>0</v>
      </c>
      <c r="GM775">
        <v>0</v>
      </c>
      <c r="GN775">
        <v>0</v>
      </c>
      <c r="GO775">
        <v>0</v>
      </c>
      <c r="GP775">
        <v>1</v>
      </c>
      <c r="GQ775">
        <v>0</v>
      </c>
      <c r="GR775">
        <v>0</v>
      </c>
      <c r="GS775">
        <v>0</v>
      </c>
      <c r="GT775">
        <v>0</v>
      </c>
      <c r="GU775">
        <v>0</v>
      </c>
      <c r="GV775">
        <v>1</v>
      </c>
      <c r="GW775">
        <v>3</v>
      </c>
      <c r="GX775">
        <v>52</v>
      </c>
      <c r="GY775">
        <v>7</v>
      </c>
      <c r="GZ775">
        <v>0</v>
      </c>
      <c r="HA775">
        <v>0</v>
      </c>
      <c r="HB775">
        <v>1</v>
      </c>
      <c r="HC775">
        <v>0</v>
      </c>
      <c r="HD775">
        <v>0</v>
      </c>
      <c r="HE775">
        <v>0</v>
      </c>
      <c r="HF775">
        <v>0</v>
      </c>
      <c r="HG775">
        <v>0</v>
      </c>
      <c r="HH775">
        <v>0</v>
      </c>
      <c r="HI775">
        <v>1</v>
      </c>
      <c r="HJ775">
        <v>0</v>
      </c>
      <c r="HK775">
        <v>0</v>
      </c>
      <c r="HL775">
        <v>1</v>
      </c>
      <c r="HM775">
        <v>0</v>
      </c>
      <c r="HN775">
        <v>0</v>
      </c>
      <c r="HO775">
        <v>0</v>
      </c>
      <c r="HP775">
        <v>1</v>
      </c>
      <c r="HQ775">
        <v>0</v>
      </c>
      <c r="HR775">
        <v>3</v>
      </c>
      <c r="HS775">
        <v>0</v>
      </c>
      <c r="HT775">
        <v>0</v>
      </c>
      <c r="HU775">
        <v>0</v>
      </c>
      <c r="HV775">
        <v>7</v>
      </c>
      <c r="HW775">
        <v>3</v>
      </c>
      <c r="HX775">
        <v>3</v>
      </c>
      <c r="HY775">
        <v>0</v>
      </c>
      <c r="HZ775">
        <v>0</v>
      </c>
      <c r="IA775">
        <v>0</v>
      </c>
      <c r="IB775">
        <v>0</v>
      </c>
      <c r="IC775">
        <v>0</v>
      </c>
      <c r="ID775">
        <v>0</v>
      </c>
      <c r="IE775">
        <v>0</v>
      </c>
      <c r="IF775">
        <v>0</v>
      </c>
      <c r="IG775">
        <v>0</v>
      </c>
      <c r="IH775">
        <v>0</v>
      </c>
      <c r="II775">
        <v>0</v>
      </c>
      <c r="IJ775">
        <v>0</v>
      </c>
      <c r="IK775">
        <v>0</v>
      </c>
      <c r="IL775">
        <v>3</v>
      </c>
      <c r="IM775" t="s">
        <v>0</v>
      </c>
      <c r="IN775" t="s">
        <v>0</v>
      </c>
      <c r="IO775" t="s">
        <v>0</v>
      </c>
      <c r="IP775" t="s">
        <v>0</v>
      </c>
      <c r="IQ775" t="s">
        <v>0</v>
      </c>
      <c r="IR775" t="s">
        <v>0</v>
      </c>
      <c r="IS775" t="s">
        <v>0</v>
      </c>
      <c r="IT775" t="s">
        <v>0</v>
      </c>
      <c r="IU775" t="s">
        <v>0</v>
      </c>
      <c r="IV775" t="s">
        <v>0</v>
      </c>
      <c r="IW775" t="s">
        <v>0</v>
      </c>
      <c r="IX775" t="s">
        <v>0</v>
      </c>
      <c r="IY775" t="s">
        <v>0</v>
      </c>
      <c r="IZ775" t="s">
        <v>0</v>
      </c>
    </row>
    <row r="776" spans="1:260">
      <c r="A776" t="s">
        <v>91</v>
      </c>
      <c r="B776" t="s">
        <v>74</v>
      </c>
      <c r="C776" t="str">
        <f>"186101"</f>
        <v>186101</v>
      </c>
      <c r="D776" t="s">
        <v>90</v>
      </c>
      <c r="E776">
        <v>19</v>
      </c>
      <c r="F776">
        <v>1241</v>
      </c>
      <c r="G776">
        <v>1010</v>
      </c>
      <c r="H776">
        <v>368</v>
      </c>
      <c r="I776">
        <v>642</v>
      </c>
      <c r="J776">
        <v>0</v>
      </c>
      <c r="K776">
        <v>4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641</v>
      </c>
      <c r="T776">
        <v>0</v>
      </c>
      <c r="U776">
        <v>0</v>
      </c>
      <c r="V776">
        <v>641</v>
      </c>
      <c r="W776">
        <v>7</v>
      </c>
      <c r="X776">
        <v>5</v>
      </c>
      <c r="Y776">
        <v>2</v>
      </c>
      <c r="Z776">
        <v>0</v>
      </c>
      <c r="AA776">
        <v>634</v>
      </c>
      <c r="AB776">
        <v>277</v>
      </c>
      <c r="AC776">
        <v>20</v>
      </c>
      <c r="AD776">
        <v>3</v>
      </c>
      <c r="AE776">
        <v>0</v>
      </c>
      <c r="AF776">
        <v>88</v>
      </c>
      <c r="AG776">
        <v>3</v>
      </c>
      <c r="AH776">
        <v>5</v>
      </c>
      <c r="AI776">
        <v>96</v>
      </c>
      <c r="AJ776">
        <v>18</v>
      </c>
      <c r="AK776">
        <v>5</v>
      </c>
      <c r="AL776">
        <v>6</v>
      </c>
      <c r="AM776">
        <v>0</v>
      </c>
      <c r="AN776">
        <v>0</v>
      </c>
      <c r="AO776">
        <v>0</v>
      </c>
      <c r="AP776">
        <v>4</v>
      </c>
      <c r="AQ776">
        <v>0</v>
      </c>
      <c r="AR776">
        <v>0</v>
      </c>
      <c r="AS776">
        <v>0</v>
      </c>
      <c r="AT776">
        <v>3</v>
      </c>
      <c r="AU776">
        <v>2</v>
      </c>
      <c r="AV776">
        <v>0</v>
      </c>
      <c r="AW776">
        <v>23</v>
      </c>
      <c r="AX776">
        <v>1</v>
      </c>
      <c r="AY776">
        <v>277</v>
      </c>
      <c r="AZ776">
        <v>103</v>
      </c>
      <c r="BA776">
        <v>16</v>
      </c>
      <c r="BB776">
        <v>0</v>
      </c>
      <c r="BC776">
        <v>68</v>
      </c>
      <c r="BD776">
        <v>0</v>
      </c>
      <c r="BE776">
        <v>1</v>
      </c>
      <c r="BF776">
        <v>0</v>
      </c>
      <c r="BG776">
        <v>0</v>
      </c>
      <c r="BH776">
        <v>1</v>
      </c>
      <c r="BI776">
        <v>1</v>
      </c>
      <c r="BJ776">
        <v>0</v>
      </c>
      <c r="BK776">
        <v>3</v>
      </c>
      <c r="BL776">
        <v>3</v>
      </c>
      <c r="BM776">
        <v>0</v>
      </c>
      <c r="BN776">
        <v>0</v>
      </c>
      <c r="BO776">
        <v>1</v>
      </c>
      <c r="BP776">
        <v>0</v>
      </c>
      <c r="BQ776">
        <v>0</v>
      </c>
      <c r="BR776">
        <v>1</v>
      </c>
      <c r="BS776">
        <v>0</v>
      </c>
      <c r="BT776">
        <v>0</v>
      </c>
      <c r="BU776">
        <v>8</v>
      </c>
      <c r="BV776">
        <v>0</v>
      </c>
      <c r="BW776">
        <v>103</v>
      </c>
      <c r="BX776">
        <v>18</v>
      </c>
      <c r="BY776">
        <v>5</v>
      </c>
      <c r="BZ776">
        <v>5</v>
      </c>
      <c r="CA776">
        <v>3</v>
      </c>
      <c r="CB776">
        <v>1</v>
      </c>
      <c r="CC776">
        <v>0</v>
      </c>
      <c r="CD776">
        <v>0</v>
      </c>
      <c r="CE776">
        <v>0</v>
      </c>
      <c r="CF776">
        <v>0</v>
      </c>
      <c r="CG776">
        <v>0</v>
      </c>
      <c r="CH776">
        <v>0</v>
      </c>
      <c r="CI776">
        <v>2</v>
      </c>
      <c r="CJ776">
        <v>2</v>
      </c>
      <c r="CK776">
        <v>18</v>
      </c>
      <c r="CL776">
        <v>31</v>
      </c>
      <c r="CM776">
        <v>14</v>
      </c>
      <c r="CN776">
        <v>4</v>
      </c>
      <c r="CO776">
        <v>3</v>
      </c>
      <c r="CP776">
        <v>2</v>
      </c>
      <c r="CQ776">
        <v>0</v>
      </c>
      <c r="CR776">
        <v>1</v>
      </c>
      <c r="CS776">
        <v>0</v>
      </c>
      <c r="CT776">
        <v>0</v>
      </c>
      <c r="CU776">
        <v>0</v>
      </c>
      <c r="CV776">
        <v>0</v>
      </c>
      <c r="CW776">
        <v>0</v>
      </c>
      <c r="CX776">
        <v>0</v>
      </c>
      <c r="CY776">
        <v>1</v>
      </c>
      <c r="CZ776">
        <v>0</v>
      </c>
      <c r="DA776">
        <v>1</v>
      </c>
      <c r="DB776">
        <v>0</v>
      </c>
      <c r="DC776">
        <v>1</v>
      </c>
      <c r="DD776">
        <v>0</v>
      </c>
      <c r="DE776">
        <v>2</v>
      </c>
      <c r="DF776">
        <v>0</v>
      </c>
      <c r="DG776">
        <v>1</v>
      </c>
      <c r="DH776">
        <v>1</v>
      </c>
      <c r="DI776">
        <v>31</v>
      </c>
      <c r="DJ776">
        <v>23</v>
      </c>
      <c r="DK776">
        <v>1</v>
      </c>
      <c r="DL776">
        <v>21</v>
      </c>
      <c r="DM776">
        <v>0</v>
      </c>
      <c r="DN776">
        <v>0</v>
      </c>
      <c r="DO776">
        <v>0</v>
      </c>
      <c r="DP776">
        <v>0</v>
      </c>
      <c r="DQ776">
        <v>0</v>
      </c>
      <c r="DR776">
        <v>0</v>
      </c>
      <c r="DS776">
        <v>0</v>
      </c>
      <c r="DT776">
        <v>0</v>
      </c>
      <c r="DU776">
        <v>0</v>
      </c>
      <c r="DV776">
        <v>0</v>
      </c>
      <c r="DW776">
        <v>0</v>
      </c>
      <c r="DX776">
        <v>1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23</v>
      </c>
      <c r="EH776">
        <v>53</v>
      </c>
      <c r="EI776">
        <v>26</v>
      </c>
      <c r="EJ776">
        <v>4</v>
      </c>
      <c r="EK776">
        <v>2</v>
      </c>
      <c r="EL776">
        <v>0</v>
      </c>
      <c r="EM776">
        <v>0</v>
      </c>
      <c r="EN776">
        <v>0</v>
      </c>
      <c r="EO776">
        <v>0</v>
      </c>
      <c r="EP776">
        <v>2</v>
      </c>
      <c r="EQ776">
        <v>1</v>
      </c>
      <c r="ER776">
        <v>0</v>
      </c>
      <c r="ES776">
        <v>0</v>
      </c>
      <c r="ET776">
        <v>0</v>
      </c>
      <c r="EU776">
        <v>9</v>
      </c>
      <c r="EV776">
        <v>0</v>
      </c>
      <c r="EW776">
        <v>0</v>
      </c>
      <c r="EX776">
        <v>1</v>
      </c>
      <c r="EY776">
        <v>0</v>
      </c>
      <c r="EZ776">
        <v>0</v>
      </c>
      <c r="FA776">
        <v>0</v>
      </c>
      <c r="FB776">
        <v>0</v>
      </c>
      <c r="FC776">
        <v>4</v>
      </c>
      <c r="FD776">
        <v>4</v>
      </c>
      <c r="FE776">
        <v>53</v>
      </c>
      <c r="FF776">
        <v>80</v>
      </c>
      <c r="FG776">
        <v>17</v>
      </c>
      <c r="FH776">
        <v>10</v>
      </c>
      <c r="FI776">
        <v>4</v>
      </c>
      <c r="FJ776">
        <v>2</v>
      </c>
      <c r="FK776">
        <v>0</v>
      </c>
      <c r="FL776">
        <v>10</v>
      </c>
      <c r="FM776">
        <v>1</v>
      </c>
      <c r="FN776">
        <v>1</v>
      </c>
      <c r="FO776">
        <v>7</v>
      </c>
      <c r="FP776">
        <v>1</v>
      </c>
      <c r="FQ776">
        <v>4</v>
      </c>
      <c r="FR776">
        <v>2</v>
      </c>
      <c r="FS776">
        <v>0</v>
      </c>
      <c r="FT776">
        <v>1</v>
      </c>
      <c r="FU776">
        <v>0</v>
      </c>
      <c r="FV776">
        <v>1</v>
      </c>
      <c r="FW776">
        <v>1</v>
      </c>
      <c r="FX776">
        <v>8</v>
      </c>
      <c r="FY776">
        <v>10</v>
      </c>
      <c r="FZ776">
        <v>80</v>
      </c>
      <c r="GA776">
        <v>37</v>
      </c>
      <c r="GB776">
        <v>10</v>
      </c>
      <c r="GC776">
        <v>1</v>
      </c>
      <c r="GD776">
        <v>15</v>
      </c>
      <c r="GE776">
        <v>0</v>
      </c>
      <c r="GF776">
        <v>0</v>
      </c>
      <c r="GG776">
        <v>1</v>
      </c>
      <c r="GH776">
        <v>0</v>
      </c>
      <c r="GI776">
        <v>1</v>
      </c>
      <c r="GJ776">
        <v>1</v>
      </c>
      <c r="GK776">
        <v>0</v>
      </c>
      <c r="GL776">
        <v>0</v>
      </c>
      <c r="GM776">
        <v>0</v>
      </c>
      <c r="GN776">
        <v>0</v>
      </c>
      <c r="GO776">
        <v>0</v>
      </c>
      <c r="GP776">
        <v>0</v>
      </c>
      <c r="GQ776">
        <v>0</v>
      </c>
      <c r="GR776">
        <v>0</v>
      </c>
      <c r="GS776">
        <v>0</v>
      </c>
      <c r="GT776">
        <v>0</v>
      </c>
      <c r="GU776">
        <v>0</v>
      </c>
      <c r="GV776">
        <v>4</v>
      </c>
      <c r="GW776">
        <v>4</v>
      </c>
      <c r="GX776">
        <v>37</v>
      </c>
      <c r="GY776">
        <v>7</v>
      </c>
      <c r="GZ776">
        <v>0</v>
      </c>
      <c r="HA776">
        <v>0</v>
      </c>
      <c r="HB776">
        <v>0</v>
      </c>
      <c r="HC776">
        <v>0</v>
      </c>
      <c r="HD776">
        <v>1</v>
      </c>
      <c r="HE776">
        <v>0</v>
      </c>
      <c r="HF776">
        <v>0</v>
      </c>
      <c r="HG776">
        <v>0</v>
      </c>
      <c r="HH776">
        <v>0</v>
      </c>
      <c r="HI776">
        <v>0</v>
      </c>
      <c r="HJ776">
        <v>2</v>
      </c>
      <c r="HK776">
        <v>0</v>
      </c>
      <c r="HL776">
        <v>0</v>
      </c>
      <c r="HM776">
        <v>0</v>
      </c>
      <c r="HN776">
        <v>0</v>
      </c>
      <c r="HO776">
        <v>3</v>
      </c>
      <c r="HP776">
        <v>0</v>
      </c>
      <c r="HQ776">
        <v>0</v>
      </c>
      <c r="HR776">
        <v>1</v>
      </c>
      <c r="HS776">
        <v>0</v>
      </c>
      <c r="HT776">
        <v>0</v>
      </c>
      <c r="HU776">
        <v>0</v>
      </c>
      <c r="HV776">
        <v>7</v>
      </c>
      <c r="HW776">
        <v>5</v>
      </c>
      <c r="HX776">
        <v>2</v>
      </c>
      <c r="HY776">
        <v>0</v>
      </c>
      <c r="HZ776">
        <v>0</v>
      </c>
      <c r="IA776">
        <v>0</v>
      </c>
      <c r="IB776">
        <v>0</v>
      </c>
      <c r="IC776">
        <v>0</v>
      </c>
      <c r="ID776">
        <v>0</v>
      </c>
      <c r="IE776">
        <v>0</v>
      </c>
      <c r="IF776">
        <v>1</v>
      </c>
      <c r="IG776">
        <v>1</v>
      </c>
      <c r="IH776">
        <v>0</v>
      </c>
      <c r="II776">
        <v>0</v>
      </c>
      <c r="IJ776">
        <v>0</v>
      </c>
      <c r="IK776">
        <v>1</v>
      </c>
      <c r="IL776">
        <v>5</v>
      </c>
      <c r="IM776" t="s">
        <v>0</v>
      </c>
      <c r="IN776" t="s">
        <v>0</v>
      </c>
      <c r="IO776" t="s">
        <v>0</v>
      </c>
      <c r="IP776" t="s">
        <v>0</v>
      </c>
      <c r="IQ776" t="s">
        <v>0</v>
      </c>
      <c r="IR776" t="s">
        <v>0</v>
      </c>
      <c r="IS776" t="s">
        <v>0</v>
      </c>
      <c r="IT776" t="s">
        <v>0</v>
      </c>
      <c r="IU776" t="s">
        <v>0</v>
      </c>
      <c r="IV776" t="s">
        <v>0</v>
      </c>
      <c r="IW776" t="s">
        <v>0</v>
      </c>
      <c r="IX776" t="s">
        <v>0</v>
      </c>
      <c r="IY776" t="s">
        <v>0</v>
      </c>
      <c r="IZ776" t="s">
        <v>0</v>
      </c>
    </row>
    <row r="777" spans="1:260">
      <c r="A777" t="s">
        <v>89</v>
      </c>
      <c r="B777" t="s">
        <v>74</v>
      </c>
      <c r="C777" t="str">
        <f>"186101"</f>
        <v>186101</v>
      </c>
      <c r="D777" t="s">
        <v>88</v>
      </c>
      <c r="E777">
        <v>20</v>
      </c>
      <c r="F777">
        <v>2358</v>
      </c>
      <c r="G777">
        <v>1820</v>
      </c>
      <c r="H777">
        <v>455</v>
      </c>
      <c r="I777">
        <v>1365</v>
      </c>
      <c r="J777">
        <v>2</v>
      </c>
      <c r="K777">
        <v>14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1365</v>
      </c>
      <c r="T777">
        <v>0</v>
      </c>
      <c r="U777">
        <v>0</v>
      </c>
      <c r="V777">
        <v>1365</v>
      </c>
      <c r="W777">
        <v>19</v>
      </c>
      <c r="X777">
        <v>12</v>
      </c>
      <c r="Y777">
        <v>7</v>
      </c>
      <c r="Z777">
        <v>0</v>
      </c>
      <c r="AA777">
        <v>1346</v>
      </c>
      <c r="AB777">
        <v>650</v>
      </c>
      <c r="AC777">
        <v>37</v>
      </c>
      <c r="AD777">
        <v>4</v>
      </c>
      <c r="AE777">
        <v>6</v>
      </c>
      <c r="AF777">
        <v>226</v>
      </c>
      <c r="AG777">
        <v>8</v>
      </c>
      <c r="AH777">
        <v>12</v>
      </c>
      <c r="AI777">
        <v>236</v>
      </c>
      <c r="AJ777">
        <v>46</v>
      </c>
      <c r="AK777">
        <v>3</v>
      </c>
      <c r="AL777">
        <v>8</v>
      </c>
      <c r="AM777">
        <v>1</v>
      </c>
      <c r="AN777">
        <v>0</v>
      </c>
      <c r="AO777">
        <v>2</v>
      </c>
      <c r="AP777">
        <v>12</v>
      </c>
      <c r="AQ777">
        <v>2</v>
      </c>
      <c r="AR777">
        <v>0</v>
      </c>
      <c r="AS777">
        <v>0</v>
      </c>
      <c r="AT777">
        <v>7</v>
      </c>
      <c r="AU777">
        <v>2</v>
      </c>
      <c r="AV777">
        <v>0</v>
      </c>
      <c r="AW777">
        <v>37</v>
      </c>
      <c r="AX777">
        <v>1</v>
      </c>
      <c r="AY777">
        <v>650</v>
      </c>
      <c r="AZ777">
        <v>259</v>
      </c>
      <c r="BA777">
        <v>33</v>
      </c>
      <c r="BB777">
        <v>2</v>
      </c>
      <c r="BC777">
        <v>140</v>
      </c>
      <c r="BD777">
        <v>1</v>
      </c>
      <c r="BE777">
        <v>1</v>
      </c>
      <c r="BF777">
        <v>0</v>
      </c>
      <c r="BG777">
        <v>3</v>
      </c>
      <c r="BH777">
        <v>3</v>
      </c>
      <c r="BI777">
        <v>1</v>
      </c>
      <c r="BJ777">
        <v>2</v>
      </c>
      <c r="BK777">
        <v>12</v>
      </c>
      <c r="BL777">
        <v>2</v>
      </c>
      <c r="BM777">
        <v>0</v>
      </c>
      <c r="BN777">
        <v>2</v>
      </c>
      <c r="BO777">
        <v>0</v>
      </c>
      <c r="BP777">
        <v>4</v>
      </c>
      <c r="BQ777">
        <v>0</v>
      </c>
      <c r="BR777">
        <v>1</v>
      </c>
      <c r="BS777">
        <v>0</v>
      </c>
      <c r="BT777">
        <v>0</v>
      </c>
      <c r="BU777">
        <v>47</v>
      </c>
      <c r="BV777">
        <v>5</v>
      </c>
      <c r="BW777">
        <v>259</v>
      </c>
      <c r="BX777">
        <v>30</v>
      </c>
      <c r="BY777">
        <v>14</v>
      </c>
      <c r="BZ777">
        <v>3</v>
      </c>
      <c r="CA777">
        <v>5</v>
      </c>
      <c r="CB777">
        <v>2</v>
      </c>
      <c r="CC777">
        <v>1</v>
      </c>
      <c r="CD777">
        <v>1</v>
      </c>
      <c r="CE777">
        <v>0</v>
      </c>
      <c r="CF777">
        <v>1</v>
      </c>
      <c r="CG777">
        <v>0</v>
      </c>
      <c r="CH777">
        <v>1</v>
      </c>
      <c r="CI777">
        <v>0</v>
      </c>
      <c r="CJ777">
        <v>2</v>
      </c>
      <c r="CK777">
        <v>30</v>
      </c>
      <c r="CL777">
        <v>65</v>
      </c>
      <c r="CM777">
        <v>36</v>
      </c>
      <c r="CN777">
        <v>0</v>
      </c>
      <c r="CO777">
        <v>3</v>
      </c>
      <c r="CP777">
        <v>9</v>
      </c>
      <c r="CQ777">
        <v>0</v>
      </c>
      <c r="CR777">
        <v>4</v>
      </c>
      <c r="CS777">
        <v>1</v>
      </c>
      <c r="CT777">
        <v>1</v>
      </c>
      <c r="CU777">
        <v>0</v>
      </c>
      <c r="CV777">
        <v>3</v>
      </c>
      <c r="CW777">
        <v>0</v>
      </c>
      <c r="CX777">
        <v>1</v>
      </c>
      <c r="CY777">
        <v>0</v>
      </c>
      <c r="CZ777">
        <v>0</v>
      </c>
      <c r="DA777">
        <v>0</v>
      </c>
      <c r="DB777">
        <v>2</v>
      </c>
      <c r="DC777">
        <v>0</v>
      </c>
      <c r="DD777">
        <v>1</v>
      </c>
      <c r="DE777">
        <v>0</v>
      </c>
      <c r="DF777">
        <v>0</v>
      </c>
      <c r="DG777">
        <v>4</v>
      </c>
      <c r="DH777">
        <v>0</v>
      </c>
      <c r="DI777">
        <v>65</v>
      </c>
      <c r="DJ777">
        <v>56</v>
      </c>
      <c r="DK777">
        <v>7</v>
      </c>
      <c r="DL777">
        <v>28</v>
      </c>
      <c r="DM777">
        <v>3</v>
      </c>
      <c r="DN777">
        <v>1</v>
      </c>
      <c r="DO777">
        <v>0</v>
      </c>
      <c r="DP777">
        <v>0</v>
      </c>
      <c r="DQ777">
        <v>0</v>
      </c>
      <c r="DR777">
        <v>0</v>
      </c>
      <c r="DS777">
        <v>2</v>
      </c>
      <c r="DT777">
        <v>0</v>
      </c>
      <c r="DU777">
        <v>2</v>
      </c>
      <c r="DV777">
        <v>0</v>
      </c>
      <c r="DW777">
        <v>0</v>
      </c>
      <c r="DX777">
        <v>5</v>
      </c>
      <c r="DY777">
        <v>0</v>
      </c>
      <c r="DZ777">
        <v>6</v>
      </c>
      <c r="EA777">
        <v>0</v>
      </c>
      <c r="EB777">
        <v>0</v>
      </c>
      <c r="EC777">
        <v>1</v>
      </c>
      <c r="ED777">
        <v>1</v>
      </c>
      <c r="EE777">
        <v>0</v>
      </c>
      <c r="EF777">
        <v>0</v>
      </c>
      <c r="EG777">
        <v>56</v>
      </c>
      <c r="EH777">
        <v>79</v>
      </c>
      <c r="EI777">
        <v>28</v>
      </c>
      <c r="EJ777">
        <v>17</v>
      </c>
      <c r="EK777">
        <v>6</v>
      </c>
      <c r="EL777">
        <v>0</v>
      </c>
      <c r="EM777">
        <v>1</v>
      </c>
      <c r="EN777">
        <v>0</v>
      </c>
      <c r="EO777">
        <v>1</v>
      </c>
      <c r="EP777">
        <v>1</v>
      </c>
      <c r="EQ777">
        <v>3</v>
      </c>
      <c r="ER777">
        <v>1</v>
      </c>
      <c r="ES777">
        <v>0</v>
      </c>
      <c r="ET777">
        <v>1</v>
      </c>
      <c r="EU777">
        <v>13</v>
      </c>
      <c r="EV777">
        <v>0</v>
      </c>
      <c r="EW777">
        <v>0</v>
      </c>
      <c r="EX777">
        <v>0</v>
      </c>
      <c r="EY777">
        <v>0</v>
      </c>
      <c r="EZ777">
        <v>0</v>
      </c>
      <c r="FA777">
        <v>0</v>
      </c>
      <c r="FB777">
        <v>0</v>
      </c>
      <c r="FC777">
        <v>7</v>
      </c>
      <c r="FD777">
        <v>0</v>
      </c>
      <c r="FE777">
        <v>79</v>
      </c>
      <c r="FF777">
        <v>98</v>
      </c>
      <c r="FG777">
        <v>28</v>
      </c>
      <c r="FH777">
        <v>11</v>
      </c>
      <c r="FI777">
        <v>8</v>
      </c>
      <c r="FJ777">
        <v>0</v>
      </c>
      <c r="FK777">
        <v>3</v>
      </c>
      <c r="FL777">
        <v>7</v>
      </c>
      <c r="FM777">
        <v>6</v>
      </c>
      <c r="FN777">
        <v>1</v>
      </c>
      <c r="FO777">
        <v>13</v>
      </c>
      <c r="FP777">
        <v>1</v>
      </c>
      <c r="FQ777">
        <v>0</v>
      </c>
      <c r="FR777">
        <v>2</v>
      </c>
      <c r="FS777">
        <v>2</v>
      </c>
      <c r="FT777">
        <v>0</v>
      </c>
      <c r="FU777">
        <v>1</v>
      </c>
      <c r="FV777">
        <v>0</v>
      </c>
      <c r="FW777">
        <v>1</v>
      </c>
      <c r="FX777">
        <v>3</v>
      </c>
      <c r="FY777">
        <v>11</v>
      </c>
      <c r="FZ777">
        <v>98</v>
      </c>
      <c r="GA777">
        <v>98</v>
      </c>
      <c r="GB777">
        <v>30</v>
      </c>
      <c r="GC777">
        <v>1</v>
      </c>
      <c r="GD777">
        <v>52</v>
      </c>
      <c r="GE777">
        <v>1</v>
      </c>
      <c r="GF777">
        <v>0</v>
      </c>
      <c r="GG777">
        <v>4</v>
      </c>
      <c r="GH777">
        <v>2</v>
      </c>
      <c r="GI777">
        <v>1</v>
      </c>
      <c r="GJ777">
        <v>0</v>
      </c>
      <c r="GK777">
        <v>1</v>
      </c>
      <c r="GL777">
        <v>0</v>
      </c>
      <c r="GM777">
        <v>0</v>
      </c>
      <c r="GN777">
        <v>0</v>
      </c>
      <c r="GO777">
        <v>0</v>
      </c>
      <c r="GP777">
        <v>0</v>
      </c>
      <c r="GQ777">
        <v>0</v>
      </c>
      <c r="GR777">
        <v>1</v>
      </c>
      <c r="GS777">
        <v>0</v>
      </c>
      <c r="GT777">
        <v>0</v>
      </c>
      <c r="GU777">
        <v>0</v>
      </c>
      <c r="GV777">
        <v>3</v>
      </c>
      <c r="GW777">
        <v>2</v>
      </c>
      <c r="GX777">
        <v>98</v>
      </c>
      <c r="GY777">
        <v>3</v>
      </c>
      <c r="GZ777">
        <v>1</v>
      </c>
      <c r="HA777">
        <v>0</v>
      </c>
      <c r="HB777">
        <v>0</v>
      </c>
      <c r="HC777">
        <v>0</v>
      </c>
      <c r="HD777">
        <v>0</v>
      </c>
      <c r="HE777">
        <v>0</v>
      </c>
      <c r="HF777">
        <v>0</v>
      </c>
      <c r="HG777">
        <v>0</v>
      </c>
      <c r="HH777">
        <v>0</v>
      </c>
      <c r="HI777">
        <v>0</v>
      </c>
      <c r="HJ777">
        <v>0</v>
      </c>
      <c r="HK777">
        <v>0</v>
      </c>
      <c r="HL777">
        <v>2</v>
      </c>
      <c r="HM777">
        <v>0</v>
      </c>
      <c r="HN777">
        <v>0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3</v>
      </c>
      <c r="HW777">
        <v>8</v>
      </c>
      <c r="HX777">
        <v>5</v>
      </c>
      <c r="HY777">
        <v>0</v>
      </c>
      <c r="HZ777">
        <v>1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1</v>
      </c>
      <c r="IJ777">
        <v>0</v>
      </c>
      <c r="IK777">
        <v>1</v>
      </c>
      <c r="IL777">
        <v>8</v>
      </c>
      <c r="IM777" t="s">
        <v>0</v>
      </c>
      <c r="IN777" t="s">
        <v>0</v>
      </c>
      <c r="IO777" t="s">
        <v>0</v>
      </c>
      <c r="IP777" t="s">
        <v>0</v>
      </c>
      <c r="IQ777" t="s">
        <v>0</v>
      </c>
      <c r="IR777" t="s">
        <v>0</v>
      </c>
      <c r="IS777" t="s">
        <v>0</v>
      </c>
      <c r="IT777" t="s">
        <v>0</v>
      </c>
      <c r="IU777" t="s">
        <v>0</v>
      </c>
      <c r="IV777" t="s">
        <v>0</v>
      </c>
      <c r="IW777" t="s">
        <v>0</v>
      </c>
      <c r="IX777" t="s">
        <v>0</v>
      </c>
      <c r="IY777" t="s">
        <v>0</v>
      </c>
      <c r="IZ777" t="s">
        <v>0</v>
      </c>
    </row>
    <row r="778" spans="1:260">
      <c r="A778" t="s">
        <v>87</v>
      </c>
      <c r="B778" t="s">
        <v>74</v>
      </c>
      <c r="C778" t="str">
        <f>"186101"</f>
        <v>186101</v>
      </c>
      <c r="D778" t="s">
        <v>86</v>
      </c>
      <c r="E778">
        <v>21</v>
      </c>
      <c r="F778">
        <v>1655</v>
      </c>
      <c r="G778">
        <v>1281</v>
      </c>
      <c r="H778">
        <v>363</v>
      </c>
      <c r="I778">
        <v>918</v>
      </c>
      <c r="J778">
        <v>0</v>
      </c>
      <c r="K778">
        <v>12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917</v>
      </c>
      <c r="T778">
        <v>0</v>
      </c>
      <c r="U778">
        <v>0</v>
      </c>
      <c r="V778">
        <v>917</v>
      </c>
      <c r="W778">
        <v>9</v>
      </c>
      <c r="X778">
        <v>5</v>
      </c>
      <c r="Y778">
        <v>4</v>
      </c>
      <c r="Z778">
        <v>0</v>
      </c>
      <c r="AA778">
        <v>908</v>
      </c>
      <c r="AB778">
        <v>356</v>
      </c>
      <c r="AC778">
        <v>21</v>
      </c>
      <c r="AD778">
        <v>10</v>
      </c>
      <c r="AE778">
        <v>2</v>
      </c>
      <c r="AF778">
        <v>135</v>
      </c>
      <c r="AG778">
        <v>0</v>
      </c>
      <c r="AH778">
        <v>3</v>
      </c>
      <c r="AI778">
        <v>134</v>
      </c>
      <c r="AJ778">
        <v>9</v>
      </c>
      <c r="AK778">
        <v>3</v>
      </c>
      <c r="AL778">
        <v>7</v>
      </c>
      <c r="AM778">
        <v>0</v>
      </c>
      <c r="AN778">
        <v>0</v>
      </c>
      <c r="AO778">
        <v>0</v>
      </c>
      <c r="AP778">
        <v>10</v>
      </c>
      <c r="AQ778">
        <v>1</v>
      </c>
      <c r="AR778">
        <v>0</v>
      </c>
      <c r="AS778">
        <v>3</v>
      </c>
      <c r="AT778">
        <v>0</v>
      </c>
      <c r="AU778">
        <v>2</v>
      </c>
      <c r="AV778">
        <v>0</v>
      </c>
      <c r="AW778">
        <v>13</v>
      </c>
      <c r="AX778">
        <v>3</v>
      </c>
      <c r="AY778">
        <v>356</v>
      </c>
      <c r="AZ778">
        <v>195</v>
      </c>
      <c r="BA778">
        <v>32</v>
      </c>
      <c r="BB778">
        <v>6</v>
      </c>
      <c r="BC778">
        <v>98</v>
      </c>
      <c r="BD778">
        <v>5</v>
      </c>
      <c r="BE778">
        <v>2</v>
      </c>
      <c r="BF778">
        <v>0</v>
      </c>
      <c r="BG778">
        <v>3</v>
      </c>
      <c r="BH778">
        <v>1</v>
      </c>
      <c r="BI778">
        <v>0</v>
      </c>
      <c r="BJ778">
        <v>2</v>
      </c>
      <c r="BK778">
        <v>7</v>
      </c>
      <c r="BL778">
        <v>3</v>
      </c>
      <c r="BM778">
        <v>0</v>
      </c>
      <c r="BN778">
        <v>0</v>
      </c>
      <c r="BO778">
        <v>2</v>
      </c>
      <c r="BP778">
        <v>1</v>
      </c>
      <c r="BQ778">
        <v>0</v>
      </c>
      <c r="BR778">
        <v>1</v>
      </c>
      <c r="BS778">
        <v>0</v>
      </c>
      <c r="BT778">
        <v>0</v>
      </c>
      <c r="BU778">
        <v>31</v>
      </c>
      <c r="BV778">
        <v>1</v>
      </c>
      <c r="BW778">
        <v>195</v>
      </c>
      <c r="BX778">
        <v>18</v>
      </c>
      <c r="BY778">
        <v>9</v>
      </c>
      <c r="BZ778">
        <v>1</v>
      </c>
      <c r="CA778">
        <v>4</v>
      </c>
      <c r="CB778">
        <v>0</v>
      </c>
      <c r="CC778">
        <v>0</v>
      </c>
      <c r="CD778">
        <v>0</v>
      </c>
      <c r="CE778">
        <v>0</v>
      </c>
      <c r="CF778">
        <v>1</v>
      </c>
      <c r="CG778">
        <v>0</v>
      </c>
      <c r="CH778">
        <v>0</v>
      </c>
      <c r="CI778">
        <v>0</v>
      </c>
      <c r="CJ778">
        <v>3</v>
      </c>
      <c r="CK778">
        <v>18</v>
      </c>
      <c r="CL778">
        <v>35</v>
      </c>
      <c r="CM778">
        <v>16</v>
      </c>
      <c r="CN778">
        <v>0</v>
      </c>
      <c r="CO778">
        <v>1</v>
      </c>
      <c r="CP778">
        <v>12</v>
      </c>
      <c r="CQ778">
        <v>1</v>
      </c>
      <c r="CR778">
        <v>1</v>
      </c>
      <c r="CS778">
        <v>0</v>
      </c>
      <c r="CT778">
        <v>0</v>
      </c>
      <c r="CU778">
        <v>0</v>
      </c>
      <c r="CV778">
        <v>0</v>
      </c>
      <c r="CW778">
        <v>2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1</v>
      </c>
      <c r="DG778">
        <v>0</v>
      </c>
      <c r="DH778">
        <v>1</v>
      </c>
      <c r="DI778">
        <v>35</v>
      </c>
      <c r="DJ778">
        <v>47</v>
      </c>
      <c r="DK778">
        <v>3</v>
      </c>
      <c r="DL778">
        <v>34</v>
      </c>
      <c r="DM778">
        <v>1</v>
      </c>
      <c r="DN778">
        <v>0</v>
      </c>
      <c r="DO778">
        <v>0</v>
      </c>
      <c r="DP778">
        <v>0</v>
      </c>
      <c r="DQ778">
        <v>0</v>
      </c>
      <c r="DR778">
        <v>0</v>
      </c>
      <c r="DS778">
        <v>1</v>
      </c>
      <c r="DT778">
        <v>0</v>
      </c>
      <c r="DU778">
        <v>0</v>
      </c>
      <c r="DV778">
        <v>0</v>
      </c>
      <c r="DW778">
        <v>0</v>
      </c>
      <c r="DX778">
        <v>1</v>
      </c>
      <c r="DY778">
        <v>0</v>
      </c>
      <c r="DZ778">
        <v>5</v>
      </c>
      <c r="EA778">
        <v>0</v>
      </c>
      <c r="EB778">
        <v>0</v>
      </c>
      <c r="EC778">
        <v>0</v>
      </c>
      <c r="ED778">
        <v>0</v>
      </c>
      <c r="EE778">
        <v>0</v>
      </c>
      <c r="EF778">
        <v>2</v>
      </c>
      <c r="EG778">
        <v>47</v>
      </c>
      <c r="EH778">
        <v>117</v>
      </c>
      <c r="EI778">
        <v>50</v>
      </c>
      <c r="EJ778">
        <v>23</v>
      </c>
      <c r="EK778">
        <v>2</v>
      </c>
      <c r="EL778">
        <v>2</v>
      </c>
      <c r="EM778">
        <v>1</v>
      </c>
      <c r="EN778">
        <v>2</v>
      </c>
      <c r="EO778">
        <v>3</v>
      </c>
      <c r="EP778">
        <v>1</v>
      </c>
      <c r="EQ778">
        <v>1</v>
      </c>
      <c r="ER778">
        <v>0</v>
      </c>
      <c r="ES778">
        <v>3</v>
      </c>
      <c r="ET778">
        <v>0</v>
      </c>
      <c r="EU778">
        <v>24</v>
      </c>
      <c r="EV778">
        <v>0</v>
      </c>
      <c r="EW778">
        <v>1</v>
      </c>
      <c r="EX778">
        <v>0</v>
      </c>
      <c r="EY778">
        <v>0</v>
      </c>
      <c r="EZ778">
        <v>0</v>
      </c>
      <c r="FA778">
        <v>0</v>
      </c>
      <c r="FB778">
        <v>0</v>
      </c>
      <c r="FC778">
        <v>4</v>
      </c>
      <c r="FD778">
        <v>0</v>
      </c>
      <c r="FE778">
        <v>117</v>
      </c>
      <c r="FF778">
        <v>73</v>
      </c>
      <c r="FG778">
        <v>16</v>
      </c>
      <c r="FH778">
        <v>6</v>
      </c>
      <c r="FI778">
        <v>1</v>
      </c>
      <c r="FJ778">
        <v>0</v>
      </c>
      <c r="FK778">
        <v>2</v>
      </c>
      <c r="FL778">
        <v>20</v>
      </c>
      <c r="FM778">
        <v>4</v>
      </c>
      <c r="FN778">
        <v>0</v>
      </c>
      <c r="FO778">
        <v>10</v>
      </c>
      <c r="FP778">
        <v>0</v>
      </c>
      <c r="FQ778">
        <v>1</v>
      </c>
      <c r="FR778">
        <v>0</v>
      </c>
      <c r="FS778">
        <v>1</v>
      </c>
      <c r="FT778">
        <v>0</v>
      </c>
      <c r="FU778">
        <v>2</v>
      </c>
      <c r="FV778">
        <v>0</v>
      </c>
      <c r="FW778">
        <v>0</v>
      </c>
      <c r="FX778">
        <v>3</v>
      </c>
      <c r="FY778">
        <v>7</v>
      </c>
      <c r="FZ778">
        <v>73</v>
      </c>
      <c r="GA778">
        <v>58</v>
      </c>
      <c r="GB778">
        <v>19</v>
      </c>
      <c r="GC778">
        <v>0</v>
      </c>
      <c r="GD778">
        <v>27</v>
      </c>
      <c r="GE778">
        <v>1</v>
      </c>
      <c r="GF778">
        <v>0</v>
      </c>
      <c r="GG778">
        <v>0</v>
      </c>
      <c r="GH778">
        <v>1</v>
      </c>
      <c r="GI778">
        <v>1</v>
      </c>
      <c r="GJ778">
        <v>1</v>
      </c>
      <c r="GK778">
        <v>2</v>
      </c>
      <c r="GL778">
        <v>1</v>
      </c>
      <c r="GM778">
        <v>0</v>
      </c>
      <c r="GN778">
        <v>1</v>
      </c>
      <c r="GO778">
        <v>1</v>
      </c>
      <c r="GP778">
        <v>0</v>
      </c>
      <c r="GQ778">
        <v>0</v>
      </c>
      <c r="GR778">
        <v>0</v>
      </c>
      <c r="GS778">
        <v>0</v>
      </c>
      <c r="GT778">
        <v>0</v>
      </c>
      <c r="GU778">
        <v>1</v>
      </c>
      <c r="GV778">
        <v>1</v>
      </c>
      <c r="GW778">
        <v>1</v>
      </c>
      <c r="GX778">
        <v>58</v>
      </c>
      <c r="GY778">
        <v>3</v>
      </c>
      <c r="GZ778">
        <v>0</v>
      </c>
      <c r="HA778">
        <v>0</v>
      </c>
      <c r="HB778">
        <v>0</v>
      </c>
      <c r="HC778">
        <v>0</v>
      </c>
      <c r="HD778">
        <v>1</v>
      </c>
      <c r="HE778">
        <v>0</v>
      </c>
      <c r="HF778">
        <v>0</v>
      </c>
      <c r="HG778">
        <v>0</v>
      </c>
      <c r="HH778">
        <v>0</v>
      </c>
      <c r="HI778">
        <v>1</v>
      </c>
      <c r="HJ778">
        <v>1</v>
      </c>
      <c r="HK778">
        <v>0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3</v>
      </c>
      <c r="HW778">
        <v>6</v>
      </c>
      <c r="HX778">
        <v>4</v>
      </c>
      <c r="HY778">
        <v>2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0</v>
      </c>
      <c r="IL778">
        <v>6</v>
      </c>
      <c r="IM778" t="s">
        <v>0</v>
      </c>
      <c r="IN778" t="s">
        <v>0</v>
      </c>
      <c r="IO778" t="s">
        <v>0</v>
      </c>
      <c r="IP778" t="s">
        <v>0</v>
      </c>
      <c r="IQ778" t="s">
        <v>0</v>
      </c>
      <c r="IR778" t="s">
        <v>0</v>
      </c>
      <c r="IS778" t="s">
        <v>0</v>
      </c>
      <c r="IT778" t="s">
        <v>0</v>
      </c>
      <c r="IU778" t="s">
        <v>0</v>
      </c>
      <c r="IV778" t="s">
        <v>0</v>
      </c>
      <c r="IW778" t="s">
        <v>0</v>
      </c>
      <c r="IX778" t="s">
        <v>0</v>
      </c>
      <c r="IY778" t="s">
        <v>0</v>
      </c>
      <c r="IZ778" t="s">
        <v>0</v>
      </c>
    </row>
    <row r="779" spans="1:260">
      <c r="A779" t="s">
        <v>85</v>
      </c>
      <c r="B779" t="s">
        <v>74</v>
      </c>
      <c r="C779" t="str">
        <f>"186101"</f>
        <v>186101</v>
      </c>
      <c r="D779" t="s">
        <v>84</v>
      </c>
      <c r="E779">
        <v>22</v>
      </c>
      <c r="F779">
        <v>1926</v>
      </c>
      <c r="G779">
        <v>1500</v>
      </c>
      <c r="H779">
        <v>451</v>
      </c>
      <c r="I779">
        <v>1049</v>
      </c>
      <c r="J779">
        <v>2</v>
      </c>
      <c r="K779">
        <v>7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1048</v>
      </c>
      <c r="T779">
        <v>0</v>
      </c>
      <c r="U779">
        <v>0</v>
      </c>
      <c r="V779">
        <v>1048</v>
      </c>
      <c r="W779">
        <v>12</v>
      </c>
      <c r="X779">
        <v>6</v>
      </c>
      <c r="Y779">
        <v>3</v>
      </c>
      <c r="Z779">
        <v>3</v>
      </c>
      <c r="AA779">
        <v>1036</v>
      </c>
      <c r="AB779">
        <v>429</v>
      </c>
      <c r="AC779">
        <v>43</v>
      </c>
      <c r="AD779">
        <v>10</v>
      </c>
      <c r="AE779">
        <v>3</v>
      </c>
      <c r="AF779">
        <v>128</v>
      </c>
      <c r="AG779">
        <v>3</v>
      </c>
      <c r="AH779">
        <v>4</v>
      </c>
      <c r="AI779">
        <v>164</v>
      </c>
      <c r="AJ779">
        <v>19</v>
      </c>
      <c r="AK779">
        <v>0</v>
      </c>
      <c r="AL779">
        <v>7</v>
      </c>
      <c r="AM779">
        <v>0</v>
      </c>
      <c r="AN779">
        <v>3</v>
      </c>
      <c r="AO779">
        <v>3</v>
      </c>
      <c r="AP779">
        <v>15</v>
      </c>
      <c r="AQ779">
        <v>5</v>
      </c>
      <c r="AR779">
        <v>0</v>
      </c>
      <c r="AS779">
        <v>0</v>
      </c>
      <c r="AT779">
        <v>0</v>
      </c>
      <c r="AU779">
        <v>3</v>
      </c>
      <c r="AV779">
        <v>1</v>
      </c>
      <c r="AW779">
        <v>16</v>
      </c>
      <c r="AX779">
        <v>2</v>
      </c>
      <c r="AY779">
        <v>429</v>
      </c>
      <c r="AZ779">
        <v>239</v>
      </c>
      <c r="BA779">
        <v>39</v>
      </c>
      <c r="BB779">
        <v>5</v>
      </c>
      <c r="BC779">
        <v>129</v>
      </c>
      <c r="BD779">
        <v>2</v>
      </c>
      <c r="BE779">
        <v>0</v>
      </c>
      <c r="BF779">
        <v>0</v>
      </c>
      <c r="BG779">
        <v>3</v>
      </c>
      <c r="BH779">
        <v>2</v>
      </c>
      <c r="BI779">
        <v>0</v>
      </c>
      <c r="BJ779">
        <v>0</v>
      </c>
      <c r="BK779">
        <v>8</v>
      </c>
      <c r="BL779">
        <v>6</v>
      </c>
      <c r="BM779">
        <v>0</v>
      </c>
      <c r="BN779">
        <v>1</v>
      </c>
      <c r="BO779">
        <v>4</v>
      </c>
      <c r="BP779">
        <v>1</v>
      </c>
      <c r="BQ779">
        <v>0</v>
      </c>
      <c r="BR779">
        <v>4</v>
      </c>
      <c r="BS779">
        <v>0</v>
      </c>
      <c r="BT779">
        <v>0</v>
      </c>
      <c r="BU779">
        <v>33</v>
      </c>
      <c r="BV779">
        <v>2</v>
      </c>
      <c r="BW779">
        <v>239</v>
      </c>
      <c r="BX779">
        <v>22</v>
      </c>
      <c r="BY779">
        <v>8</v>
      </c>
      <c r="BZ779">
        <v>3</v>
      </c>
      <c r="CA779">
        <v>2</v>
      </c>
      <c r="CB779">
        <v>2</v>
      </c>
      <c r="CC779">
        <v>2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4</v>
      </c>
      <c r="CJ779">
        <v>1</v>
      </c>
      <c r="CK779">
        <v>22</v>
      </c>
      <c r="CL779">
        <v>48</v>
      </c>
      <c r="CM779">
        <v>24</v>
      </c>
      <c r="CN779">
        <v>3</v>
      </c>
      <c r="CO779">
        <v>5</v>
      </c>
      <c r="CP779">
        <v>6</v>
      </c>
      <c r="CQ779">
        <v>0</v>
      </c>
      <c r="CR779">
        <v>3</v>
      </c>
      <c r="CS779">
        <v>1</v>
      </c>
      <c r="CT779">
        <v>0</v>
      </c>
      <c r="CU779">
        <v>0</v>
      </c>
      <c r="CV779">
        <v>0</v>
      </c>
      <c r="CW779">
        <v>1</v>
      </c>
      <c r="CX779">
        <v>0</v>
      </c>
      <c r="CY779">
        <v>0</v>
      </c>
      <c r="CZ779">
        <v>0</v>
      </c>
      <c r="DA779">
        <v>0</v>
      </c>
      <c r="DB779">
        <v>1</v>
      </c>
      <c r="DC779">
        <v>1</v>
      </c>
      <c r="DD779">
        <v>0</v>
      </c>
      <c r="DE779">
        <v>2</v>
      </c>
      <c r="DF779">
        <v>0</v>
      </c>
      <c r="DG779">
        <v>1</v>
      </c>
      <c r="DH779">
        <v>0</v>
      </c>
      <c r="DI779">
        <v>48</v>
      </c>
      <c r="DJ779">
        <v>39</v>
      </c>
      <c r="DK779">
        <v>1</v>
      </c>
      <c r="DL779">
        <v>26</v>
      </c>
      <c r="DM779">
        <v>1</v>
      </c>
      <c r="DN779">
        <v>0</v>
      </c>
      <c r="DO779">
        <v>0</v>
      </c>
      <c r="DP779">
        <v>0</v>
      </c>
      <c r="DQ779">
        <v>0</v>
      </c>
      <c r="DR779">
        <v>0</v>
      </c>
      <c r="DS779">
        <v>0</v>
      </c>
      <c r="DT779">
        <v>0</v>
      </c>
      <c r="DU779">
        <v>0</v>
      </c>
      <c r="DV779">
        <v>1</v>
      </c>
      <c r="DW779">
        <v>0</v>
      </c>
      <c r="DX779">
        <v>1</v>
      </c>
      <c r="DY779">
        <v>0</v>
      </c>
      <c r="DZ779">
        <v>8</v>
      </c>
      <c r="EA779">
        <v>1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39</v>
      </c>
      <c r="EH779">
        <v>92</v>
      </c>
      <c r="EI779">
        <v>27</v>
      </c>
      <c r="EJ779">
        <v>26</v>
      </c>
      <c r="EK779">
        <v>1</v>
      </c>
      <c r="EL779">
        <v>2</v>
      </c>
      <c r="EM779">
        <v>1</v>
      </c>
      <c r="EN779">
        <v>0</v>
      </c>
      <c r="EO779">
        <v>2</v>
      </c>
      <c r="EP779">
        <v>9</v>
      </c>
      <c r="EQ779">
        <v>0</v>
      </c>
      <c r="ER779">
        <v>0</v>
      </c>
      <c r="ES779">
        <v>4</v>
      </c>
      <c r="ET779">
        <v>0</v>
      </c>
      <c r="EU779">
        <v>8</v>
      </c>
      <c r="EV779">
        <v>0</v>
      </c>
      <c r="EW779">
        <v>1</v>
      </c>
      <c r="EX779">
        <v>0</v>
      </c>
      <c r="EY779">
        <v>0</v>
      </c>
      <c r="EZ779">
        <v>0</v>
      </c>
      <c r="FA779">
        <v>2</v>
      </c>
      <c r="FB779">
        <v>1</v>
      </c>
      <c r="FC779">
        <v>4</v>
      </c>
      <c r="FD779">
        <v>4</v>
      </c>
      <c r="FE779">
        <v>92</v>
      </c>
      <c r="FF779">
        <v>111</v>
      </c>
      <c r="FG779">
        <v>20</v>
      </c>
      <c r="FH779">
        <v>9</v>
      </c>
      <c r="FI779">
        <v>4</v>
      </c>
      <c r="FJ779">
        <v>0</v>
      </c>
      <c r="FK779">
        <v>4</v>
      </c>
      <c r="FL779">
        <v>29</v>
      </c>
      <c r="FM779">
        <v>0</v>
      </c>
      <c r="FN779">
        <v>5</v>
      </c>
      <c r="FO779">
        <v>20</v>
      </c>
      <c r="FP779">
        <v>1</v>
      </c>
      <c r="FQ779">
        <v>1</v>
      </c>
      <c r="FR779">
        <v>2</v>
      </c>
      <c r="FS779">
        <v>2</v>
      </c>
      <c r="FT779">
        <v>1</v>
      </c>
      <c r="FU779">
        <v>1</v>
      </c>
      <c r="FV779">
        <v>0</v>
      </c>
      <c r="FW779">
        <v>2</v>
      </c>
      <c r="FX779">
        <v>2</v>
      </c>
      <c r="FY779">
        <v>8</v>
      </c>
      <c r="FZ779">
        <v>111</v>
      </c>
      <c r="GA779">
        <v>45</v>
      </c>
      <c r="GB779">
        <v>10</v>
      </c>
      <c r="GC779">
        <v>1</v>
      </c>
      <c r="GD779">
        <v>22</v>
      </c>
      <c r="GE779">
        <v>0</v>
      </c>
      <c r="GF779">
        <v>0</v>
      </c>
      <c r="GG779">
        <v>3</v>
      </c>
      <c r="GH779">
        <v>1</v>
      </c>
      <c r="GI779">
        <v>0</v>
      </c>
      <c r="GJ779">
        <v>1</v>
      </c>
      <c r="GK779">
        <v>0</v>
      </c>
      <c r="GL779">
        <v>0</v>
      </c>
      <c r="GM779">
        <v>0</v>
      </c>
      <c r="GN779">
        <v>0</v>
      </c>
      <c r="GO779">
        <v>0</v>
      </c>
      <c r="GP779">
        <v>1</v>
      </c>
      <c r="GQ779">
        <v>0</v>
      </c>
      <c r="GR779">
        <v>1</v>
      </c>
      <c r="GS779">
        <v>0</v>
      </c>
      <c r="GT779">
        <v>0</v>
      </c>
      <c r="GU779">
        <v>0</v>
      </c>
      <c r="GV779">
        <v>2</v>
      </c>
      <c r="GW779">
        <v>3</v>
      </c>
      <c r="GX779">
        <v>45</v>
      </c>
      <c r="GY779">
        <v>5</v>
      </c>
      <c r="GZ779">
        <v>0</v>
      </c>
      <c r="HA779">
        <v>0</v>
      </c>
      <c r="HB779">
        <v>0</v>
      </c>
      <c r="HC779">
        <v>0</v>
      </c>
      <c r="HD779">
        <v>0</v>
      </c>
      <c r="HE779">
        <v>0</v>
      </c>
      <c r="HF779">
        <v>0</v>
      </c>
      <c r="HG779">
        <v>0</v>
      </c>
      <c r="HH779">
        <v>0</v>
      </c>
      <c r="HI779">
        <v>1</v>
      </c>
      <c r="HJ779">
        <v>0</v>
      </c>
      <c r="HK779">
        <v>0</v>
      </c>
      <c r="HL779">
        <v>0</v>
      </c>
      <c r="HM779">
        <v>0</v>
      </c>
      <c r="HN779">
        <v>0</v>
      </c>
      <c r="HO779">
        <v>0</v>
      </c>
      <c r="HP779">
        <v>1</v>
      </c>
      <c r="HQ779">
        <v>1</v>
      </c>
      <c r="HR779">
        <v>2</v>
      </c>
      <c r="HS779">
        <v>0</v>
      </c>
      <c r="HT779">
        <v>0</v>
      </c>
      <c r="HU779">
        <v>0</v>
      </c>
      <c r="HV779">
        <v>5</v>
      </c>
      <c r="HW779">
        <v>6</v>
      </c>
      <c r="HX779">
        <v>5</v>
      </c>
      <c r="HY779">
        <v>0</v>
      </c>
      <c r="HZ779">
        <v>0</v>
      </c>
      <c r="IA779">
        <v>0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1</v>
      </c>
      <c r="IH779">
        <v>0</v>
      </c>
      <c r="II779">
        <v>0</v>
      </c>
      <c r="IJ779">
        <v>0</v>
      </c>
      <c r="IK779">
        <v>0</v>
      </c>
      <c r="IL779">
        <v>6</v>
      </c>
      <c r="IM779" t="s">
        <v>0</v>
      </c>
      <c r="IN779" t="s">
        <v>0</v>
      </c>
      <c r="IO779" t="s">
        <v>0</v>
      </c>
      <c r="IP779" t="s">
        <v>0</v>
      </c>
      <c r="IQ779" t="s">
        <v>0</v>
      </c>
      <c r="IR779" t="s">
        <v>0</v>
      </c>
      <c r="IS779" t="s">
        <v>0</v>
      </c>
      <c r="IT779" t="s">
        <v>0</v>
      </c>
      <c r="IU779" t="s">
        <v>0</v>
      </c>
      <c r="IV779" t="s">
        <v>0</v>
      </c>
      <c r="IW779" t="s">
        <v>0</v>
      </c>
      <c r="IX779" t="s">
        <v>0</v>
      </c>
      <c r="IY779" t="s">
        <v>0</v>
      </c>
      <c r="IZ779" t="s">
        <v>0</v>
      </c>
    </row>
    <row r="780" spans="1:260">
      <c r="A780" t="s">
        <v>83</v>
      </c>
      <c r="B780" t="s">
        <v>74</v>
      </c>
      <c r="C780" t="str">
        <f>"186101"</f>
        <v>186101</v>
      </c>
      <c r="D780" t="s">
        <v>81</v>
      </c>
      <c r="E780">
        <v>23</v>
      </c>
      <c r="F780">
        <v>1688</v>
      </c>
      <c r="G780">
        <v>1290</v>
      </c>
      <c r="H780">
        <v>318</v>
      </c>
      <c r="I780">
        <v>972</v>
      </c>
      <c r="J780">
        <v>3</v>
      </c>
      <c r="K780">
        <v>9</v>
      </c>
      <c r="L780">
        <v>12</v>
      </c>
      <c r="M780">
        <v>12</v>
      </c>
      <c r="N780">
        <v>2</v>
      </c>
      <c r="O780">
        <v>0</v>
      </c>
      <c r="P780">
        <v>0</v>
      </c>
      <c r="Q780">
        <v>0</v>
      </c>
      <c r="R780">
        <v>10</v>
      </c>
      <c r="S780">
        <v>982</v>
      </c>
      <c r="T780">
        <v>10</v>
      </c>
      <c r="U780">
        <v>0</v>
      </c>
      <c r="V780">
        <v>982</v>
      </c>
      <c r="W780">
        <v>13</v>
      </c>
      <c r="X780">
        <v>6</v>
      </c>
      <c r="Y780">
        <v>4</v>
      </c>
      <c r="Z780">
        <v>3</v>
      </c>
      <c r="AA780">
        <v>969</v>
      </c>
      <c r="AB780">
        <v>424</v>
      </c>
      <c r="AC780">
        <v>37</v>
      </c>
      <c r="AD780">
        <v>8</v>
      </c>
      <c r="AE780">
        <v>3</v>
      </c>
      <c r="AF780">
        <v>122</v>
      </c>
      <c r="AG780">
        <v>3</v>
      </c>
      <c r="AH780">
        <v>6</v>
      </c>
      <c r="AI780">
        <v>180</v>
      </c>
      <c r="AJ780">
        <v>11</v>
      </c>
      <c r="AK780">
        <v>1</v>
      </c>
      <c r="AL780">
        <v>16</v>
      </c>
      <c r="AM780">
        <v>0</v>
      </c>
      <c r="AN780">
        <v>0</v>
      </c>
      <c r="AO780">
        <v>1</v>
      </c>
      <c r="AP780">
        <v>9</v>
      </c>
      <c r="AQ780">
        <v>0</v>
      </c>
      <c r="AR780">
        <v>0</v>
      </c>
      <c r="AS780">
        <v>0</v>
      </c>
      <c r="AT780">
        <v>0</v>
      </c>
      <c r="AU780">
        <v>1</v>
      </c>
      <c r="AV780">
        <v>3</v>
      </c>
      <c r="AW780">
        <v>20</v>
      </c>
      <c r="AX780">
        <v>3</v>
      </c>
      <c r="AY780">
        <v>424</v>
      </c>
      <c r="AZ780">
        <v>217</v>
      </c>
      <c r="BA780">
        <v>36</v>
      </c>
      <c r="BB780">
        <v>6</v>
      </c>
      <c r="BC780">
        <v>112</v>
      </c>
      <c r="BD780">
        <v>2</v>
      </c>
      <c r="BE780">
        <v>0</v>
      </c>
      <c r="BF780">
        <v>1</v>
      </c>
      <c r="BG780">
        <v>0</v>
      </c>
      <c r="BH780">
        <v>2</v>
      </c>
      <c r="BI780">
        <v>0</v>
      </c>
      <c r="BJ780">
        <v>0</v>
      </c>
      <c r="BK780">
        <v>4</v>
      </c>
      <c r="BL780">
        <v>1</v>
      </c>
      <c r="BM780">
        <v>3</v>
      </c>
      <c r="BN780">
        <v>2</v>
      </c>
      <c r="BO780">
        <v>2</v>
      </c>
      <c r="BP780">
        <v>1</v>
      </c>
      <c r="BQ780">
        <v>0</v>
      </c>
      <c r="BR780">
        <v>1</v>
      </c>
      <c r="BS780">
        <v>0</v>
      </c>
      <c r="BT780">
        <v>1</v>
      </c>
      <c r="BU780">
        <v>42</v>
      </c>
      <c r="BV780">
        <v>1</v>
      </c>
      <c r="BW780">
        <v>217</v>
      </c>
      <c r="BX780">
        <v>17</v>
      </c>
      <c r="BY780">
        <v>12</v>
      </c>
      <c r="BZ780">
        <v>1</v>
      </c>
      <c r="CA780">
        <v>0</v>
      </c>
      <c r="CB780">
        <v>1</v>
      </c>
      <c r="CC780">
        <v>0</v>
      </c>
      <c r="CD780">
        <v>1</v>
      </c>
      <c r="CE780">
        <v>1</v>
      </c>
      <c r="CF780">
        <v>0</v>
      </c>
      <c r="CG780">
        <v>0</v>
      </c>
      <c r="CH780">
        <v>1</v>
      </c>
      <c r="CI780">
        <v>0</v>
      </c>
      <c r="CJ780">
        <v>0</v>
      </c>
      <c r="CK780">
        <v>17</v>
      </c>
      <c r="CL780">
        <v>38</v>
      </c>
      <c r="CM780">
        <v>20</v>
      </c>
      <c r="CN780">
        <v>2</v>
      </c>
      <c r="CO780">
        <v>1</v>
      </c>
      <c r="CP780">
        <v>5</v>
      </c>
      <c r="CQ780">
        <v>0</v>
      </c>
      <c r="CR780">
        <v>5</v>
      </c>
      <c r="CS780">
        <v>1</v>
      </c>
      <c r="CT780">
        <v>1</v>
      </c>
      <c r="CU780">
        <v>0</v>
      </c>
      <c r="CV780">
        <v>1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1</v>
      </c>
      <c r="DD780">
        <v>0</v>
      </c>
      <c r="DE780">
        <v>0</v>
      </c>
      <c r="DF780">
        <v>0</v>
      </c>
      <c r="DG780">
        <v>1</v>
      </c>
      <c r="DH780">
        <v>0</v>
      </c>
      <c r="DI780">
        <v>38</v>
      </c>
      <c r="DJ780">
        <v>41</v>
      </c>
      <c r="DK780">
        <v>1</v>
      </c>
      <c r="DL780">
        <v>21</v>
      </c>
      <c r="DM780">
        <v>3</v>
      </c>
      <c r="DN780">
        <v>1</v>
      </c>
      <c r="DO780">
        <v>0</v>
      </c>
      <c r="DP780">
        <v>0</v>
      </c>
      <c r="DQ780">
        <v>0</v>
      </c>
      <c r="DR780">
        <v>0</v>
      </c>
      <c r="DS780">
        <v>0</v>
      </c>
      <c r="DT780">
        <v>1</v>
      </c>
      <c r="DU780">
        <v>1</v>
      </c>
      <c r="DV780">
        <v>0</v>
      </c>
      <c r="DW780">
        <v>0</v>
      </c>
      <c r="DX780">
        <v>8</v>
      </c>
      <c r="DY780">
        <v>0</v>
      </c>
      <c r="DZ780">
        <v>2</v>
      </c>
      <c r="EA780">
        <v>2</v>
      </c>
      <c r="EB780">
        <v>0</v>
      </c>
      <c r="EC780">
        <v>0</v>
      </c>
      <c r="ED780">
        <v>1</v>
      </c>
      <c r="EE780">
        <v>0</v>
      </c>
      <c r="EF780">
        <v>0</v>
      </c>
      <c r="EG780">
        <v>41</v>
      </c>
      <c r="EH780">
        <v>83</v>
      </c>
      <c r="EI780">
        <v>47</v>
      </c>
      <c r="EJ780">
        <v>14</v>
      </c>
      <c r="EK780">
        <v>1</v>
      </c>
      <c r="EL780">
        <v>2</v>
      </c>
      <c r="EM780">
        <v>0</v>
      </c>
      <c r="EN780">
        <v>0</v>
      </c>
      <c r="EO780">
        <v>1</v>
      </c>
      <c r="EP780">
        <v>4</v>
      </c>
      <c r="EQ780">
        <v>0</v>
      </c>
      <c r="ER780">
        <v>0</v>
      </c>
      <c r="ES780">
        <v>0</v>
      </c>
      <c r="ET780">
        <v>2</v>
      </c>
      <c r="EU780">
        <v>7</v>
      </c>
      <c r="EV780">
        <v>1</v>
      </c>
      <c r="EW780">
        <v>0</v>
      </c>
      <c r="EX780">
        <v>0</v>
      </c>
      <c r="EY780">
        <v>0</v>
      </c>
      <c r="EZ780">
        <v>0</v>
      </c>
      <c r="FA780">
        <v>0</v>
      </c>
      <c r="FB780">
        <v>0</v>
      </c>
      <c r="FC780">
        <v>1</v>
      </c>
      <c r="FD780">
        <v>3</v>
      </c>
      <c r="FE780">
        <v>83</v>
      </c>
      <c r="FF780">
        <v>86</v>
      </c>
      <c r="FG780">
        <v>12</v>
      </c>
      <c r="FH780">
        <v>6</v>
      </c>
      <c r="FI780">
        <v>1</v>
      </c>
      <c r="FJ780">
        <v>2</v>
      </c>
      <c r="FK780">
        <v>0</v>
      </c>
      <c r="FL780">
        <v>26</v>
      </c>
      <c r="FM780">
        <v>1</v>
      </c>
      <c r="FN780">
        <v>0</v>
      </c>
      <c r="FO780">
        <v>21</v>
      </c>
      <c r="FP780">
        <v>0</v>
      </c>
      <c r="FQ780">
        <v>0</v>
      </c>
      <c r="FR780">
        <v>2</v>
      </c>
      <c r="FS780">
        <v>0</v>
      </c>
      <c r="FT780">
        <v>1</v>
      </c>
      <c r="FU780">
        <v>0</v>
      </c>
      <c r="FV780">
        <v>0</v>
      </c>
      <c r="FW780">
        <v>1</v>
      </c>
      <c r="FX780">
        <v>6</v>
      </c>
      <c r="FY780">
        <v>7</v>
      </c>
      <c r="FZ780">
        <v>86</v>
      </c>
      <c r="GA780">
        <v>53</v>
      </c>
      <c r="GB780">
        <v>12</v>
      </c>
      <c r="GC780">
        <v>0</v>
      </c>
      <c r="GD780">
        <v>28</v>
      </c>
      <c r="GE780">
        <v>0</v>
      </c>
      <c r="GF780">
        <v>0</v>
      </c>
      <c r="GG780">
        <v>1</v>
      </c>
      <c r="GH780">
        <v>1</v>
      </c>
      <c r="GI780">
        <v>0</v>
      </c>
      <c r="GJ780">
        <v>1</v>
      </c>
      <c r="GK780">
        <v>0</v>
      </c>
      <c r="GL780">
        <v>1</v>
      </c>
      <c r="GM780">
        <v>0</v>
      </c>
      <c r="GN780">
        <v>0</v>
      </c>
      <c r="GO780">
        <v>1</v>
      </c>
      <c r="GP780">
        <v>0</v>
      </c>
      <c r="GQ780">
        <v>1</v>
      </c>
      <c r="GR780">
        <v>0</v>
      </c>
      <c r="GS780">
        <v>0</v>
      </c>
      <c r="GT780">
        <v>0</v>
      </c>
      <c r="GU780">
        <v>0</v>
      </c>
      <c r="GV780">
        <v>3</v>
      </c>
      <c r="GW780">
        <v>4</v>
      </c>
      <c r="GX780">
        <v>53</v>
      </c>
      <c r="GY780">
        <v>6</v>
      </c>
      <c r="GZ780">
        <v>1</v>
      </c>
      <c r="HA780">
        <v>0</v>
      </c>
      <c r="HB780">
        <v>0</v>
      </c>
      <c r="HC780">
        <v>0</v>
      </c>
      <c r="HD780">
        <v>0</v>
      </c>
      <c r="HE780">
        <v>1</v>
      </c>
      <c r="HF780">
        <v>0</v>
      </c>
      <c r="HG780">
        <v>0</v>
      </c>
      <c r="HH780">
        <v>0</v>
      </c>
      <c r="HI780">
        <v>0</v>
      </c>
      <c r="HJ780">
        <v>0</v>
      </c>
      <c r="HK780">
        <v>0</v>
      </c>
      <c r="HL780">
        <v>0</v>
      </c>
      <c r="HM780">
        <v>0</v>
      </c>
      <c r="HN780">
        <v>0</v>
      </c>
      <c r="HO780">
        <v>0</v>
      </c>
      <c r="HP780">
        <v>0</v>
      </c>
      <c r="HQ780">
        <v>0</v>
      </c>
      <c r="HR780">
        <v>4</v>
      </c>
      <c r="HS780">
        <v>0</v>
      </c>
      <c r="HT780">
        <v>0</v>
      </c>
      <c r="HU780">
        <v>0</v>
      </c>
      <c r="HV780">
        <v>6</v>
      </c>
      <c r="HW780">
        <v>4</v>
      </c>
      <c r="HX780">
        <v>2</v>
      </c>
      <c r="HY780">
        <v>0</v>
      </c>
      <c r="HZ780">
        <v>0</v>
      </c>
      <c r="IA780">
        <v>0</v>
      </c>
      <c r="IB780">
        <v>0</v>
      </c>
      <c r="IC780">
        <v>0</v>
      </c>
      <c r="ID780">
        <v>1</v>
      </c>
      <c r="IE780">
        <v>1</v>
      </c>
      <c r="IF780">
        <v>0</v>
      </c>
      <c r="IG780">
        <v>0</v>
      </c>
      <c r="IH780">
        <v>0</v>
      </c>
      <c r="II780">
        <v>0</v>
      </c>
      <c r="IJ780">
        <v>0</v>
      </c>
      <c r="IK780">
        <v>0</v>
      </c>
      <c r="IL780">
        <v>4</v>
      </c>
      <c r="IM780" t="s">
        <v>0</v>
      </c>
      <c r="IN780" t="s">
        <v>0</v>
      </c>
      <c r="IO780" t="s">
        <v>0</v>
      </c>
      <c r="IP780" t="s">
        <v>0</v>
      </c>
      <c r="IQ780" t="s">
        <v>0</v>
      </c>
      <c r="IR780" t="s">
        <v>0</v>
      </c>
      <c r="IS780" t="s">
        <v>0</v>
      </c>
      <c r="IT780" t="s">
        <v>0</v>
      </c>
      <c r="IU780" t="s">
        <v>0</v>
      </c>
      <c r="IV780" t="s">
        <v>0</v>
      </c>
      <c r="IW780" t="s">
        <v>0</v>
      </c>
      <c r="IX780" t="s">
        <v>0</v>
      </c>
      <c r="IY780" t="s">
        <v>0</v>
      </c>
      <c r="IZ780" t="s">
        <v>0</v>
      </c>
    </row>
    <row r="781" spans="1:260">
      <c r="A781" t="s">
        <v>82</v>
      </c>
      <c r="B781" t="s">
        <v>74</v>
      </c>
      <c r="C781" t="str">
        <f>"186101"</f>
        <v>186101</v>
      </c>
      <c r="D781" t="s">
        <v>81</v>
      </c>
      <c r="E781">
        <v>24</v>
      </c>
      <c r="F781">
        <v>2022</v>
      </c>
      <c r="G781">
        <v>1570</v>
      </c>
      <c r="H781">
        <v>465</v>
      </c>
      <c r="I781">
        <v>1105</v>
      </c>
      <c r="J781">
        <v>0</v>
      </c>
      <c r="K781">
        <v>10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1105</v>
      </c>
      <c r="T781">
        <v>0</v>
      </c>
      <c r="U781">
        <v>0</v>
      </c>
      <c r="V781">
        <v>1105</v>
      </c>
      <c r="W781">
        <v>11</v>
      </c>
      <c r="X781">
        <v>7</v>
      </c>
      <c r="Y781">
        <v>2</v>
      </c>
      <c r="Z781">
        <v>2</v>
      </c>
      <c r="AA781">
        <v>1094</v>
      </c>
      <c r="AB781">
        <v>451</v>
      </c>
      <c r="AC781">
        <v>30</v>
      </c>
      <c r="AD781">
        <v>20</v>
      </c>
      <c r="AE781">
        <v>1</v>
      </c>
      <c r="AF781">
        <v>121</v>
      </c>
      <c r="AG781">
        <v>3</v>
      </c>
      <c r="AH781">
        <v>5</v>
      </c>
      <c r="AI781">
        <v>197</v>
      </c>
      <c r="AJ781">
        <v>23</v>
      </c>
      <c r="AK781">
        <v>0</v>
      </c>
      <c r="AL781">
        <v>9</v>
      </c>
      <c r="AM781">
        <v>2</v>
      </c>
      <c r="AN781">
        <v>1</v>
      </c>
      <c r="AO781">
        <v>1</v>
      </c>
      <c r="AP781">
        <v>2</v>
      </c>
      <c r="AQ781">
        <v>0</v>
      </c>
      <c r="AR781">
        <v>0</v>
      </c>
      <c r="AS781">
        <v>1</v>
      </c>
      <c r="AT781">
        <v>0</v>
      </c>
      <c r="AU781">
        <v>1</v>
      </c>
      <c r="AV781">
        <v>0</v>
      </c>
      <c r="AW781">
        <v>32</v>
      </c>
      <c r="AX781">
        <v>2</v>
      </c>
      <c r="AY781">
        <v>451</v>
      </c>
      <c r="AZ781">
        <v>250</v>
      </c>
      <c r="BA781">
        <v>43</v>
      </c>
      <c r="BB781">
        <v>8</v>
      </c>
      <c r="BC781">
        <v>129</v>
      </c>
      <c r="BD781">
        <v>1</v>
      </c>
      <c r="BE781">
        <v>1</v>
      </c>
      <c r="BF781">
        <v>0</v>
      </c>
      <c r="BG781">
        <v>3</v>
      </c>
      <c r="BH781">
        <v>1</v>
      </c>
      <c r="BI781">
        <v>0</v>
      </c>
      <c r="BJ781">
        <v>0</v>
      </c>
      <c r="BK781">
        <v>7</v>
      </c>
      <c r="BL781">
        <v>8</v>
      </c>
      <c r="BM781">
        <v>0</v>
      </c>
      <c r="BN781">
        <v>1</v>
      </c>
      <c r="BO781">
        <v>1</v>
      </c>
      <c r="BP781">
        <v>0</v>
      </c>
      <c r="BQ781">
        <v>1</v>
      </c>
      <c r="BR781">
        <v>1</v>
      </c>
      <c r="BS781">
        <v>0</v>
      </c>
      <c r="BT781">
        <v>0</v>
      </c>
      <c r="BU781">
        <v>44</v>
      </c>
      <c r="BV781">
        <v>1</v>
      </c>
      <c r="BW781">
        <v>250</v>
      </c>
      <c r="BX781">
        <v>22</v>
      </c>
      <c r="BY781">
        <v>11</v>
      </c>
      <c r="BZ781">
        <v>4</v>
      </c>
      <c r="CA781">
        <v>3</v>
      </c>
      <c r="CB781">
        <v>1</v>
      </c>
      <c r="CC781">
        <v>0</v>
      </c>
      <c r="CD781">
        <v>0</v>
      </c>
      <c r="CE781">
        <v>0</v>
      </c>
      <c r="CF781">
        <v>1</v>
      </c>
      <c r="CG781">
        <v>1</v>
      </c>
      <c r="CH781">
        <v>0</v>
      </c>
      <c r="CI781">
        <v>0</v>
      </c>
      <c r="CJ781">
        <v>1</v>
      </c>
      <c r="CK781">
        <v>22</v>
      </c>
      <c r="CL781">
        <v>42</v>
      </c>
      <c r="CM781">
        <v>19</v>
      </c>
      <c r="CN781">
        <v>1</v>
      </c>
      <c r="CO781">
        <v>1</v>
      </c>
      <c r="CP781">
        <v>9</v>
      </c>
      <c r="CQ781">
        <v>1</v>
      </c>
      <c r="CR781">
        <v>2</v>
      </c>
      <c r="CS781">
        <v>1</v>
      </c>
      <c r="CT781">
        <v>0</v>
      </c>
      <c r="CU781">
        <v>0</v>
      </c>
      <c r="CV781">
        <v>0</v>
      </c>
      <c r="CW781">
        <v>1</v>
      </c>
      <c r="CX781">
        <v>1</v>
      </c>
      <c r="CY781">
        <v>0</v>
      </c>
      <c r="CZ781">
        <v>1</v>
      </c>
      <c r="DA781">
        <v>1</v>
      </c>
      <c r="DB781">
        <v>0</v>
      </c>
      <c r="DC781">
        <v>1</v>
      </c>
      <c r="DD781">
        <v>1</v>
      </c>
      <c r="DE781">
        <v>0</v>
      </c>
      <c r="DF781">
        <v>0</v>
      </c>
      <c r="DG781">
        <v>2</v>
      </c>
      <c r="DH781">
        <v>0</v>
      </c>
      <c r="DI781">
        <v>42</v>
      </c>
      <c r="DJ781">
        <v>53</v>
      </c>
      <c r="DK781">
        <v>3</v>
      </c>
      <c r="DL781">
        <v>38</v>
      </c>
      <c r="DM781">
        <v>2</v>
      </c>
      <c r="DN781">
        <v>0</v>
      </c>
      <c r="DO781">
        <v>0</v>
      </c>
      <c r="DP781">
        <v>1</v>
      </c>
      <c r="DQ781">
        <v>0</v>
      </c>
      <c r="DR781">
        <v>0</v>
      </c>
      <c r="DS781">
        <v>0</v>
      </c>
      <c r="DT781">
        <v>2</v>
      </c>
      <c r="DU781">
        <v>1</v>
      </c>
      <c r="DV781">
        <v>0</v>
      </c>
      <c r="DW781">
        <v>0</v>
      </c>
      <c r="DX781">
        <v>3</v>
      </c>
      <c r="DY781">
        <v>0</v>
      </c>
      <c r="DZ781">
        <v>2</v>
      </c>
      <c r="EA781">
        <v>0</v>
      </c>
      <c r="EB781">
        <v>0</v>
      </c>
      <c r="EC781">
        <v>0</v>
      </c>
      <c r="ED781">
        <v>1</v>
      </c>
      <c r="EE781">
        <v>0</v>
      </c>
      <c r="EF781">
        <v>0</v>
      </c>
      <c r="EG781">
        <v>53</v>
      </c>
      <c r="EH781">
        <v>84</v>
      </c>
      <c r="EI781">
        <v>50</v>
      </c>
      <c r="EJ781">
        <v>10</v>
      </c>
      <c r="EK781">
        <v>0</v>
      </c>
      <c r="EL781">
        <v>2</v>
      </c>
      <c r="EM781">
        <v>1</v>
      </c>
      <c r="EN781">
        <v>0</v>
      </c>
      <c r="EO781">
        <v>2</v>
      </c>
      <c r="EP781">
        <v>1</v>
      </c>
      <c r="EQ781">
        <v>0</v>
      </c>
      <c r="ER781">
        <v>0</v>
      </c>
      <c r="ES781">
        <v>0</v>
      </c>
      <c r="ET781">
        <v>0</v>
      </c>
      <c r="EU781">
        <v>12</v>
      </c>
      <c r="EV781">
        <v>0</v>
      </c>
      <c r="EW781">
        <v>1</v>
      </c>
      <c r="EX781">
        <v>1</v>
      </c>
      <c r="EY781">
        <v>0</v>
      </c>
      <c r="EZ781">
        <v>0</v>
      </c>
      <c r="FA781">
        <v>0</v>
      </c>
      <c r="FB781">
        <v>0</v>
      </c>
      <c r="FC781">
        <v>1</v>
      </c>
      <c r="FD781">
        <v>3</v>
      </c>
      <c r="FE781">
        <v>84</v>
      </c>
      <c r="FF781">
        <v>103</v>
      </c>
      <c r="FG781">
        <v>27</v>
      </c>
      <c r="FH781">
        <v>12</v>
      </c>
      <c r="FI781">
        <v>4</v>
      </c>
      <c r="FJ781">
        <v>1</v>
      </c>
      <c r="FK781">
        <v>0</v>
      </c>
      <c r="FL781">
        <v>18</v>
      </c>
      <c r="FM781">
        <v>1</v>
      </c>
      <c r="FN781">
        <v>3</v>
      </c>
      <c r="FO781">
        <v>17</v>
      </c>
      <c r="FP781">
        <v>0</v>
      </c>
      <c r="FQ781">
        <v>0</v>
      </c>
      <c r="FR781">
        <v>0</v>
      </c>
      <c r="FS781">
        <v>2</v>
      </c>
      <c r="FT781">
        <v>4</v>
      </c>
      <c r="FU781">
        <v>2</v>
      </c>
      <c r="FV781">
        <v>0</v>
      </c>
      <c r="FW781">
        <v>0</v>
      </c>
      <c r="FX781">
        <v>3</v>
      </c>
      <c r="FY781">
        <v>9</v>
      </c>
      <c r="FZ781">
        <v>103</v>
      </c>
      <c r="GA781">
        <v>79</v>
      </c>
      <c r="GB781">
        <v>21</v>
      </c>
      <c r="GC781">
        <v>0</v>
      </c>
      <c r="GD781">
        <v>47</v>
      </c>
      <c r="GE781">
        <v>0</v>
      </c>
      <c r="GF781">
        <v>0</v>
      </c>
      <c r="GG781">
        <v>1</v>
      </c>
      <c r="GH781">
        <v>3</v>
      </c>
      <c r="GI781">
        <v>0</v>
      </c>
      <c r="GJ781">
        <v>0</v>
      </c>
      <c r="GK781">
        <v>1</v>
      </c>
      <c r="GL781">
        <v>2</v>
      </c>
      <c r="GM781">
        <v>0</v>
      </c>
      <c r="GN781">
        <v>0</v>
      </c>
      <c r="GO781">
        <v>0</v>
      </c>
      <c r="GP781">
        <v>0</v>
      </c>
      <c r="GQ781">
        <v>0</v>
      </c>
      <c r="GR781">
        <v>0</v>
      </c>
      <c r="GS781">
        <v>0</v>
      </c>
      <c r="GT781">
        <v>0</v>
      </c>
      <c r="GU781">
        <v>0</v>
      </c>
      <c r="GV781">
        <v>1</v>
      </c>
      <c r="GW781">
        <v>3</v>
      </c>
      <c r="GX781">
        <v>79</v>
      </c>
      <c r="GY781">
        <v>6</v>
      </c>
      <c r="GZ781">
        <v>0</v>
      </c>
      <c r="HA781">
        <v>0</v>
      </c>
      <c r="HB781">
        <v>0</v>
      </c>
      <c r="HC781">
        <v>0</v>
      </c>
      <c r="HD781">
        <v>0</v>
      </c>
      <c r="HE781">
        <v>0</v>
      </c>
      <c r="HF781">
        <v>0</v>
      </c>
      <c r="HG781">
        <v>0</v>
      </c>
      <c r="HH781">
        <v>0</v>
      </c>
      <c r="HI781">
        <v>1</v>
      </c>
      <c r="HJ781">
        <v>0</v>
      </c>
      <c r="HK781">
        <v>0</v>
      </c>
      <c r="HL781">
        <v>0</v>
      </c>
      <c r="HM781">
        <v>0</v>
      </c>
      <c r="HN781">
        <v>0</v>
      </c>
      <c r="HO781">
        <v>2</v>
      </c>
      <c r="HP781">
        <v>1</v>
      </c>
      <c r="HQ781">
        <v>0</v>
      </c>
      <c r="HR781">
        <v>2</v>
      </c>
      <c r="HS781">
        <v>0</v>
      </c>
      <c r="HT781">
        <v>0</v>
      </c>
      <c r="HU781">
        <v>0</v>
      </c>
      <c r="HV781">
        <v>6</v>
      </c>
      <c r="HW781">
        <v>4</v>
      </c>
      <c r="HX781">
        <v>1</v>
      </c>
      <c r="HY781">
        <v>0</v>
      </c>
      <c r="HZ781">
        <v>0</v>
      </c>
      <c r="IA781">
        <v>2</v>
      </c>
      <c r="IB781">
        <v>0</v>
      </c>
      <c r="IC781">
        <v>0</v>
      </c>
      <c r="ID781">
        <v>0</v>
      </c>
      <c r="IE781">
        <v>0</v>
      </c>
      <c r="IF781">
        <v>1</v>
      </c>
      <c r="IG781">
        <v>0</v>
      </c>
      <c r="IH781">
        <v>0</v>
      </c>
      <c r="II781">
        <v>0</v>
      </c>
      <c r="IJ781">
        <v>0</v>
      </c>
      <c r="IK781">
        <v>0</v>
      </c>
      <c r="IL781">
        <v>4</v>
      </c>
      <c r="IM781" t="s">
        <v>0</v>
      </c>
      <c r="IN781" t="s">
        <v>0</v>
      </c>
      <c r="IO781" t="s">
        <v>0</v>
      </c>
      <c r="IP781" t="s">
        <v>0</v>
      </c>
      <c r="IQ781" t="s">
        <v>0</v>
      </c>
      <c r="IR781" t="s">
        <v>0</v>
      </c>
      <c r="IS781" t="s">
        <v>0</v>
      </c>
      <c r="IT781" t="s">
        <v>0</v>
      </c>
      <c r="IU781" t="s">
        <v>0</v>
      </c>
      <c r="IV781" t="s">
        <v>0</v>
      </c>
      <c r="IW781" t="s">
        <v>0</v>
      </c>
      <c r="IX781" t="s">
        <v>0</v>
      </c>
      <c r="IY781" t="s">
        <v>0</v>
      </c>
      <c r="IZ781" t="s">
        <v>0</v>
      </c>
    </row>
    <row r="782" spans="1:260">
      <c r="A782" t="s">
        <v>80</v>
      </c>
      <c r="B782" t="s">
        <v>74</v>
      </c>
      <c r="C782" t="str">
        <f>"186101"</f>
        <v>186101</v>
      </c>
      <c r="D782" t="s">
        <v>79</v>
      </c>
      <c r="E782">
        <v>25</v>
      </c>
      <c r="F782">
        <v>78</v>
      </c>
      <c r="G782">
        <v>85</v>
      </c>
      <c r="H782">
        <v>36</v>
      </c>
      <c r="I782">
        <v>49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49</v>
      </c>
      <c r="T782">
        <v>0</v>
      </c>
      <c r="U782">
        <v>0</v>
      </c>
      <c r="V782">
        <v>49</v>
      </c>
      <c r="W782">
        <v>1</v>
      </c>
      <c r="X782">
        <v>0</v>
      </c>
      <c r="Y782">
        <v>0</v>
      </c>
      <c r="Z782">
        <v>0</v>
      </c>
      <c r="AA782">
        <v>48</v>
      </c>
      <c r="AB782">
        <v>42</v>
      </c>
      <c r="AC782">
        <v>2</v>
      </c>
      <c r="AD782">
        <v>2</v>
      </c>
      <c r="AE782">
        <v>1</v>
      </c>
      <c r="AF782">
        <v>18</v>
      </c>
      <c r="AG782">
        <v>1</v>
      </c>
      <c r="AH782">
        <v>0</v>
      </c>
      <c r="AI782">
        <v>13</v>
      </c>
      <c r="AJ782">
        <v>2</v>
      </c>
      <c r="AK782">
        <v>1</v>
      </c>
      <c r="AL782">
        <v>0</v>
      </c>
      <c r="AM782">
        <v>0</v>
      </c>
      <c r="AN782">
        <v>0</v>
      </c>
      <c r="AO782">
        <v>0</v>
      </c>
      <c r="AP782">
        <v>1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1</v>
      </c>
      <c r="AX782">
        <v>0</v>
      </c>
      <c r="AY782">
        <v>42</v>
      </c>
      <c r="AZ782">
        <v>2</v>
      </c>
      <c r="BA782">
        <v>0</v>
      </c>
      <c r="BB782">
        <v>0</v>
      </c>
      <c r="BC782">
        <v>2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2</v>
      </c>
      <c r="BX782">
        <v>0</v>
      </c>
      <c r="BY782">
        <v>0</v>
      </c>
      <c r="BZ782">
        <v>0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0</v>
      </c>
      <c r="CS782">
        <v>0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0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2</v>
      </c>
      <c r="DK782">
        <v>0</v>
      </c>
      <c r="DL782">
        <v>0</v>
      </c>
      <c r="DM782">
        <v>0</v>
      </c>
      <c r="DN782">
        <v>1</v>
      </c>
      <c r="DO782">
        <v>0</v>
      </c>
      <c r="DP782">
        <v>0</v>
      </c>
      <c r="DQ782">
        <v>0</v>
      </c>
      <c r="DR782">
        <v>0</v>
      </c>
      <c r="DS782">
        <v>0</v>
      </c>
      <c r="DT782">
        <v>0</v>
      </c>
      <c r="DU782">
        <v>0</v>
      </c>
      <c r="DV782">
        <v>1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0</v>
      </c>
      <c r="EG782">
        <v>2</v>
      </c>
      <c r="EH782">
        <v>1</v>
      </c>
      <c r="EI782">
        <v>0</v>
      </c>
      <c r="EJ782">
        <v>0</v>
      </c>
      <c r="EK782">
        <v>0</v>
      </c>
      <c r="EL782">
        <v>0</v>
      </c>
      <c r="EM782">
        <v>0</v>
      </c>
      <c r="EN782">
        <v>0</v>
      </c>
      <c r="EO782">
        <v>0</v>
      </c>
      <c r="EP782">
        <v>0</v>
      </c>
      <c r="EQ782">
        <v>0</v>
      </c>
      <c r="ER782">
        <v>0</v>
      </c>
      <c r="ES782">
        <v>0</v>
      </c>
      <c r="ET782">
        <v>0</v>
      </c>
      <c r="EU782">
        <v>0</v>
      </c>
      <c r="EV782">
        <v>0</v>
      </c>
      <c r="EW782">
        <v>0</v>
      </c>
      <c r="EX782">
        <v>0</v>
      </c>
      <c r="EY782">
        <v>0</v>
      </c>
      <c r="EZ782">
        <v>0</v>
      </c>
      <c r="FA782">
        <v>1</v>
      </c>
      <c r="FB782">
        <v>0</v>
      </c>
      <c r="FC782">
        <v>0</v>
      </c>
      <c r="FD782">
        <v>0</v>
      </c>
      <c r="FE782">
        <v>1</v>
      </c>
      <c r="FF782">
        <v>1</v>
      </c>
      <c r="FG782">
        <v>0</v>
      </c>
      <c r="FH782">
        <v>0</v>
      </c>
      <c r="FI782">
        <v>0</v>
      </c>
      <c r="FJ782">
        <v>0</v>
      </c>
      <c r="FK782">
        <v>0</v>
      </c>
      <c r="FL782">
        <v>1</v>
      </c>
      <c r="FM782">
        <v>0</v>
      </c>
      <c r="FN782">
        <v>0</v>
      </c>
      <c r="FO782">
        <v>0</v>
      </c>
      <c r="FP782">
        <v>0</v>
      </c>
      <c r="FQ782">
        <v>0</v>
      </c>
      <c r="FR782">
        <v>0</v>
      </c>
      <c r="FS782">
        <v>0</v>
      </c>
      <c r="FT782">
        <v>0</v>
      </c>
      <c r="FU782">
        <v>0</v>
      </c>
      <c r="FV782">
        <v>0</v>
      </c>
      <c r="FW782">
        <v>0</v>
      </c>
      <c r="FX782">
        <v>0</v>
      </c>
      <c r="FY782">
        <v>0</v>
      </c>
      <c r="FZ782">
        <v>1</v>
      </c>
      <c r="GA782">
        <v>0</v>
      </c>
      <c r="GB782">
        <v>0</v>
      </c>
      <c r="GC782">
        <v>0</v>
      </c>
      <c r="GD782">
        <v>0</v>
      </c>
      <c r="GE782">
        <v>0</v>
      </c>
      <c r="GF782">
        <v>0</v>
      </c>
      <c r="GG782">
        <v>0</v>
      </c>
      <c r="GH782">
        <v>0</v>
      </c>
      <c r="GI782">
        <v>0</v>
      </c>
      <c r="GJ782">
        <v>0</v>
      </c>
      <c r="GK782">
        <v>0</v>
      </c>
      <c r="GL782">
        <v>0</v>
      </c>
      <c r="GM782">
        <v>0</v>
      </c>
      <c r="GN782">
        <v>0</v>
      </c>
      <c r="GO782">
        <v>0</v>
      </c>
      <c r="GP782">
        <v>0</v>
      </c>
      <c r="GQ782">
        <v>0</v>
      </c>
      <c r="GR782">
        <v>0</v>
      </c>
      <c r="GS782">
        <v>0</v>
      </c>
      <c r="GT782">
        <v>0</v>
      </c>
      <c r="GU782">
        <v>0</v>
      </c>
      <c r="GV782">
        <v>0</v>
      </c>
      <c r="GW782">
        <v>0</v>
      </c>
      <c r="GX782">
        <v>0</v>
      </c>
      <c r="GY782">
        <v>0</v>
      </c>
      <c r="GZ782">
        <v>0</v>
      </c>
      <c r="HA782">
        <v>0</v>
      </c>
      <c r="HB782">
        <v>0</v>
      </c>
      <c r="HC782">
        <v>0</v>
      </c>
      <c r="HD782">
        <v>0</v>
      </c>
      <c r="HE782">
        <v>0</v>
      </c>
      <c r="HF782">
        <v>0</v>
      </c>
      <c r="HG782">
        <v>0</v>
      </c>
      <c r="HH782">
        <v>0</v>
      </c>
      <c r="HI782">
        <v>0</v>
      </c>
      <c r="HJ782">
        <v>0</v>
      </c>
      <c r="HK782">
        <v>0</v>
      </c>
      <c r="HL782">
        <v>0</v>
      </c>
      <c r="HM782">
        <v>0</v>
      </c>
      <c r="HN782">
        <v>0</v>
      </c>
      <c r="HO782">
        <v>0</v>
      </c>
      <c r="HP782">
        <v>0</v>
      </c>
      <c r="HQ782">
        <v>0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0</v>
      </c>
      <c r="HZ782">
        <v>0</v>
      </c>
      <c r="IA782">
        <v>0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0</v>
      </c>
      <c r="IK782">
        <v>0</v>
      </c>
      <c r="IL782">
        <v>0</v>
      </c>
      <c r="IM782" t="s">
        <v>0</v>
      </c>
      <c r="IN782" t="s">
        <v>0</v>
      </c>
      <c r="IO782" t="s">
        <v>0</v>
      </c>
      <c r="IP782" t="s">
        <v>0</v>
      </c>
      <c r="IQ782" t="s">
        <v>0</v>
      </c>
      <c r="IR782" t="s">
        <v>0</v>
      </c>
      <c r="IS782" t="s">
        <v>0</v>
      </c>
      <c r="IT782" t="s">
        <v>0</v>
      </c>
      <c r="IU782" t="s">
        <v>0</v>
      </c>
      <c r="IV782" t="s">
        <v>0</v>
      </c>
      <c r="IW782" t="s">
        <v>0</v>
      </c>
      <c r="IX782" t="s">
        <v>0</v>
      </c>
      <c r="IY782" t="s">
        <v>0</v>
      </c>
      <c r="IZ782" t="s">
        <v>0</v>
      </c>
    </row>
    <row r="783" spans="1:260">
      <c r="A783" t="s">
        <v>78</v>
      </c>
      <c r="B783" t="s">
        <v>74</v>
      </c>
      <c r="C783" t="str">
        <f>"186101"</f>
        <v>186101</v>
      </c>
      <c r="D783" t="s">
        <v>77</v>
      </c>
      <c r="E783">
        <v>26</v>
      </c>
      <c r="F783">
        <v>22</v>
      </c>
      <c r="G783">
        <v>25</v>
      </c>
      <c r="H783">
        <v>16</v>
      </c>
      <c r="I783">
        <v>9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9</v>
      </c>
      <c r="T783">
        <v>0</v>
      </c>
      <c r="U783">
        <v>0</v>
      </c>
      <c r="V783">
        <v>9</v>
      </c>
      <c r="W783">
        <v>1</v>
      </c>
      <c r="X783">
        <v>1</v>
      </c>
      <c r="Y783">
        <v>0</v>
      </c>
      <c r="Z783">
        <v>0</v>
      </c>
      <c r="AA783">
        <v>8</v>
      </c>
      <c r="AB783">
        <v>4</v>
      </c>
      <c r="AC783">
        <v>0</v>
      </c>
      <c r="AD783">
        <v>0</v>
      </c>
      <c r="AE783">
        <v>0</v>
      </c>
      <c r="AF783">
        <v>1</v>
      </c>
      <c r="AG783">
        <v>0</v>
      </c>
      <c r="AH783">
        <v>0</v>
      </c>
      <c r="AI783">
        <v>1</v>
      </c>
      <c r="AJ783">
        <v>0</v>
      </c>
      <c r="AK783">
        <v>0</v>
      </c>
      <c r="AL783">
        <v>1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1</v>
      </c>
      <c r="AX783">
        <v>0</v>
      </c>
      <c r="AY783">
        <v>4</v>
      </c>
      <c r="AZ783">
        <v>2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1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1</v>
      </c>
      <c r="BW783">
        <v>2</v>
      </c>
      <c r="BX783">
        <v>0</v>
      </c>
      <c r="BY783">
        <v>0</v>
      </c>
      <c r="BZ783">
        <v>0</v>
      </c>
      <c r="CA783">
        <v>0</v>
      </c>
      <c r="CB783">
        <v>0</v>
      </c>
      <c r="CC783">
        <v>0</v>
      </c>
      <c r="CD783">
        <v>0</v>
      </c>
      <c r="CE783">
        <v>0</v>
      </c>
      <c r="CF783">
        <v>0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1</v>
      </c>
      <c r="CM783">
        <v>0</v>
      </c>
      <c r="CN783">
        <v>0</v>
      </c>
      <c r="CO783">
        <v>0</v>
      </c>
      <c r="CP783">
        <v>0</v>
      </c>
      <c r="CQ783">
        <v>0</v>
      </c>
      <c r="CR783">
        <v>0</v>
      </c>
      <c r="CS783">
        <v>0</v>
      </c>
      <c r="CT783">
        <v>1</v>
      </c>
      <c r="CU783">
        <v>0</v>
      </c>
      <c r="CV783">
        <v>0</v>
      </c>
      <c r="CW783">
        <v>0</v>
      </c>
      <c r="CX783">
        <v>0</v>
      </c>
      <c r="CY783">
        <v>0</v>
      </c>
      <c r="CZ783">
        <v>0</v>
      </c>
      <c r="DA783">
        <v>0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1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0</v>
      </c>
      <c r="DP783">
        <v>0</v>
      </c>
      <c r="DQ783">
        <v>0</v>
      </c>
      <c r="DR783">
        <v>0</v>
      </c>
      <c r="DS783">
        <v>0</v>
      </c>
      <c r="DT783">
        <v>0</v>
      </c>
      <c r="DU783">
        <v>0</v>
      </c>
      <c r="DV783">
        <v>0</v>
      </c>
      <c r="DW783">
        <v>0</v>
      </c>
      <c r="DX783">
        <v>0</v>
      </c>
      <c r="DY783">
        <v>0</v>
      </c>
      <c r="DZ783">
        <v>0</v>
      </c>
      <c r="EA783">
        <v>0</v>
      </c>
      <c r="EB783">
        <v>0</v>
      </c>
      <c r="EC783">
        <v>0</v>
      </c>
      <c r="ED783">
        <v>0</v>
      </c>
      <c r="EE783">
        <v>0</v>
      </c>
      <c r="EF783">
        <v>0</v>
      </c>
      <c r="EG783">
        <v>0</v>
      </c>
      <c r="EH783">
        <v>1</v>
      </c>
      <c r="EI783">
        <v>1</v>
      </c>
      <c r="EJ783">
        <v>0</v>
      </c>
      <c r="EK783">
        <v>0</v>
      </c>
      <c r="EL783">
        <v>0</v>
      </c>
      <c r="EM783">
        <v>0</v>
      </c>
      <c r="EN783">
        <v>0</v>
      </c>
      <c r="EO783">
        <v>0</v>
      </c>
      <c r="EP783">
        <v>0</v>
      </c>
      <c r="EQ783">
        <v>0</v>
      </c>
      <c r="ER783">
        <v>0</v>
      </c>
      <c r="ES783">
        <v>0</v>
      </c>
      <c r="ET783">
        <v>0</v>
      </c>
      <c r="EU783">
        <v>0</v>
      </c>
      <c r="EV783">
        <v>0</v>
      </c>
      <c r="EW783">
        <v>0</v>
      </c>
      <c r="EX783">
        <v>0</v>
      </c>
      <c r="EY783">
        <v>0</v>
      </c>
      <c r="EZ783">
        <v>0</v>
      </c>
      <c r="FA783">
        <v>0</v>
      </c>
      <c r="FB783">
        <v>0</v>
      </c>
      <c r="FC783">
        <v>0</v>
      </c>
      <c r="FD783">
        <v>0</v>
      </c>
      <c r="FE783">
        <v>1</v>
      </c>
      <c r="FF783">
        <v>0</v>
      </c>
      <c r="FG783">
        <v>0</v>
      </c>
      <c r="FH783">
        <v>0</v>
      </c>
      <c r="FI783">
        <v>0</v>
      </c>
      <c r="FJ783">
        <v>0</v>
      </c>
      <c r="FK783">
        <v>0</v>
      </c>
      <c r="FL783">
        <v>0</v>
      </c>
      <c r="FM783">
        <v>0</v>
      </c>
      <c r="FN783">
        <v>0</v>
      </c>
      <c r="FO783">
        <v>0</v>
      </c>
      <c r="FP783">
        <v>0</v>
      </c>
      <c r="FQ783">
        <v>0</v>
      </c>
      <c r="FR783">
        <v>0</v>
      </c>
      <c r="FS783">
        <v>0</v>
      </c>
      <c r="FT783">
        <v>0</v>
      </c>
      <c r="FU783">
        <v>0</v>
      </c>
      <c r="FV783">
        <v>0</v>
      </c>
      <c r="FW783">
        <v>0</v>
      </c>
      <c r="FX783">
        <v>0</v>
      </c>
      <c r="FY783">
        <v>0</v>
      </c>
      <c r="FZ783">
        <v>0</v>
      </c>
      <c r="GA783">
        <v>0</v>
      </c>
      <c r="GB783">
        <v>0</v>
      </c>
      <c r="GC783">
        <v>0</v>
      </c>
      <c r="GD783">
        <v>0</v>
      </c>
      <c r="GE783">
        <v>0</v>
      </c>
      <c r="GF783">
        <v>0</v>
      </c>
      <c r="GG783">
        <v>0</v>
      </c>
      <c r="GH783">
        <v>0</v>
      </c>
      <c r="GI783">
        <v>0</v>
      </c>
      <c r="GJ783">
        <v>0</v>
      </c>
      <c r="GK783">
        <v>0</v>
      </c>
      <c r="GL783">
        <v>0</v>
      </c>
      <c r="GM783">
        <v>0</v>
      </c>
      <c r="GN783">
        <v>0</v>
      </c>
      <c r="GO783">
        <v>0</v>
      </c>
      <c r="GP783">
        <v>0</v>
      </c>
      <c r="GQ783">
        <v>0</v>
      </c>
      <c r="GR783">
        <v>0</v>
      </c>
      <c r="GS783">
        <v>0</v>
      </c>
      <c r="GT783">
        <v>0</v>
      </c>
      <c r="GU783">
        <v>0</v>
      </c>
      <c r="GV783">
        <v>0</v>
      </c>
      <c r="GW783">
        <v>0</v>
      </c>
      <c r="GX783">
        <v>0</v>
      </c>
      <c r="GY783">
        <v>0</v>
      </c>
      <c r="GZ783">
        <v>0</v>
      </c>
      <c r="HA783">
        <v>0</v>
      </c>
      <c r="HB783">
        <v>0</v>
      </c>
      <c r="HC783">
        <v>0</v>
      </c>
      <c r="HD783">
        <v>0</v>
      </c>
      <c r="HE783">
        <v>0</v>
      </c>
      <c r="HF783">
        <v>0</v>
      </c>
      <c r="HG783">
        <v>0</v>
      </c>
      <c r="HH783">
        <v>0</v>
      </c>
      <c r="HI783">
        <v>0</v>
      </c>
      <c r="HJ783">
        <v>0</v>
      </c>
      <c r="HK783">
        <v>0</v>
      </c>
      <c r="HL783">
        <v>0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0</v>
      </c>
      <c r="IC783">
        <v>0</v>
      </c>
      <c r="ID783">
        <v>0</v>
      </c>
      <c r="IE783">
        <v>0</v>
      </c>
      <c r="IF783">
        <v>0</v>
      </c>
      <c r="IG783">
        <v>0</v>
      </c>
      <c r="IH783">
        <v>0</v>
      </c>
      <c r="II783">
        <v>0</v>
      </c>
      <c r="IJ783">
        <v>0</v>
      </c>
      <c r="IK783">
        <v>0</v>
      </c>
      <c r="IL783">
        <v>0</v>
      </c>
      <c r="IM783" t="s">
        <v>0</v>
      </c>
      <c r="IN783" t="s">
        <v>0</v>
      </c>
      <c r="IO783" t="s">
        <v>0</v>
      </c>
      <c r="IP783" t="s">
        <v>0</v>
      </c>
      <c r="IQ783" t="s">
        <v>0</v>
      </c>
      <c r="IR783" t="s">
        <v>0</v>
      </c>
      <c r="IS783" t="s">
        <v>0</v>
      </c>
      <c r="IT783" t="s">
        <v>0</v>
      </c>
      <c r="IU783" t="s">
        <v>0</v>
      </c>
      <c r="IV783" t="s">
        <v>0</v>
      </c>
      <c r="IW783" t="s">
        <v>0</v>
      </c>
      <c r="IX783" t="s">
        <v>0</v>
      </c>
      <c r="IY783" t="s">
        <v>0</v>
      </c>
      <c r="IZ783" t="s">
        <v>0</v>
      </c>
    </row>
    <row r="784" spans="1:260">
      <c r="A784" t="s">
        <v>76</v>
      </c>
      <c r="B784" t="s">
        <v>74</v>
      </c>
      <c r="C784" t="str">
        <f>"186101"</f>
        <v>186101</v>
      </c>
      <c r="D784" t="s">
        <v>73</v>
      </c>
      <c r="E784">
        <v>27</v>
      </c>
      <c r="F784">
        <v>274</v>
      </c>
      <c r="G784">
        <v>250</v>
      </c>
      <c r="H784">
        <v>140</v>
      </c>
      <c r="I784">
        <v>110</v>
      </c>
      <c r="J784">
        <v>0</v>
      </c>
      <c r="K784">
        <v>2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110</v>
      </c>
      <c r="T784">
        <v>0</v>
      </c>
      <c r="U784">
        <v>0</v>
      </c>
      <c r="V784">
        <v>110</v>
      </c>
      <c r="W784">
        <v>3</v>
      </c>
      <c r="X784">
        <v>3</v>
      </c>
      <c r="Y784">
        <v>0</v>
      </c>
      <c r="Z784">
        <v>0</v>
      </c>
      <c r="AA784">
        <v>107</v>
      </c>
      <c r="AB784">
        <v>67</v>
      </c>
      <c r="AC784">
        <v>8</v>
      </c>
      <c r="AD784">
        <v>1</v>
      </c>
      <c r="AE784">
        <v>1</v>
      </c>
      <c r="AF784">
        <v>5</v>
      </c>
      <c r="AG784">
        <v>9</v>
      </c>
      <c r="AH784">
        <v>2</v>
      </c>
      <c r="AI784">
        <v>16</v>
      </c>
      <c r="AJ784">
        <v>13</v>
      </c>
      <c r="AK784">
        <v>0</v>
      </c>
      <c r="AL784">
        <v>3</v>
      </c>
      <c r="AM784">
        <v>0</v>
      </c>
      <c r="AN784">
        <v>1</v>
      </c>
      <c r="AO784">
        <v>0</v>
      </c>
      <c r="AP784">
        <v>1</v>
      </c>
      <c r="AQ784">
        <v>2</v>
      </c>
      <c r="AR784">
        <v>0</v>
      </c>
      <c r="AS784">
        <v>0</v>
      </c>
      <c r="AT784">
        <v>1</v>
      </c>
      <c r="AU784">
        <v>0</v>
      </c>
      <c r="AV784">
        <v>0</v>
      </c>
      <c r="AW784">
        <v>1</v>
      </c>
      <c r="AX784">
        <v>3</v>
      </c>
      <c r="AY784">
        <v>67</v>
      </c>
      <c r="AZ784">
        <v>16</v>
      </c>
      <c r="BA784">
        <v>4</v>
      </c>
      <c r="BB784">
        <v>1</v>
      </c>
      <c r="BC784">
        <v>2</v>
      </c>
      <c r="BD784">
        <v>1</v>
      </c>
      <c r="BE784">
        <v>0</v>
      </c>
      <c r="BF784">
        <v>0</v>
      </c>
      <c r="BG784">
        <v>1</v>
      </c>
      <c r="BH784">
        <v>1</v>
      </c>
      <c r="BI784">
        <v>0</v>
      </c>
      <c r="BJ784">
        <v>0</v>
      </c>
      <c r="BK784">
        <v>4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1</v>
      </c>
      <c r="BS784">
        <v>0</v>
      </c>
      <c r="BT784">
        <v>0</v>
      </c>
      <c r="BU784">
        <v>1</v>
      </c>
      <c r="BV784">
        <v>0</v>
      </c>
      <c r="BW784">
        <v>16</v>
      </c>
      <c r="BX784">
        <v>2</v>
      </c>
      <c r="BY784">
        <v>0</v>
      </c>
      <c r="BZ784">
        <v>0</v>
      </c>
      <c r="CA784">
        <v>0</v>
      </c>
      <c r="CB784">
        <v>0</v>
      </c>
      <c r="CC784">
        <v>0</v>
      </c>
      <c r="CD784">
        <v>0</v>
      </c>
      <c r="CE784">
        <v>1</v>
      </c>
      <c r="CF784">
        <v>0</v>
      </c>
      <c r="CG784">
        <v>1</v>
      </c>
      <c r="CH784">
        <v>0</v>
      </c>
      <c r="CI784">
        <v>0</v>
      </c>
      <c r="CJ784">
        <v>0</v>
      </c>
      <c r="CK784">
        <v>2</v>
      </c>
      <c r="CL784">
        <v>0</v>
      </c>
      <c r="CM784">
        <v>0</v>
      </c>
      <c r="CN784">
        <v>0</v>
      </c>
      <c r="CO784">
        <v>0</v>
      </c>
      <c r="CP784">
        <v>0</v>
      </c>
      <c r="CQ784">
        <v>0</v>
      </c>
      <c r="CR784">
        <v>0</v>
      </c>
      <c r="CS784">
        <v>0</v>
      </c>
      <c r="CT784">
        <v>0</v>
      </c>
      <c r="CU784">
        <v>0</v>
      </c>
      <c r="CV784">
        <v>0</v>
      </c>
      <c r="CW784">
        <v>0</v>
      </c>
      <c r="CX784">
        <v>0</v>
      </c>
      <c r="CY784">
        <v>0</v>
      </c>
      <c r="CZ784">
        <v>0</v>
      </c>
      <c r="DA784">
        <v>0</v>
      </c>
      <c r="DB784">
        <v>0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0</v>
      </c>
      <c r="DI784">
        <v>0</v>
      </c>
      <c r="DJ784">
        <v>7</v>
      </c>
      <c r="DK784">
        <v>0</v>
      </c>
      <c r="DL784">
        <v>3</v>
      </c>
      <c r="DM784">
        <v>1</v>
      </c>
      <c r="DN784">
        <v>1</v>
      </c>
      <c r="DO784">
        <v>0</v>
      </c>
      <c r="DP784">
        <v>1</v>
      </c>
      <c r="DQ784">
        <v>0</v>
      </c>
      <c r="DR784">
        <v>0</v>
      </c>
      <c r="DS784">
        <v>1</v>
      </c>
      <c r="DT784">
        <v>0</v>
      </c>
      <c r="DU784">
        <v>0</v>
      </c>
      <c r="DV784">
        <v>0</v>
      </c>
      <c r="DW784">
        <v>0</v>
      </c>
      <c r="DX784">
        <v>0</v>
      </c>
      <c r="DY784">
        <v>0</v>
      </c>
      <c r="DZ784">
        <v>0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7</v>
      </c>
      <c r="EH784">
        <v>7</v>
      </c>
      <c r="EI784">
        <v>0</v>
      </c>
      <c r="EJ784">
        <v>3</v>
      </c>
      <c r="EK784">
        <v>1</v>
      </c>
      <c r="EL784">
        <v>0</v>
      </c>
      <c r="EM784">
        <v>1</v>
      </c>
      <c r="EN784">
        <v>0</v>
      </c>
      <c r="EO784">
        <v>0</v>
      </c>
      <c r="EP784">
        <v>1</v>
      </c>
      <c r="EQ784">
        <v>0</v>
      </c>
      <c r="ER784">
        <v>0</v>
      </c>
      <c r="ES784">
        <v>0</v>
      </c>
      <c r="ET784">
        <v>0</v>
      </c>
      <c r="EU784">
        <v>0</v>
      </c>
      <c r="EV784">
        <v>0</v>
      </c>
      <c r="EW784">
        <v>0</v>
      </c>
      <c r="EX784">
        <v>0</v>
      </c>
      <c r="EY784">
        <v>1</v>
      </c>
      <c r="EZ784">
        <v>0</v>
      </c>
      <c r="FA784">
        <v>0</v>
      </c>
      <c r="FB784">
        <v>0</v>
      </c>
      <c r="FC784">
        <v>0</v>
      </c>
      <c r="FD784">
        <v>0</v>
      </c>
      <c r="FE784">
        <v>7</v>
      </c>
      <c r="FF784">
        <v>5</v>
      </c>
      <c r="FG784">
        <v>0</v>
      </c>
      <c r="FH784">
        <v>1</v>
      </c>
      <c r="FI784">
        <v>0</v>
      </c>
      <c r="FJ784">
        <v>0</v>
      </c>
      <c r="FK784">
        <v>0</v>
      </c>
      <c r="FL784">
        <v>1</v>
      </c>
      <c r="FM784">
        <v>0</v>
      </c>
      <c r="FN784">
        <v>0</v>
      </c>
      <c r="FO784">
        <v>0</v>
      </c>
      <c r="FP784">
        <v>0</v>
      </c>
      <c r="FQ784">
        <v>0</v>
      </c>
      <c r="FR784">
        <v>0</v>
      </c>
      <c r="FS784">
        <v>0</v>
      </c>
      <c r="FT784">
        <v>0</v>
      </c>
      <c r="FU784">
        <v>0</v>
      </c>
      <c r="FV784">
        <v>0</v>
      </c>
      <c r="FW784">
        <v>0</v>
      </c>
      <c r="FX784">
        <v>1</v>
      </c>
      <c r="FY784">
        <v>2</v>
      </c>
      <c r="FZ784">
        <v>5</v>
      </c>
      <c r="GA784">
        <v>2</v>
      </c>
      <c r="GB784">
        <v>0</v>
      </c>
      <c r="GC784">
        <v>0</v>
      </c>
      <c r="GD784">
        <v>1</v>
      </c>
      <c r="GE784">
        <v>0</v>
      </c>
      <c r="GF784">
        <v>0</v>
      </c>
      <c r="GG784">
        <v>0</v>
      </c>
      <c r="GH784">
        <v>0</v>
      </c>
      <c r="GI784">
        <v>1</v>
      </c>
      <c r="GJ784">
        <v>0</v>
      </c>
      <c r="GK784">
        <v>0</v>
      </c>
      <c r="GL784">
        <v>0</v>
      </c>
      <c r="GM784">
        <v>0</v>
      </c>
      <c r="GN784">
        <v>0</v>
      </c>
      <c r="GO784">
        <v>0</v>
      </c>
      <c r="GP784">
        <v>0</v>
      </c>
      <c r="GQ784">
        <v>0</v>
      </c>
      <c r="GR784">
        <v>0</v>
      </c>
      <c r="GS784">
        <v>0</v>
      </c>
      <c r="GT784">
        <v>0</v>
      </c>
      <c r="GU784">
        <v>0</v>
      </c>
      <c r="GV784">
        <v>0</v>
      </c>
      <c r="GW784">
        <v>0</v>
      </c>
      <c r="GX784">
        <v>2</v>
      </c>
      <c r="GY784">
        <v>1</v>
      </c>
      <c r="GZ784">
        <v>1</v>
      </c>
      <c r="HA784">
        <v>0</v>
      </c>
      <c r="HB784">
        <v>0</v>
      </c>
      <c r="HC784">
        <v>0</v>
      </c>
      <c r="HD784">
        <v>0</v>
      </c>
      <c r="HE784">
        <v>0</v>
      </c>
      <c r="HF784">
        <v>0</v>
      </c>
      <c r="HG784">
        <v>0</v>
      </c>
      <c r="HH784">
        <v>0</v>
      </c>
      <c r="HI784">
        <v>0</v>
      </c>
      <c r="HJ784">
        <v>0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0</v>
      </c>
      <c r="HU784">
        <v>0</v>
      </c>
      <c r="HV784">
        <v>1</v>
      </c>
      <c r="HW784">
        <v>0</v>
      </c>
      <c r="HX784">
        <v>0</v>
      </c>
      <c r="HY784">
        <v>0</v>
      </c>
      <c r="HZ784">
        <v>0</v>
      </c>
      <c r="IA784">
        <v>0</v>
      </c>
      <c r="IB784">
        <v>0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0</v>
      </c>
      <c r="IL784">
        <v>0</v>
      </c>
      <c r="IM784" t="s">
        <v>0</v>
      </c>
      <c r="IN784" t="s">
        <v>0</v>
      </c>
      <c r="IO784" t="s">
        <v>0</v>
      </c>
      <c r="IP784" t="s">
        <v>0</v>
      </c>
      <c r="IQ784" t="s">
        <v>0</v>
      </c>
      <c r="IR784" t="s">
        <v>0</v>
      </c>
      <c r="IS784" t="s">
        <v>0</v>
      </c>
      <c r="IT784" t="s">
        <v>0</v>
      </c>
      <c r="IU784" t="s">
        <v>0</v>
      </c>
      <c r="IV784" t="s">
        <v>0</v>
      </c>
      <c r="IW784" t="s">
        <v>0</v>
      </c>
      <c r="IX784" t="s">
        <v>0</v>
      </c>
      <c r="IY784" t="s">
        <v>0</v>
      </c>
      <c r="IZ784" t="s">
        <v>0</v>
      </c>
    </row>
    <row r="785" spans="1:260">
      <c r="A785" t="s">
        <v>75</v>
      </c>
      <c r="B785" t="s">
        <v>74</v>
      </c>
      <c r="C785" t="str">
        <f>"186101"</f>
        <v>186101</v>
      </c>
      <c r="D785" t="s">
        <v>73</v>
      </c>
      <c r="E785">
        <v>28</v>
      </c>
      <c r="F785">
        <v>80</v>
      </c>
      <c r="G785">
        <v>100</v>
      </c>
      <c r="H785">
        <v>75</v>
      </c>
      <c r="I785">
        <v>25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25</v>
      </c>
      <c r="T785">
        <v>0</v>
      </c>
      <c r="U785">
        <v>0</v>
      </c>
      <c r="V785">
        <v>25</v>
      </c>
      <c r="W785">
        <v>1</v>
      </c>
      <c r="X785">
        <v>1</v>
      </c>
      <c r="Y785">
        <v>0</v>
      </c>
      <c r="Z785">
        <v>0</v>
      </c>
      <c r="AA785">
        <v>24</v>
      </c>
      <c r="AB785">
        <v>13</v>
      </c>
      <c r="AC785">
        <v>0</v>
      </c>
      <c r="AD785">
        <v>0</v>
      </c>
      <c r="AE785">
        <v>1</v>
      </c>
      <c r="AF785">
        <v>0</v>
      </c>
      <c r="AG785">
        <v>0</v>
      </c>
      <c r="AH785">
        <v>2</v>
      </c>
      <c r="AI785">
        <v>5</v>
      </c>
      <c r="AJ785">
        <v>3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1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1</v>
      </c>
      <c r="AY785">
        <v>13</v>
      </c>
      <c r="AZ785">
        <v>3</v>
      </c>
      <c r="BA785">
        <v>0</v>
      </c>
      <c r="BB785">
        <v>0</v>
      </c>
      <c r="BC785">
        <v>1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1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1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3</v>
      </c>
      <c r="BX785">
        <v>3</v>
      </c>
      <c r="BY785">
        <v>1</v>
      </c>
      <c r="BZ785">
        <v>0</v>
      </c>
      <c r="CA785">
        <v>0</v>
      </c>
      <c r="CB785">
        <v>1</v>
      </c>
      <c r="CC785">
        <v>0</v>
      </c>
      <c r="CD785">
        <v>1</v>
      </c>
      <c r="CE785">
        <v>0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3</v>
      </c>
      <c r="CL785">
        <v>1</v>
      </c>
      <c r="CM785">
        <v>0</v>
      </c>
      <c r="CN785">
        <v>0</v>
      </c>
      <c r="CO785">
        <v>0</v>
      </c>
      <c r="CP785">
        <v>0</v>
      </c>
      <c r="CQ785">
        <v>0</v>
      </c>
      <c r="CR785">
        <v>0</v>
      </c>
      <c r="CS785">
        <v>0</v>
      </c>
      <c r="CT785">
        <v>0</v>
      </c>
      <c r="CU785">
        <v>0</v>
      </c>
      <c r="CV785">
        <v>0</v>
      </c>
      <c r="CW785">
        <v>0</v>
      </c>
      <c r="CX785">
        <v>0</v>
      </c>
      <c r="CY785">
        <v>0</v>
      </c>
      <c r="CZ785">
        <v>0</v>
      </c>
      <c r="DA785">
        <v>0</v>
      </c>
      <c r="DB785">
        <v>0</v>
      </c>
      <c r="DC785">
        <v>0</v>
      </c>
      <c r="DD785">
        <v>1</v>
      </c>
      <c r="DE785">
        <v>0</v>
      </c>
      <c r="DF785">
        <v>0</v>
      </c>
      <c r="DG785">
        <v>0</v>
      </c>
      <c r="DH785">
        <v>0</v>
      </c>
      <c r="DI785">
        <v>1</v>
      </c>
      <c r="DJ785">
        <v>1</v>
      </c>
      <c r="DK785">
        <v>0</v>
      </c>
      <c r="DL785">
        <v>1</v>
      </c>
      <c r="DM785">
        <v>0</v>
      </c>
      <c r="DN785">
        <v>0</v>
      </c>
      <c r="DO785">
        <v>0</v>
      </c>
      <c r="DP785">
        <v>0</v>
      </c>
      <c r="DQ785">
        <v>0</v>
      </c>
      <c r="DR785">
        <v>0</v>
      </c>
      <c r="DS785">
        <v>0</v>
      </c>
      <c r="DT785">
        <v>0</v>
      </c>
      <c r="DU785">
        <v>0</v>
      </c>
      <c r="DV785">
        <v>0</v>
      </c>
      <c r="DW785">
        <v>0</v>
      </c>
      <c r="DX785">
        <v>0</v>
      </c>
      <c r="DY785">
        <v>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1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0</v>
      </c>
      <c r="EO785">
        <v>0</v>
      </c>
      <c r="EP785">
        <v>0</v>
      </c>
      <c r="EQ785">
        <v>0</v>
      </c>
      <c r="ER785">
        <v>0</v>
      </c>
      <c r="ES785">
        <v>0</v>
      </c>
      <c r="ET785">
        <v>0</v>
      </c>
      <c r="EU785">
        <v>0</v>
      </c>
      <c r="EV785">
        <v>0</v>
      </c>
      <c r="EW785">
        <v>0</v>
      </c>
      <c r="EX785">
        <v>0</v>
      </c>
      <c r="EY785">
        <v>0</v>
      </c>
      <c r="EZ785">
        <v>0</v>
      </c>
      <c r="FA785">
        <v>0</v>
      </c>
      <c r="FB785">
        <v>0</v>
      </c>
      <c r="FC785">
        <v>0</v>
      </c>
      <c r="FD785">
        <v>0</v>
      </c>
      <c r="FE785">
        <v>0</v>
      </c>
      <c r="FF785">
        <v>2</v>
      </c>
      <c r="FG785">
        <v>1</v>
      </c>
      <c r="FH785">
        <v>0</v>
      </c>
      <c r="FI785">
        <v>0</v>
      </c>
      <c r="FJ785">
        <v>0</v>
      </c>
      <c r="FK785">
        <v>0</v>
      </c>
      <c r="FL785">
        <v>0</v>
      </c>
      <c r="FM785">
        <v>0</v>
      </c>
      <c r="FN785">
        <v>0</v>
      </c>
      <c r="FO785">
        <v>0</v>
      </c>
      <c r="FP785">
        <v>0</v>
      </c>
      <c r="FQ785">
        <v>0</v>
      </c>
      <c r="FR785">
        <v>0</v>
      </c>
      <c r="FS785">
        <v>1</v>
      </c>
      <c r="FT785">
        <v>0</v>
      </c>
      <c r="FU785">
        <v>0</v>
      </c>
      <c r="FV785">
        <v>0</v>
      </c>
      <c r="FW785">
        <v>0</v>
      </c>
      <c r="FX785">
        <v>0</v>
      </c>
      <c r="FY785">
        <v>0</v>
      </c>
      <c r="FZ785">
        <v>2</v>
      </c>
      <c r="GA785">
        <v>1</v>
      </c>
      <c r="GB785">
        <v>0</v>
      </c>
      <c r="GC785">
        <v>0</v>
      </c>
      <c r="GD785">
        <v>1</v>
      </c>
      <c r="GE785">
        <v>0</v>
      </c>
      <c r="GF785">
        <v>0</v>
      </c>
      <c r="GG785">
        <v>0</v>
      </c>
      <c r="GH785">
        <v>0</v>
      </c>
      <c r="GI785">
        <v>0</v>
      </c>
      <c r="GJ785">
        <v>0</v>
      </c>
      <c r="GK785">
        <v>0</v>
      </c>
      <c r="GL785">
        <v>0</v>
      </c>
      <c r="GM785">
        <v>0</v>
      </c>
      <c r="GN785">
        <v>0</v>
      </c>
      <c r="GO785">
        <v>0</v>
      </c>
      <c r="GP785">
        <v>0</v>
      </c>
      <c r="GQ785">
        <v>0</v>
      </c>
      <c r="GR785">
        <v>0</v>
      </c>
      <c r="GS785">
        <v>0</v>
      </c>
      <c r="GT785">
        <v>0</v>
      </c>
      <c r="GU785">
        <v>0</v>
      </c>
      <c r="GV785">
        <v>0</v>
      </c>
      <c r="GW785">
        <v>0</v>
      </c>
      <c r="GX785">
        <v>1</v>
      </c>
      <c r="GY785">
        <v>0</v>
      </c>
      <c r="GZ785">
        <v>0</v>
      </c>
      <c r="HA785">
        <v>0</v>
      </c>
      <c r="HB785">
        <v>0</v>
      </c>
      <c r="HC785">
        <v>0</v>
      </c>
      <c r="HD785">
        <v>0</v>
      </c>
      <c r="HE785">
        <v>0</v>
      </c>
      <c r="HF785">
        <v>0</v>
      </c>
      <c r="HG785">
        <v>0</v>
      </c>
      <c r="HH785">
        <v>0</v>
      </c>
      <c r="HI785">
        <v>0</v>
      </c>
      <c r="HJ785">
        <v>0</v>
      </c>
      <c r="HK785">
        <v>0</v>
      </c>
      <c r="HL785">
        <v>0</v>
      </c>
      <c r="HM785">
        <v>0</v>
      </c>
      <c r="HN785">
        <v>0</v>
      </c>
      <c r="HO785">
        <v>0</v>
      </c>
      <c r="HP785">
        <v>0</v>
      </c>
      <c r="HQ785">
        <v>0</v>
      </c>
      <c r="HR785">
        <v>0</v>
      </c>
      <c r="HS785">
        <v>0</v>
      </c>
      <c r="HT785">
        <v>0</v>
      </c>
      <c r="HU785">
        <v>0</v>
      </c>
      <c r="HV785">
        <v>0</v>
      </c>
      <c r="HW785">
        <v>0</v>
      </c>
      <c r="HX785">
        <v>0</v>
      </c>
      <c r="HY785">
        <v>0</v>
      </c>
      <c r="HZ785">
        <v>0</v>
      </c>
      <c r="IA785">
        <v>0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0</v>
      </c>
      <c r="IJ785">
        <v>0</v>
      </c>
      <c r="IK785">
        <v>0</v>
      </c>
      <c r="IL785">
        <v>0</v>
      </c>
      <c r="IM785" t="s">
        <v>0</v>
      </c>
      <c r="IN785" t="s">
        <v>0</v>
      </c>
      <c r="IO785" t="s">
        <v>0</v>
      </c>
      <c r="IP785" t="s">
        <v>0</v>
      </c>
      <c r="IQ785" t="s">
        <v>0</v>
      </c>
      <c r="IR785" t="s">
        <v>0</v>
      </c>
      <c r="IS785" t="s">
        <v>0</v>
      </c>
      <c r="IT785" t="s">
        <v>0</v>
      </c>
      <c r="IU785" t="s">
        <v>0</v>
      </c>
      <c r="IV785" t="s">
        <v>0</v>
      </c>
      <c r="IW785" t="s">
        <v>0</v>
      </c>
      <c r="IX785" t="s">
        <v>0</v>
      </c>
      <c r="IY785" t="s">
        <v>0</v>
      </c>
      <c r="IZ785" t="s">
        <v>0</v>
      </c>
    </row>
    <row r="786" spans="1:260">
      <c r="A786" t="s">
        <v>72</v>
      </c>
      <c r="B786" t="s">
        <v>2</v>
      </c>
      <c r="C786" t="str">
        <f>"186201"</f>
        <v>186201</v>
      </c>
      <c r="D786" t="s">
        <v>71</v>
      </c>
      <c r="E786">
        <v>1</v>
      </c>
      <c r="F786">
        <v>1158</v>
      </c>
      <c r="G786">
        <v>910</v>
      </c>
      <c r="H786">
        <v>303</v>
      </c>
      <c r="I786">
        <v>607</v>
      </c>
      <c r="J786">
        <v>0</v>
      </c>
      <c r="K786">
        <v>4</v>
      </c>
      <c r="L786">
        <v>4</v>
      </c>
      <c r="M786">
        <v>4</v>
      </c>
      <c r="N786">
        <v>0</v>
      </c>
      <c r="O786">
        <v>0</v>
      </c>
      <c r="P786">
        <v>0</v>
      </c>
      <c r="Q786">
        <v>0</v>
      </c>
      <c r="R786">
        <v>4</v>
      </c>
      <c r="S786">
        <v>611</v>
      </c>
      <c r="T786">
        <v>4</v>
      </c>
      <c r="U786">
        <v>0</v>
      </c>
      <c r="V786">
        <v>611</v>
      </c>
      <c r="W786">
        <v>6</v>
      </c>
      <c r="X786">
        <v>5</v>
      </c>
      <c r="Y786">
        <v>1</v>
      </c>
      <c r="Z786">
        <v>0</v>
      </c>
      <c r="AA786">
        <v>605</v>
      </c>
      <c r="AB786">
        <v>212</v>
      </c>
      <c r="AC786">
        <v>85</v>
      </c>
      <c r="AD786">
        <v>28</v>
      </c>
      <c r="AE786">
        <v>5</v>
      </c>
      <c r="AF786">
        <v>0</v>
      </c>
      <c r="AG786">
        <v>1</v>
      </c>
      <c r="AH786">
        <v>56</v>
      </c>
      <c r="AI786">
        <v>6</v>
      </c>
      <c r="AJ786">
        <v>5</v>
      </c>
      <c r="AK786">
        <v>1</v>
      </c>
      <c r="AL786">
        <v>0</v>
      </c>
      <c r="AM786">
        <v>1</v>
      </c>
      <c r="AN786">
        <v>17</v>
      </c>
      <c r="AO786">
        <v>0</v>
      </c>
      <c r="AP786">
        <v>0</v>
      </c>
      <c r="AQ786">
        <v>1</v>
      </c>
      <c r="AR786">
        <v>2</v>
      </c>
      <c r="AS786">
        <v>0</v>
      </c>
      <c r="AT786">
        <v>0</v>
      </c>
      <c r="AU786">
        <v>1</v>
      </c>
      <c r="AV786">
        <v>0</v>
      </c>
      <c r="AW786">
        <v>0</v>
      </c>
      <c r="AX786">
        <v>3</v>
      </c>
      <c r="AY786">
        <v>212</v>
      </c>
      <c r="AZ786">
        <v>156</v>
      </c>
      <c r="BA786">
        <v>96</v>
      </c>
      <c r="BB786">
        <v>0</v>
      </c>
      <c r="BC786">
        <v>2</v>
      </c>
      <c r="BD786">
        <v>1</v>
      </c>
      <c r="BE786">
        <v>0</v>
      </c>
      <c r="BF786">
        <v>2</v>
      </c>
      <c r="BG786">
        <v>0</v>
      </c>
      <c r="BH786">
        <v>0</v>
      </c>
      <c r="BI786">
        <v>2</v>
      </c>
      <c r="BJ786">
        <v>0</v>
      </c>
      <c r="BK786">
        <v>0</v>
      </c>
      <c r="BL786">
        <v>6</v>
      </c>
      <c r="BM786">
        <v>0</v>
      </c>
      <c r="BN786">
        <v>0</v>
      </c>
      <c r="BO786">
        <v>3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44</v>
      </c>
      <c r="BW786">
        <v>156</v>
      </c>
      <c r="BX786">
        <v>16</v>
      </c>
      <c r="BY786">
        <v>7</v>
      </c>
      <c r="BZ786">
        <v>4</v>
      </c>
      <c r="CA786">
        <v>1</v>
      </c>
      <c r="CB786">
        <v>1</v>
      </c>
      <c r="CC786">
        <v>1</v>
      </c>
      <c r="CD786">
        <v>2</v>
      </c>
      <c r="CE786">
        <v>0</v>
      </c>
      <c r="CF786">
        <v>0</v>
      </c>
      <c r="CG786">
        <v>0</v>
      </c>
      <c r="CH786">
        <v>0</v>
      </c>
      <c r="CI786">
        <v>0</v>
      </c>
      <c r="CJ786">
        <v>0</v>
      </c>
      <c r="CK786">
        <v>16</v>
      </c>
      <c r="CL786">
        <v>26</v>
      </c>
      <c r="CM786">
        <v>18</v>
      </c>
      <c r="CN786">
        <v>0</v>
      </c>
      <c r="CO786">
        <v>0</v>
      </c>
      <c r="CP786">
        <v>0</v>
      </c>
      <c r="CQ786">
        <v>1</v>
      </c>
      <c r="CR786">
        <v>0</v>
      </c>
      <c r="CS786">
        <v>3</v>
      </c>
      <c r="CT786">
        <v>0</v>
      </c>
      <c r="CU786">
        <v>0</v>
      </c>
      <c r="CV786">
        <v>0</v>
      </c>
      <c r="CW786">
        <v>1</v>
      </c>
      <c r="CX786">
        <v>3</v>
      </c>
      <c r="CY786">
        <v>0</v>
      </c>
      <c r="CZ786">
        <v>0</v>
      </c>
      <c r="DA786">
        <v>0</v>
      </c>
      <c r="DB786">
        <v>0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26</v>
      </c>
      <c r="DJ786">
        <v>13</v>
      </c>
      <c r="DK786">
        <v>2</v>
      </c>
      <c r="DL786">
        <v>0</v>
      </c>
      <c r="DM786">
        <v>0</v>
      </c>
      <c r="DN786">
        <v>2</v>
      </c>
      <c r="DO786">
        <v>1</v>
      </c>
      <c r="DP786">
        <v>0</v>
      </c>
      <c r="DQ786">
        <v>3</v>
      </c>
      <c r="DR786">
        <v>0</v>
      </c>
      <c r="DS786">
        <v>0</v>
      </c>
      <c r="DT786">
        <v>0</v>
      </c>
      <c r="DU786">
        <v>0</v>
      </c>
      <c r="DV786">
        <v>0</v>
      </c>
      <c r="DW786">
        <v>0</v>
      </c>
      <c r="DX786">
        <v>0</v>
      </c>
      <c r="DY786">
        <v>2</v>
      </c>
      <c r="DZ786">
        <v>0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3</v>
      </c>
      <c r="EG786">
        <v>13</v>
      </c>
      <c r="EH786">
        <v>58</v>
      </c>
      <c r="EI786">
        <v>31</v>
      </c>
      <c r="EJ786">
        <v>2</v>
      </c>
      <c r="EK786">
        <v>0</v>
      </c>
      <c r="EL786">
        <v>0</v>
      </c>
      <c r="EM786">
        <v>3</v>
      </c>
      <c r="EN786">
        <v>1</v>
      </c>
      <c r="EO786">
        <v>1</v>
      </c>
      <c r="EP786">
        <v>1</v>
      </c>
      <c r="EQ786">
        <v>0</v>
      </c>
      <c r="ER786">
        <v>0</v>
      </c>
      <c r="ES786">
        <v>0</v>
      </c>
      <c r="ET786">
        <v>0</v>
      </c>
      <c r="EU786">
        <v>0</v>
      </c>
      <c r="EV786">
        <v>1</v>
      </c>
      <c r="EW786">
        <v>0</v>
      </c>
      <c r="EX786">
        <v>0</v>
      </c>
      <c r="EY786">
        <v>0</v>
      </c>
      <c r="EZ786">
        <v>0</v>
      </c>
      <c r="FA786">
        <v>0</v>
      </c>
      <c r="FB786">
        <v>2</v>
      </c>
      <c r="FC786">
        <v>1</v>
      </c>
      <c r="FD786">
        <v>15</v>
      </c>
      <c r="FE786">
        <v>58</v>
      </c>
      <c r="FF786">
        <v>59</v>
      </c>
      <c r="FG786">
        <v>32</v>
      </c>
      <c r="FH786">
        <v>13</v>
      </c>
      <c r="FI786">
        <v>3</v>
      </c>
      <c r="FJ786">
        <v>0</v>
      </c>
      <c r="FK786">
        <v>0</v>
      </c>
      <c r="FL786">
        <v>3</v>
      </c>
      <c r="FM786">
        <v>1</v>
      </c>
      <c r="FN786">
        <v>0</v>
      </c>
      <c r="FO786">
        <v>1</v>
      </c>
      <c r="FP786">
        <v>0</v>
      </c>
      <c r="FQ786">
        <v>0</v>
      </c>
      <c r="FR786">
        <v>2</v>
      </c>
      <c r="FS786">
        <v>0</v>
      </c>
      <c r="FT786">
        <v>0</v>
      </c>
      <c r="FU786">
        <v>0</v>
      </c>
      <c r="FV786">
        <v>0</v>
      </c>
      <c r="FW786">
        <v>0</v>
      </c>
      <c r="FX786">
        <v>2</v>
      </c>
      <c r="FY786">
        <v>2</v>
      </c>
      <c r="FZ786">
        <v>59</v>
      </c>
      <c r="GA786">
        <v>51</v>
      </c>
      <c r="GB786">
        <v>28</v>
      </c>
      <c r="GC786">
        <v>0</v>
      </c>
      <c r="GD786">
        <v>1</v>
      </c>
      <c r="GE786">
        <v>5</v>
      </c>
      <c r="GF786">
        <v>0</v>
      </c>
      <c r="GG786">
        <v>1</v>
      </c>
      <c r="GH786">
        <v>2</v>
      </c>
      <c r="GI786">
        <v>0</v>
      </c>
      <c r="GJ786">
        <v>0</v>
      </c>
      <c r="GK786">
        <v>10</v>
      </c>
      <c r="GL786">
        <v>0</v>
      </c>
      <c r="GM786">
        <v>1</v>
      </c>
      <c r="GN786">
        <v>0</v>
      </c>
      <c r="GO786">
        <v>0</v>
      </c>
      <c r="GP786">
        <v>0</v>
      </c>
      <c r="GQ786">
        <v>2</v>
      </c>
      <c r="GR786">
        <v>0</v>
      </c>
      <c r="GS786">
        <v>0</v>
      </c>
      <c r="GT786">
        <v>0</v>
      </c>
      <c r="GU786">
        <v>0</v>
      </c>
      <c r="GV786">
        <v>1</v>
      </c>
      <c r="GW786">
        <v>0</v>
      </c>
      <c r="GX786">
        <v>51</v>
      </c>
      <c r="GY786">
        <v>5</v>
      </c>
      <c r="GZ786">
        <v>1</v>
      </c>
      <c r="HA786">
        <v>0</v>
      </c>
      <c r="HB786">
        <v>0</v>
      </c>
      <c r="HC786">
        <v>1</v>
      </c>
      <c r="HD786">
        <v>1</v>
      </c>
      <c r="HE786">
        <v>0</v>
      </c>
      <c r="HF786">
        <v>0</v>
      </c>
      <c r="HG786">
        <v>2</v>
      </c>
      <c r="HH786">
        <v>0</v>
      </c>
      <c r="HI786">
        <v>0</v>
      </c>
      <c r="HJ786">
        <v>0</v>
      </c>
      <c r="HK786">
        <v>0</v>
      </c>
      <c r="HL786">
        <v>0</v>
      </c>
      <c r="HM786">
        <v>0</v>
      </c>
      <c r="HN786">
        <v>0</v>
      </c>
      <c r="HO786">
        <v>0</v>
      </c>
      <c r="HP786">
        <v>0</v>
      </c>
      <c r="HQ786">
        <v>0</v>
      </c>
      <c r="HR786">
        <v>0</v>
      </c>
      <c r="HS786">
        <v>0</v>
      </c>
      <c r="HT786">
        <v>0</v>
      </c>
      <c r="HU786">
        <v>0</v>
      </c>
      <c r="HV786">
        <v>5</v>
      </c>
      <c r="HW786">
        <v>9</v>
      </c>
      <c r="HX786">
        <v>3</v>
      </c>
      <c r="HY786">
        <v>0</v>
      </c>
      <c r="HZ786">
        <v>0</v>
      </c>
      <c r="IA786">
        <v>2</v>
      </c>
      <c r="IB786">
        <v>0</v>
      </c>
      <c r="IC786">
        <v>0</v>
      </c>
      <c r="ID786">
        <v>1</v>
      </c>
      <c r="IE786">
        <v>0</v>
      </c>
      <c r="IF786">
        <v>1</v>
      </c>
      <c r="IG786">
        <v>0</v>
      </c>
      <c r="IH786">
        <v>0</v>
      </c>
      <c r="II786">
        <v>1</v>
      </c>
      <c r="IJ786">
        <v>0</v>
      </c>
      <c r="IK786">
        <v>1</v>
      </c>
      <c r="IL786">
        <v>9</v>
      </c>
      <c r="IM786" t="s">
        <v>0</v>
      </c>
      <c r="IN786" t="s">
        <v>0</v>
      </c>
      <c r="IO786" t="s">
        <v>0</v>
      </c>
      <c r="IP786" t="s">
        <v>0</v>
      </c>
      <c r="IQ786" t="s">
        <v>0</v>
      </c>
      <c r="IR786" t="s">
        <v>0</v>
      </c>
      <c r="IS786" t="s">
        <v>0</v>
      </c>
      <c r="IT786" t="s">
        <v>0</v>
      </c>
      <c r="IU786" t="s">
        <v>0</v>
      </c>
      <c r="IV786" t="s">
        <v>0</v>
      </c>
      <c r="IW786" t="s">
        <v>0</v>
      </c>
      <c r="IX786" t="s">
        <v>0</v>
      </c>
      <c r="IY786" t="s">
        <v>0</v>
      </c>
      <c r="IZ786" t="s">
        <v>0</v>
      </c>
    </row>
    <row r="787" spans="1:260">
      <c r="A787" t="s">
        <v>70</v>
      </c>
      <c r="B787" t="s">
        <v>2</v>
      </c>
      <c r="C787" t="str">
        <f>"186201"</f>
        <v>186201</v>
      </c>
      <c r="D787" t="s">
        <v>68</v>
      </c>
      <c r="E787">
        <v>2</v>
      </c>
      <c r="F787">
        <v>1854</v>
      </c>
      <c r="G787">
        <v>1450</v>
      </c>
      <c r="H787">
        <v>498</v>
      </c>
      <c r="I787">
        <v>952</v>
      </c>
      <c r="J787">
        <v>0</v>
      </c>
      <c r="K787">
        <v>7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952</v>
      </c>
      <c r="T787">
        <v>0</v>
      </c>
      <c r="U787">
        <v>0</v>
      </c>
      <c r="V787">
        <v>952</v>
      </c>
      <c r="W787">
        <v>14</v>
      </c>
      <c r="X787">
        <v>6</v>
      </c>
      <c r="Y787">
        <v>7</v>
      </c>
      <c r="Z787">
        <v>1</v>
      </c>
      <c r="AA787">
        <v>938</v>
      </c>
      <c r="AB787">
        <v>430</v>
      </c>
      <c r="AC787">
        <v>167</v>
      </c>
      <c r="AD787">
        <v>60</v>
      </c>
      <c r="AE787">
        <v>5</v>
      </c>
      <c r="AF787">
        <v>1</v>
      </c>
      <c r="AG787">
        <v>0</v>
      </c>
      <c r="AH787">
        <v>111</v>
      </c>
      <c r="AI787">
        <v>29</v>
      </c>
      <c r="AJ787">
        <v>2</v>
      </c>
      <c r="AK787">
        <v>4</v>
      </c>
      <c r="AL787">
        <v>4</v>
      </c>
      <c r="AM787">
        <v>3</v>
      </c>
      <c r="AN787">
        <v>22</v>
      </c>
      <c r="AO787">
        <v>4</v>
      </c>
      <c r="AP787">
        <v>1</v>
      </c>
      <c r="AQ787">
        <v>4</v>
      </c>
      <c r="AR787">
        <v>0</v>
      </c>
      <c r="AS787">
        <v>3</v>
      </c>
      <c r="AT787">
        <v>1</v>
      </c>
      <c r="AU787">
        <v>4</v>
      </c>
      <c r="AV787">
        <v>2</v>
      </c>
      <c r="AW787">
        <v>2</v>
      </c>
      <c r="AX787">
        <v>1</v>
      </c>
      <c r="AY787">
        <v>430</v>
      </c>
      <c r="AZ787">
        <v>257</v>
      </c>
      <c r="BA787">
        <v>145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2</v>
      </c>
      <c r="BH787">
        <v>3</v>
      </c>
      <c r="BI787">
        <v>1</v>
      </c>
      <c r="BJ787">
        <v>1</v>
      </c>
      <c r="BK787">
        <v>1</v>
      </c>
      <c r="BL787">
        <v>6</v>
      </c>
      <c r="BM787">
        <v>0</v>
      </c>
      <c r="BN787">
        <v>0</v>
      </c>
      <c r="BO787">
        <v>1</v>
      </c>
      <c r="BP787">
        <v>0</v>
      </c>
      <c r="BQ787">
        <v>0</v>
      </c>
      <c r="BR787">
        <v>0</v>
      </c>
      <c r="BS787">
        <v>0</v>
      </c>
      <c r="BT787">
        <v>4</v>
      </c>
      <c r="BU787">
        <v>1</v>
      </c>
      <c r="BV787">
        <v>92</v>
      </c>
      <c r="BW787">
        <v>257</v>
      </c>
      <c r="BX787">
        <v>21</v>
      </c>
      <c r="BY787">
        <v>6</v>
      </c>
      <c r="BZ787">
        <v>4</v>
      </c>
      <c r="CA787">
        <v>2</v>
      </c>
      <c r="CB787">
        <v>4</v>
      </c>
      <c r="CC787">
        <v>0</v>
      </c>
      <c r="CD787">
        <v>0</v>
      </c>
      <c r="CE787">
        <v>2</v>
      </c>
      <c r="CF787">
        <v>0</v>
      </c>
      <c r="CG787">
        <v>0</v>
      </c>
      <c r="CH787">
        <v>0</v>
      </c>
      <c r="CI787">
        <v>1</v>
      </c>
      <c r="CJ787">
        <v>2</v>
      </c>
      <c r="CK787">
        <v>21</v>
      </c>
      <c r="CL787">
        <v>31</v>
      </c>
      <c r="CM787">
        <v>19</v>
      </c>
      <c r="CN787">
        <v>0</v>
      </c>
      <c r="CO787">
        <v>0</v>
      </c>
      <c r="CP787">
        <v>0</v>
      </c>
      <c r="CQ787">
        <v>0</v>
      </c>
      <c r="CR787">
        <v>0</v>
      </c>
      <c r="CS787">
        <v>0</v>
      </c>
      <c r="CT787">
        <v>0</v>
      </c>
      <c r="CU787">
        <v>1</v>
      </c>
      <c r="CV787">
        <v>1</v>
      </c>
      <c r="CW787">
        <v>1</v>
      </c>
      <c r="CX787">
        <v>5</v>
      </c>
      <c r="CY787">
        <v>1</v>
      </c>
      <c r="CZ787">
        <v>0</v>
      </c>
      <c r="DA787">
        <v>0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0</v>
      </c>
      <c r="DH787">
        <v>3</v>
      </c>
      <c r="DI787">
        <v>31</v>
      </c>
      <c r="DJ787">
        <v>18</v>
      </c>
      <c r="DK787">
        <v>4</v>
      </c>
      <c r="DL787">
        <v>0</v>
      </c>
      <c r="DM787">
        <v>0</v>
      </c>
      <c r="DN787">
        <v>3</v>
      </c>
      <c r="DO787">
        <v>0</v>
      </c>
      <c r="DP787">
        <v>0</v>
      </c>
      <c r="DQ787">
        <v>2</v>
      </c>
      <c r="DR787">
        <v>0</v>
      </c>
      <c r="DS787">
        <v>0</v>
      </c>
      <c r="DT787">
        <v>0</v>
      </c>
      <c r="DU787">
        <v>0</v>
      </c>
      <c r="DV787">
        <v>0</v>
      </c>
      <c r="DW787">
        <v>0</v>
      </c>
      <c r="DX787">
        <v>0</v>
      </c>
      <c r="DY787">
        <v>7</v>
      </c>
      <c r="DZ787">
        <v>0</v>
      </c>
      <c r="EA787">
        <v>1</v>
      </c>
      <c r="EB787">
        <v>0</v>
      </c>
      <c r="EC787">
        <v>0</v>
      </c>
      <c r="ED787">
        <v>0</v>
      </c>
      <c r="EE787">
        <v>0</v>
      </c>
      <c r="EF787">
        <v>1</v>
      </c>
      <c r="EG787">
        <v>18</v>
      </c>
      <c r="EH787">
        <v>38</v>
      </c>
      <c r="EI787">
        <v>21</v>
      </c>
      <c r="EJ787">
        <v>4</v>
      </c>
      <c r="EK787">
        <v>2</v>
      </c>
      <c r="EL787">
        <v>0</v>
      </c>
      <c r="EM787">
        <v>1</v>
      </c>
      <c r="EN787">
        <v>0</v>
      </c>
      <c r="EO787">
        <v>4</v>
      </c>
      <c r="EP787">
        <v>0</v>
      </c>
      <c r="EQ787">
        <v>1</v>
      </c>
      <c r="ER787">
        <v>0</v>
      </c>
      <c r="ES787">
        <v>0</v>
      </c>
      <c r="ET787">
        <v>0</v>
      </c>
      <c r="EU787">
        <v>0</v>
      </c>
      <c r="EV787">
        <v>1</v>
      </c>
      <c r="EW787">
        <v>0</v>
      </c>
      <c r="EX787">
        <v>0</v>
      </c>
      <c r="EY787">
        <v>0</v>
      </c>
      <c r="EZ787">
        <v>0</v>
      </c>
      <c r="FA787">
        <v>0</v>
      </c>
      <c r="FB787">
        <v>2</v>
      </c>
      <c r="FC787">
        <v>0</v>
      </c>
      <c r="FD787">
        <v>2</v>
      </c>
      <c r="FE787">
        <v>38</v>
      </c>
      <c r="FF787">
        <v>81</v>
      </c>
      <c r="FG787">
        <v>41</v>
      </c>
      <c r="FH787">
        <v>19</v>
      </c>
      <c r="FI787">
        <v>5</v>
      </c>
      <c r="FJ787">
        <v>0</v>
      </c>
      <c r="FK787">
        <v>0</v>
      </c>
      <c r="FL787">
        <v>4</v>
      </c>
      <c r="FM787">
        <v>2</v>
      </c>
      <c r="FN787">
        <v>0</v>
      </c>
      <c r="FO787">
        <v>1</v>
      </c>
      <c r="FP787">
        <v>0</v>
      </c>
      <c r="FQ787">
        <v>1</v>
      </c>
      <c r="FR787">
        <v>1</v>
      </c>
      <c r="FS787">
        <v>1</v>
      </c>
      <c r="FT787">
        <v>0</v>
      </c>
      <c r="FU787">
        <v>0</v>
      </c>
      <c r="FV787">
        <v>1</v>
      </c>
      <c r="FW787">
        <v>1</v>
      </c>
      <c r="FX787">
        <v>3</v>
      </c>
      <c r="FY787">
        <v>1</v>
      </c>
      <c r="FZ787">
        <v>81</v>
      </c>
      <c r="GA787">
        <v>57</v>
      </c>
      <c r="GB787">
        <v>24</v>
      </c>
      <c r="GC787">
        <v>3</v>
      </c>
      <c r="GD787">
        <v>4</v>
      </c>
      <c r="GE787">
        <v>4</v>
      </c>
      <c r="GF787">
        <v>0</v>
      </c>
      <c r="GG787">
        <v>0</v>
      </c>
      <c r="GH787">
        <v>0</v>
      </c>
      <c r="GI787">
        <v>1</v>
      </c>
      <c r="GJ787">
        <v>0</v>
      </c>
      <c r="GK787">
        <v>16</v>
      </c>
      <c r="GL787">
        <v>0</v>
      </c>
      <c r="GM787">
        <v>0</v>
      </c>
      <c r="GN787">
        <v>0</v>
      </c>
      <c r="GO787">
        <v>3</v>
      </c>
      <c r="GP787">
        <v>0</v>
      </c>
      <c r="GQ787">
        <v>1</v>
      </c>
      <c r="GR787">
        <v>0</v>
      </c>
      <c r="GS787">
        <v>0</v>
      </c>
      <c r="GT787">
        <v>0</v>
      </c>
      <c r="GU787">
        <v>0</v>
      </c>
      <c r="GV787">
        <v>0</v>
      </c>
      <c r="GW787">
        <v>1</v>
      </c>
      <c r="GX787">
        <v>57</v>
      </c>
      <c r="GY787">
        <v>2</v>
      </c>
      <c r="GZ787">
        <v>0</v>
      </c>
      <c r="HA787">
        <v>0</v>
      </c>
      <c r="HB787">
        <v>0</v>
      </c>
      <c r="HC787">
        <v>0</v>
      </c>
      <c r="HD787">
        <v>0</v>
      </c>
      <c r="HE787">
        <v>0</v>
      </c>
      <c r="HF787">
        <v>0</v>
      </c>
      <c r="HG787">
        <v>1</v>
      </c>
      <c r="HH787">
        <v>0</v>
      </c>
      <c r="HI787">
        <v>0</v>
      </c>
      <c r="HJ787">
        <v>1</v>
      </c>
      <c r="HK787">
        <v>0</v>
      </c>
      <c r="HL787">
        <v>0</v>
      </c>
      <c r="HM787">
        <v>0</v>
      </c>
      <c r="HN787">
        <v>0</v>
      </c>
      <c r="HO787">
        <v>0</v>
      </c>
      <c r="HP787">
        <v>0</v>
      </c>
      <c r="HQ787">
        <v>0</v>
      </c>
      <c r="HR787">
        <v>0</v>
      </c>
      <c r="HS787">
        <v>0</v>
      </c>
      <c r="HT787">
        <v>0</v>
      </c>
      <c r="HU787">
        <v>0</v>
      </c>
      <c r="HV787">
        <v>2</v>
      </c>
      <c r="HW787">
        <v>3</v>
      </c>
      <c r="HX787">
        <v>1</v>
      </c>
      <c r="HY787">
        <v>0</v>
      </c>
      <c r="HZ787">
        <v>0</v>
      </c>
      <c r="IA787">
        <v>1</v>
      </c>
      <c r="IB787">
        <v>0</v>
      </c>
      <c r="IC787">
        <v>1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0</v>
      </c>
      <c r="IL787">
        <v>3</v>
      </c>
      <c r="IM787" t="s">
        <v>0</v>
      </c>
      <c r="IN787" t="s">
        <v>0</v>
      </c>
      <c r="IO787" t="s">
        <v>0</v>
      </c>
      <c r="IP787" t="s">
        <v>0</v>
      </c>
      <c r="IQ787" t="s">
        <v>0</v>
      </c>
      <c r="IR787" t="s">
        <v>0</v>
      </c>
      <c r="IS787" t="s">
        <v>0</v>
      </c>
      <c r="IT787" t="s">
        <v>0</v>
      </c>
      <c r="IU787" t="s">
        <v>0</v>
      </c>
      <c r="IV787" t="s">
        <v>0</v>
      </c>
      <c r="IW787" t="s">
        <v>0</v>
      </c>
      <c r="IX787" t="s">
        <v>0</v>
      </c>
      <c r="IY787" t="s">
        <v>0</v>
      </c>
      <c r="IZ787" t="s">
        <v>0</v>
      </c>
    </row>
    <row r="788" spans="1:260">
      <c r="A788" t="s">
        <v>69</v>
      </c>
      <c r="B788" t="s">
        <v>2</v>
      </c>
      <c r="C788" t="str">
        <f>"186201"</f>
        <v>186201</v>
      </c>
      <c r="D788" t="s">
        <v>68</v>
      </c>
      <c r="E788">
        <v>3</v>
      </c>
      <c r="F788">
        <v>2088</v>
      </c>
      <c r="G788">
        <v>1630</v>
      </c>
      <c r="H788">
        <v>550</v>
      </c>
      <c r="I788">
        <v>1080</v>
      </c>
      <c r="J788">
        <v>0</v>
      </c>
      <c r="K788">
        <v>7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1080</v>
      </c>
      <c r="T788">
        <v>0</v>
      </c>
      <c r="U788">
        <v>0</v>
      </c>
      <c r="V788">
        <v>1080</v>
      </c>
      <c r="W788">
        <v>27</v>
      </c>
      <c r="X788">
        <v>18</v>
      </c>
      <c r="Y788">
        <v>8</v>
      </c>
      <c r="Z788">
        <v>1</v>
      </c>
      <c r="AA788">
        <v>1053</v>
      </c>
      <c r="AB788">
        <v>466</v>
      </c>
      <c r="AC788">
        <v>194</v>
      </c>
      <c r="AD788">
        <v>66</v>
      </c>
      <c r="AE788">
        <v>5</v>
      </c>
      <c r="AF788">
        <v>2</v>
      </c>
      <c r="AG788">
        <v>3</v>
      </c>
      <c r="AH788">
        <v>116</v>
      </c>
      <c r="AI788">
        <v>39</v>
      </c>
      <c r="AJ788">
        <v>4</v>
      </c>
      <c r="AK788">
        <v>0</v>
      </c>
      <c r="AL788">
        <v>1</v>
      </c>
      <c r="AM788">
        <v>0</v>
      </c>
      <c r="AN788">
        <v>14</v>
      </c>
      <c r="AO788">
        <v>3</v>
      </c>
      <c r="AP788">
        <v>0</v>
      </c>
      <c r="AQ788">
        <v>3</v>
      </c>
      <c r="AR788">
        <v>1</v>
      </c>
      <c r="AS788">
        <v>2</v>
      </c>
      <c r="AT788">
        <v>0</v>
      </c>
      <c r="AU788">
        <v>5</v>
      </c>
      <c r="AV788">
        <v>1</v>
      </c>
      <c r="AW788">
        <v>4</v>
      </c>
      <c r="AX788">
        <v>3</v>
      </c>
      <c r="AY788">
        <v>466</v>
      </c>
      <c r="AZ788">
        <v>276</v>
      </c>
      <c r="BA788">
        <v>146</v>
      </c>
      <c r="BB788">
        <v>0</v>
      </c>
      <c r="BC788">
        <v>1</v>
      </c>
      <c r="BD788">
        <v>4</v>
      </c>
      <c r="BE788">
        <v>0</v>
      </c>
      <c r="BF788">
        <v>1</v>
      </c>
      <c r="BG788">
        <v>0</v>
      </c>
      <c r="BH788">
        <v>2</v>
      </c>
      <c r="BI788">
        <v>1</v>
      </c>
      <c r="BJ788">
        <v>0</v>
      </c>
      <c r="BK788">
        <v>0</v>
      </c>
      <c r="BL788">
        <v>6</v>
      </c>
      <c r="BM788">
        <v>0</v>
      </c>
      <c r="BN788">
        <v>0</v>
      </c>
      <c r="BO788">
        <v>1</v>
      </c>
      <c r="BP788">
        <v>2</v>
      </c>
      <c r="BQ788">
        <v>1</v>
      </c>
      <c r="BR788">
        <v>0</v>
      </c>
      <c r="BS788">
        <v>0</v>
      </c>
      <c r="BT788">
        <v>0</v>
      </c>
      <c r="BU788">
        <v>0</v>
      </c>
      <c r="BV788">
        <v>111</v>
      </c>
      <c r="BW788">
        <v>276</v>
      </c>
      <c r="BX788">
        <v>29</v>
      </c>
      <c r="BY788">
        <v>14</v>
      </c>
      <c r="BZ788">
        <v>4</v>
      </c>
      <c r="CA788">
        <v>1</v>
      </c>
      <c r="CB788">
        <v>4</v>
      </c>
      <c r="CC788">
        <v>3</v>
      </c>
      <c r="CD788">
        <v>0</v>
      </c>
      <c r="CE788">
        <v>0</v>
      </c>
      <c r="CF788">
        <v>0</v>
      </c>
      <c r="CG788">
        <v>0</v>
      </c>
      <c r="CH788">
        <v>2</v>
      </c>
      <c r="CI788">
        <v>0</v>
      </c>
      <c r="CJ788">
        <v>1</v>
      </c>
      <c r="CK788">
        <v>29</v>
      </c>
      <c r="CL788">
        <v>40</v>
      </c>
      <c r="CM788">
        <v>33</v>
      </c>
      <c r="CN788">
        <v>2</v>
      </c>
      <c r="CO788">
        <v>0</v>
      </c>
      <c r="CP788">
        <v>0</v>
      </c>
      <c r="CQ788">
        <v>0</v>
      </c>
      <c r="CR788">
        <v>1</v>
      </c>
      <c r="CS788">
        <v>0</v>
      </c>
      <c r="CT788">
        <v>0</v>
      </c>
      <c r="CU788">
        <v>0</v>
      </c>
      <c r="CV788">
        <v>0</v>
      </c>
      <c r="CW788">
        <v>0</v>
      </c>
      <c r="CX788">
        <v>3</v>
      </c>
      <c r="CY788">
        <v>0</v>
      </c>
      <c r="CZ788">
        <v>1</v>
      </c>
      <c r="DA788">
        <v>0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  <c r="DH788">
        <v>0</v>
      </c>
      <c r="DI788">
        <v>40</v>
      </c>
      <c r="DJ788">
        <v>17</v>
      </c>
      <c r="DK788">
        <v>6</v>
      </c>
      <c r="DL788">
        <v>3</v>
      </c>
      <c r="DM788">
        <v>0</v>
      </c>
      <c r="DN788">
        <v>1</v>
      </c>
      <c r="DO788">
        <v>0</v>
      </c>
      <c r="DP788">
        <v>0</v>
      </c>
      <c r="DQ788">
        <v>5</v>
      </c>
      <c r="DR788">
        <v>0</v>
      </c>
      <c r="DS788">
        <v>0</v>
      </c>
      <c r="DT788">
        <v>0</v>
      </c>
      <c r="DU788">
        <v>0</v>
      </c>
      <c r="DV788">
        <v>0</v>
      </c>
      <c r="DW788">
        <v>0</v>
      </c>
      <c r="DX788">
        <v>0</v>
      </c>
      <c r="DY788">
        <v>1</v>
      </c>
      <c r="DZ788">
        <v>0</v>
      </c>
      <c r="EA788">
        <v>1</v>
      </c>
      <c r="EB788">
        <v>0</v>
      </c>
      <c r="EC788">
        <v>0</v>
      </c>
      <c r="ED788">
        <v>0</v>
      </c>
      <c r="EE788">
        <v>0</v>
      </c>
      <c r="EF788">
        <v>0</v>
      </c>
      <c r="EG788">
        <v>17</v>
      </c>
      <c r="EH788">
        <v>96</v>
      </c>
      <c r="EI788">
        <v>69</v>
      </c>
      <c r="EJ788">
        <v>9</v>
      </c>
      <c r="EK788">
        <v>2</v>
      </c>
      <c r="EL788">
        <v>0</v>
      </c>
      <c r="EM788">
        <v>0</v>
      </c>
      <c r="EN788">
        <v>0</v>
      </c>
      <c r="EO788">
        <v>5</v>
      </c>
      <c r="EP788">
        <v>2</v>
      </c>
      <c r="EQ788">
        <v>0</v>
      </c>
      <c r="ER788">
        <v>2</v>
      </c>
      <c r="ES788">
        <v>0</v>
      </c>
      <c r="ET788">
        <v>0</v>
      </c>
      <c r="EU788">
        <v>1</v>
      </c>
      <c r="EV788">
        <v>0</v>
      </c>
      <c r="EW788">
        <v>0</v>
      </c>
      <c r="EX788">
        <v>0</v>
      </c>
      <c r="EY788">
        <v>0</v>
      </c>
      <c r="EZ788">
        <v>0</v>
      </c>
      <c r="FA788">
        <v>0</v>
      </c>
      <c r="FB788">
        <v>1</v>
      </c>
      <c r="FC788">
        <v>2</v>
      </c>
      <c r="FD788">
        <v>3</v>
      </c>
      <c r="FE788">
        <v>96</v>
      </c>
      <c r="FF788">
        <v>81</v>
      </c>
      <c r="FG788">
        <v>49</v>
      </c>
      <c r="FH788">
        <v>19</v>
      </c>
      <c r="FI788">
        <v>1</v>
      </c>
      <c r="FJ788">
        <v>0</v>
      </c>
      <c r="FK788">
        <v>0</v>
      </c>
      <c r="FL788">
        <v>1</v>
      </c>
      <c r="FM788">
        <v>4</v>
      </c>
      <c r="FN788">
        <v>0</v>
      </c>
      <c r="FO788">
        <v>1</v>
      </c>
      <c r="FP788">
        <v>0</v>
      </c>
      <c r="FQ788">
        <v>0</v>
      </c>
      <c r="FR788">
        <v>2</v>
      </c>
      <c r="FS788">
        <v>0</v>
      </c>
      <c r="FT788">
        <v>0</v>
      </c>
      <c r="FU788">
        <v>0</v>
      </c>
      <c r="FV788">
        <v>0</v>
      </c>
      <c r="FW788">
        <v>0</v>
      </c>
      <c r="FX788">
        <v>2</v>
      </c>
      <c r="FY788">
        <v>2</v>
      </c>
      <c r="FZ788">
        <v>81</v>
      </c>
      <c r="GA788">
        <v>40</v>
      </c>
      <c r="GB788">
        <v>16</v>
      </c>
      <c r="GC788">
        <v>0</v>
      </c>
      <c r="GD788">
        <v>2</v>
      </c>
      <c r="GE788">
        <v>7</v>
      </c>
      <c r="GF788">
        <v>0</v>
      </c>
      <c r="GG788">
        <v>1</v>
      </c>
      <c r="GH788">
        <v>0</v>
      </c>
      <c r="GI788">
        <v>0</v>
      </c>
      <c r="GJ788">
        <v>0</v>
      </c>
      <c r="GK788">
        <v>9</v>
      </c>
      <c r="GL788">
        <v>0</v>
      </c>
      <c r="GM788">
        <v>2</v>
      </c>
      <c r="GN788">
        <v>0</v>
      </c>
      <c r="GO788">
        <v>1</v>
      </c>
      <c r="GP788">
        <v>0</v>
      </c>
      <c r="GQ788">
        <v>2</v>
      </c>
      <c r="GR788">
        <v>0</v>
      </c>
      <c r="GS788">
        <v>0</v>
      </c>
      <c r="GT788">
        <v>0</v>
      </c>
      <c r="GU788">
        <v>0</v>
      </c>
      <c r="GV788">
        <v>0</v>
      </c>
      <c r="GW788">
        <v>0</v>
      </c>
      <c r="GX788">
        <v>40</v>
      </c>
      <c r="GY788">
        <v>3</v>
      </c>
      <c r="GZ788">
        <v>0</v>
      </c>
      <c r="HA788">
        <v>0</v>
      </c>
      <c r="HB788">
        <v>0</v>
      </c>
      <c r="HC788">
        <v>0</v>
      </c>
      <c r="HD788">
        <v>0</v>
      </c>
      <c r="HE788">
        <v>0</v>
      </c>
      <c r="HF788">
        <v>0</v>
      </c>
      <c r="HG788">
        <v>1</v>
      </c>
      <c r="HH788">
        <v>0</v>
      </c>
      <c r="HI788">
        <v>0</v>
      </c>
      <c r="HJ788">
        <v>0</v>
      </c>
      <c r="HK788">
        <v>1</v>
      </c>
      <c r="HL788">
        <v>0</v>
      </c>
      <c r="HM788">
        <v>0</v>
      </c>
      <c r="HN788">
        <v>1</v>
      </c>
      <c r="HO788">
        <v>0</v>
      </c>
      <c r="HP788">
        <v>0</v>
      </c>
      <c r="HQ788">
        <v>0</v>
      </c>
      <c r="HR788">
        <v>0</v>
      </c>
      <c r="HS788">
        <v>0</v>
      </c>
      <c r="HT788">
        <v>0</v>
      </c>
      <c r="HU788">
        <v>0</v>
      </c>
      <c r="HV788">
        <v>3</v>
      </c>
      <c r="HW788">
        <v>5</v>
      </c>
      <c r="HX788">
        <v>2</v>
      </c>
      <c r="HY788">
        <v>0</v>
      </c>
      <c r="HZ788">
        <v>0</v>
      </c>
      <c r="IA788">
        <v>0</v>
      </c>
      <c r="IB788">
        <v>1</v>
      </c>
      <c r="IC788">
        <v>0</v>
      </c>
      <c r="ID788">
        <v>0</v>
      </c>
      <c r="IE788">
        <v>0</v>
      </c>
      <c r="IF788">
        <v>1</v>
      </c>
      <c r="IG788">
        <v>0</v>
      </c>
      <c r="IH788">
        <v>0</v>
      </c>
      <c r="II788">
        <v>0</v>
      </c>
      <c r="IJ788">
        <v>1</v>
      </c>
      <c r="IK788">
        <v>0</v>
      </c>
      <c r="IL788">
        <v>5</v>
      </c>
      <c r="IM788" t="s">
        <v>0</v>
      </c>
      <c r="IN788" t="s">
        <v>0</v>
      </c>
      <c r="IO788" t="s">
        <v>0</v>
      </c>
      <c r="IP788" t="s">
        <v>0</v>
      </c>
      <c r="IQ788" t="s">
        <v>0</v>
      </c>
      <c r="IR788" t="s">
        <v>0</v>
      </c>
      <c r="IS788" t="s">
        <v>0</v>
      </c>
      <c r="IT788" t="s">
        <v>0</v>
      </c>
      <c r="IU788" t="s">
        <v>0</v>
      </c>
      <c r="IV788" t="s">
        <v>0</v>
      </c>
      <c r="IW788" t="s">
        <v>0</v>
      </c>
      <c r="IX788" t="s">
        <v>0</v>
      </c>
      <c r="IY788" t="s">
        <v>0</v>
      </c>
      <c r="IZ788" t="s">
        <v>0</v>
      </c>
    </row>
    <row r="789" spans="1:260">
      <c r="A789" t="s">
        <v>67</v>
      </c>
      <c r="B789" t="s">
        <v>2</v>
      </c>
      <c r="C789" t="str">
        <f>"186201"</f>
        <v>186201</v>
      </c>
      <c r="D789" t="s">
        <v>66</v>
      </c>
      <c r="E789">
        <v>4</v>
      </c>
      <c r="F789">
        <v>2080</v>
      </c>
      <c r="G789">
        <v>1629</v>
      </c>
      <c r="H789">
        <v>590</v>
      </c>
      <c r="I789">
        <v>1039</v>
      </c>
      <c r="J789">
        <v>2</v>
      </c>
      <c r="K789">
        <v>9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1039</v>
      </c>
      <c r="T789">
        <v>0</v>
      </c>
      <c r="U789">
        <v>0</v>
      </c>
      <c r="V789">
        <v>1039</v>
      </c>
      <c r="W789">
        <v>22</v>
      </c>
      <c r="X789">
        <v>12</v>
      </c>
      <c r="Y789">
        <v>4</v>
      </c>
      <c r="Z789">
        <v>3</v>
      </c>
      <c r="AA789">
        <v>1017</v>
      </c>
      <c r="AB789">
        <v>446</v>
      </c>
      <c r="AC789">
        <v>172</v>
      </c>
      <c r="AD789">
        <v>84</v>
      </c>
      <c r="AE789">
        <v>7</v>
      </c>
      <c r="AF789">
        <v>0</v>
      </c>
      <c r="AG789">
        <v>4</v>
      </c>
      <c r="AH789">
        <v>95</v>
      </c>
      <c r="AI789">
        <v>32</v>
      </c>
      <c r="AJ789">
        <v>2</v>
      </c>
      <c r="AK789">
        <v>3</v>
      </c>
      <c r="AL789">
        <v>1</v>
      </c>
      <c r="AM789">
        <v>0</v>
      </c>
      <c r="AN789">
        <v>28</v>
      </c>
      <c r="AO789">
        <v>0</v>
      </c>
      <c r="AP789">
        <v>1</v>
      </c>
      <c r="AQ789">
        <v>1</v>
      </c>
      <c r="AR789">
        <v>2</v>
      </c>
      <c r="AS789">
        <v>0</v>
      </c>
      <c r="AT789">
        <v>2</v>
      </c>
      <c r="AU789">
        <v>1</v>
      </c>
      <c r="AV789">
        <v>3</v>
      </c>
      <c r="AW789">
        <v>5</v>
      </c>
      <c r="AX789">
        <v>3</v>
      </c>
      <c r="AY789">
        <v>446</v>
      </c>
      <c r="AZ789">
        <v>250</v>
      </c>
      <c r="BA789">
        <v>130</v>
      </c>
      <c r="BB789">
        <v>2</v>
      </c>
      <c r="BC789">
        <v>2</v>
      </c>
      <c r="BD789">
        <v>4</v>
      </c>
      <c r="BE789">
        <v>1</v>
      </c>
      <c r="BF789">
        <v>0</v>
      </c>
      <c r="BG789">
        <v>2</v>
      </c>
      <c r="BH789">
        <v>1</v>
      </c>
      <c r="BI789">
        <v>3</v>
      </c>
      <c r="BJ789">
        <v>1</v>
      </c>
      <c r="BK789">
        <v>1</v>
      </c>
      <c r="BL789">
        <v>6</v>
      </c>
      <c r="BM789">
        <v>0</v>
      </c>
      <c r="BN789">
        <v>0</v>
      </c>
      <c r="BO789">
        <v>1</v>
      </c>
      <c r="BP789">
        <v>2</v>
      </c>
      <c r="BQ789">
        <v>2</v>
      </c>
      <c r="BR789">
        <v>4</v>
      </c>
      <c r="BS789">
        <v>0</v>
      </c>
      <c r="BT789">
        <v>1</v>
      </c>
      <c r="BU789">
        <v>1</v>
      </c>
      <c r="BV789">
        <v>86</v>
      </c>
      <c r="BW789">
        <v>250</v>
      </c>
      <c r="BX789">
        <v>22</v>
      </c>
      <c r="BY789">
        <v>10</v>
      </c>
      <c r="BZ789">
        <v>2</v>
      </c>
      <c r="CA789">
        <v>0</v>
      </c>
      <c r="CB789">
        <v>2</v>
      </c>
      <c r="CC789">
        <v>2</v>
      </c>
      <c r="CD789">
        <v>0</v>
      </c>
      <c r="CE789">
        <v>2</v>
      </c>
      <c r="CF789">
        <v>0</v>
      </c>
      <c r="CG789">
        <v>0</v>
      </c>
      <c r="CH789">
        <v>0</v>
      </c>
      <c r="CI789">
        <v>2</v>
      </c>
      <c r="CJ789">
        <v>2</v>
      </c>
      <c r="CK789">
        <v>22</v>
      </c>
      <c r="CL789">
        <v>43</v>
      </c>
      <c r="CM789">
        <v>32</v>
      </c>
      <c r="CN789">
        <v>2</v>
      </c>
      <c r="CO789">
        <v>0</v>
      </c>
      <c r="CP789">
        <v>0</v>
      </c>
      <c r="CQ789">
        <v>0</v>
      </c>
      <c r="CR789">
        <v>0</v>
      </c>
      <c r="CS789">
        <v>0</v>
      </c>
      <c r="CT789">
        <v>0</v>
      </c>
      <c r="CU789">
        <v>1</v>
      </c>
      <c r="CV789">
        <v>0</v>
      </c>
      <c r="CW789">
        <v>1</v>
      </c>
      <c r="CX789">
        <v>3</v>
      </c>
      <c r="CY789">
        <v>0</v>
      </c>
      <c r="CZ789">
        <v>0</v>
      </c>
      <c r="DA789">
        <v>0</v>
      </c>
      <c r="DB789">
        <v>1</v>
      </c>
      <c r="DC789">
        <v>0</v>
      </c>
      <c r="DD789">
        <v>0</v>
      </c>
      <c r="DE789">
        <v>0</v>
      </c>
      <c r="DF789">
        <v>0</v>
      </c>
      <c r="DG789">
        <v>0</v>
      </c>
      <c r="DH789">
        <v>3</v>
      </c>
      <c r="DI789">
        <v>43</v>
      </c>
      <c r="DJ789">
        <v>19</v>
      </c>
      <c r="DK789">
        <v>1</v>
      </c>
      <c r="DL789">
        <v>0</v>
      </c>
      <c r="DM789">
        <v>0</v>
      </c>
      <c r="DN789">
        <v>0</v>
      </c>
      <c r="DO789">
        <v>0</v>
      </c>
      <c r="DP789">
        <v>0</v>
      </c>
      <c r="DQ789">
        <v>6</v>
      </c>
      <c r="DR789">
        <v>0</v>
      </c>
      <c r="DS789">
        <v>0</v>
      </c>
      <c r="DT789">
        <v>0</v>
      </c>
      <c r="DU789">
        <v>0</v>
      </c>
      <c r="DV789">
        <v>0</v>
      </c>
      <c r="DW789">
        <v>0</v>
      </c>
      <c r="DX789">
        <v>0</v>
      </c>
      <c r="DY789">
        <v>10</v>
      </c>
      <c r="DZ789">
        <v>1</v>
      </c>
      <c r="EA789">
        <v>0</v>
      </c>
      <c r="EB789">
        <v>0</v>
      </c>
      <c r="EC789">
        <v>0</v>
      </c>
      <c r="ED789">
        <v>0</v>
      </c>
      <c r="EE789">
        <v>0</v>
      </c>
      <c r="EF789">
        <v>1</v>
      </c>
      <c r="EG789">
        <v>19</v>
      </c>
      <c r="EH789">
        <v>66</v>
      </c>
      <c r="EI789">
        <v>46</v>
      </c>
      <c r="EJ789">
        <v>1</v>
      </c>
      <c r="EK789">
        <v>1</v>
      </c>
      <c r="EL789">
        <v>4</v>
      </c>
      <c r="EM789">
        <v>0</v>
      </c>
      <c r="EN789">
        <v>1</v>
      </c>
      <c r="EO789">
        <v>2</v>
      </c>
      <c r="EP789">
        <v>0</v>
      </c>
      <c r="EQ789">
        <v>0</v>
      </c>
      <c r="ER789">
        <v>1</v>
      </c>
      <c r="ES789">
        <v>0</v>
      </c>
      <c r="ET789">
        <v>1</v>
      </c>
      <c r="EU789">
        <v>0</v>
      </c>
      <c r="EV789">
        <v>3</v>
      </c>
      <c r="EW789">
        <v>0</v>
      </c>
      <c r="EX789">
        <v>0</v>
      </c>
      <c r="EY789">
        <v>0</v>
      </c>
      <c r="EZ789">
        <v>1</v>
      </c>
      <c r="FA789">
        <v>0</v>
      </c>
      <c r="FB789">
        <v>0</v>
      </c>
      <c r="FC789">
        <v>0</v>
      </c>
      <c r="FD789">
        <v>5</v>
      </c>
      <c r="FE789">
        <v>66</v>
      </c>
      <c r="FF789">
        <v>122</v>
      </c>
      <c r="FG789">
        <v>61</v>
      </c>
      <c r="FH789">
        <v>27</v>
      </c>
      <c r="FI789">
        <v>6</v>
      </c>
      <c r="FJ789">
        <v>1</v>
      </c>
      <c r="FK789">
        <v>0</v>
      </c>
      <c r="FL789">
        <v>4</v>
      </c>
      <c r="FM789">
        <v>5</v>
      </c>
      <c r="FN789">
        <v>2</v>
      </c>
      <c r="FO789">
        <v>1</v>
      </c>
      <c r="FP789">
        <v>1</v>
      </c>
      <c r="FQ789">
        <v>3</v>
      </c>
      <c r="FR789">
        <v>4</v>
      </c>
      <c r="FS789">
        <v>0</v>
      </c>
      <c r="FT789">
        <v>1</v>
      </c>
      <c r="FU789">
        <v>1</v>
      </c>
      <c r="FV789">
        <v>0</v>
      </c>
      <c r="FW789">
        <v>0</v>
      </c>
      <c r="FX789">
        <v>3</v>
      </c>
      <c r="FY789">
        <v>2</v>
      </c>
      <c r="FZ789">
        <v>122</v>
      </c>
      <c r="GA789">
        <v>43</v>
      </c>
      <c r="GB789">
        <v>13</v>
      </c>
      <c r="GC789">
        <v>1</v>
      </c>
      <c r="GD789">
        <v>0</v>
      </c>
      <c r="GE789">
        <v>15</v>
      </c>
      <c r="GF789">
        <v>0</v>
      </c>
      <c r="GG789">
        <v>0</v>
      </c>
      <c r="GH789">
        <v>2</v>
      </c>
      <c r="GI789">
        <v>0</v>
      </c>
      <c r="GJ789">
        <v>0</v>
      </c>
      <c r="GK789">
        <v>6</v>
      </c>
      <c r="GL789">
        <v>0</v>
      </c>
      <c r="GM789">
        <v>0</v>
      </c>
      <c r="GN789">
        <v>0</v>
      </c>
      <c r="GO789">
        <v>1</v>
      </c>
      <c r="GP789">
        <v>0</v>
      </c>
      <c r="GQ789">
        <v>2</v>
      </c>
      <c r="GR789">
        <v>0</v>
      </c>
      <c r="GS789">
        <v>0</v>
      </c>
      <c r="GT789">
        <v>0</v>
      </c>
      <c r="GU789">
        <v>0</v>
      </c>
      <c r="GV789">
        <v>1</v>
      </c>
      <c r="GW789">
        <v>2</v>
      </c>
      <c r="GX789">
        <v>43</v>
      </c>
      <c r="GY789">
        <v>3</v>
      </c>
      <c r="GZ789">
        <v>1</v>
      </c>
      <c r="HA789">
        <v>0</v>
      </c>
      <c r="HB789">
        <v>1</v>
      </c>
      <c r="HC789">
        <v>0</v>
      </c>
      <c r="HD789">
        <v>0</v>
      </c>
      <c r="HE789">
        <v>0</v>
      </c>
      <c r="HF789">
        <v>0</v>
      </c>
      <c r="HG789">
        <v>1</v>
      </c>
      <c r="HH789">
        <v>0</v>
      </c>
      <c r="HI789">
        <v>0</v>
      </c>
      <c r="HJ789">
        <v>0</v>
      </c>
      <c r="HK789">
        <v>0</v>
      </c>
      <c r="HL789">
        <v>0</v>
      </c>
      <c r="HM789">
        <v>0</v>
      </c>
      <c r="HN789">
        <v>0</v>
      </c>
      <c r="HO789">
        <v>0</v>
      </c>
      <c r="HP789">
        <v>0</v>
      </c>
      <c r="HQ789">
        <v>0</v>
      </c>
      <c r="HR789">
        <v>0</v>
      </c>
      <c r="HS789">
        <v>0</v>
      </c>
      <c r="HT789">
        <v>0</v>
      </c>
      <c r="HU789">
        <v>0</v>
      </c>
      <c r="HV789">
        <v>3</v>
      </c>
      <c r="HW789">
        <v>3</v>
      </c>
      <c r="HX789">
        <v>2</v>
      </c>
      <c r="HY789">
        <v>0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1</v>
      </c>
      <c r="IF789">
        <v>0</v>
      </c>
      <c r="IG789">
        <v>0</v>
      </c>
      <c r="IH789">
        <v>0</v>
      </c>
      <c r="II789">
        <v>0</v>
      </c>
      <c r="IJ789">
        <v>0</v>
      </c>
      <c r="IK789">
        <v>0</v>
      </c>
      <c r="IL789">
        <v>3</v>
      </c>
      <c r="IM789" t="s">
        <v>0</v>
      </c>
      <c r="IN789" t="s">
        <v>0</v>
      </c>
      <c r="IO789" t="s">
        <v>0</v>
      </c>
      <c r="IP789" t="s">
        <v>0</v>
      </c>
      <c r="IQ789" t="s">
        <v>0</v>
      </c>
      <c r="IR789" t="s">
        <v>0</v>
      </c>
      <c r="IS789" t="s">
        <v>0</v>
      </c>
      <c r="IT789" t="s">
        <v>0</v>
      </c>
      <c r="IU789" t="s">
        <v>0</v>
      </c>
      <c r="IV789" t="s">
        <v>0</v>
      </c>
      <c r="IW789" t="s">
        <v>0</v>
      </c>
      <c r="IX789" t="s">
        <v>0</v>
      </c>
      <c r="IY789" t="s">
        <v>0</v>
      </c>
      <c r="IZ789" t="s">
        <v>0</v>
      </c>
    </row>
    <row r="790" spans="1:260">
      <c r="A790" t="s">
        <v>65</v>
      </c>
      <c r="B790" t="s">
        <v>2</v>
      </c>
      <c r="C790" t="str">
        <f>"186201"</f>
        <v>186201</v>
      </c>
      <c r="D790" t="s">
        <v>64</v>
      </c>
      <c r="E790">
        <v>5</v>
      </c>
      <c r="F790">
        <v>1025</v>
      </c>
      <c r="G790">
        <v>810</v>
      </c>
      <c r="H790">
        <v>271</v>
      </c>
      <c r="I790">
        <v>539</v>
      </c>
      <c r="J790">
        <v>0</v>
      </c>
      <c r="K790">
        <v>8</v>
      </c>
      <c r="L790">
        <v>2</v>
      </c>
      <c r="M790">
        <v>2</v>
      </c>
      <c r="N790">
        <v>0</v>
      </c>
      <c r="O790">
        <v>0</v>
      </c>
      <c r="P790">
        <v>0</v>
      </c>
      <c r="Q790">
        <v>0</v>
      </c>
      <c r="R790">
        <v>2</v>
      </c>
      <c r="S790">
        <v>541</v>
      </c>
      <c r="T790">
        <v>2</v>
      </c>
      <c r="U790">
        <v>0</v>
      </c>
      <c r="V790">
        <v>541</v>
      </c>
      <c r="W790">
        <v>9</v>
      </c>
      <c r="X790">
        <v>3</v>
      </c>
      <c r="Y790">
        <v>6</v>
      </c>
      <c r="Z790">
        <v>0</v>
      </c>
      <c r="AA790">
        <v>532</v>
      </c>
      <c r="AB790">
        <v>227</v>
      </c>
      <c r="AC790">
        <v>75</v>
      </c>
      <c r="AD790">
        <v>50</v>
      </c>
      <c r="AE790">
        <v>0</v>
      </c>
      <c r="AF790">
        <v>1</v>
      </c>
      <c r="AG790">
        <v>0</v>
      </c>
      <c r="AH790">
        <v>57</v>
      </c>
      <c r="AI790">
        <v>15</v>
      </c>
      <c r="AJ790">
        <v>0</v>
      </c>
      <c r="AK790">
        <v>1</v>
      </c>
      <c r="AL790">
        <v>1</v>
      </c>
      <c r="AM790">
        <v>0</v>
      </c>
      <c r="AN790">
        <v>15</v>
      </c>
      <c r="AO790">
        <v>0</v>
      </c>
      <c r="AP790">
        <v>2</v>
      </c>
      <c r="AQ790">
        <v>2</v>
      </c>
      <c r="AR790">
        <v>1</v>
      </c>
      <c r="AS790">
        <v>0</v>
      </c>
      <c r="AT790">
        <v>0</v>
      </c>
      <c r="AU790">
        <v>3</v>
      </c>
      <c r="AV790">
        <v>0</v>
      </c>
      <c r="AW790">
        <v>2</v>
      </c>
      <c r="AX790">
        <v>2</v>
      </c>
      <c r="AY790">
        <v>227</v>
      </c>
      <c r="AZ790">
        <v>112</v>
      </c>
      <c r="BA790">
        <v>62</v>
      </c>
      <c r="BB790">
        <v>0</v>
      </c>
      <c r="BC790">
        <v>1</v>
      </c>
      <c r="BD790">
        <v>1</v>
      </c>
      <c r="BE790">
        <v>0</v>
      </c>
      <c r="BF790">
        <v>0</v>
      </c>
      <c r="BG790">
        <v>0</v>
      </c>
      <c r="BH790">
        <v>1</v>
      </c>
      <c r="BI790">
        <v>6</v>
      </c>
      <c r="BJ790">
        <v>0</v>
      </c>
      <c r="BK790">
        <v>0</v>
      </c>
      <c r="BL790">
        <v>4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37</v>
      </c>
      <c r="BW790">
        <v>112</v>
      </c>
      <c r="BX790">
        <v>15</v>
      </c>
      <c r="BY790">
        <v>3</v>
      </c>
      <c r="BZ790">
        <v>1</v>
      </c>
      <c r="CA790">
        <v>4</v>
      </c>
      <c r="CB790">
        <v>3</v>
      </c>
      <c r="CC790">
        <v>0</v>
      </c>
      <c r="CD790">
        <v>0</v>
      </c>
      <c r="CE790">
        <v>1</v>
      </c>
      <c r="CF790">
        <v>1</v>
      </c>
      <c r="CG790">
        <v>1</v>
      </c>
      <c r="CH790">
        <v>0</v>
      </c>
      <c r="CI790">
        <v>1</v>
      </c>
      <c r="CJ790">
        <v>0</v>
      </c>
      <c r="CK790">
        <v>15</v>
      </c>
      <c r="CL790">
        <v>34</v>
      </c>
      <c r="CM790">
        <v>26</v>
      </c>
      <c r="CN790">
        <v>1</v>
      </c>
      <c r="CO790">
        <v>2</v>
      </c>
      <c r="CP790">
        <v>0</v>
      </c>
      <c r="CQ790">
        <v>0</v>
      </c>
      <c r="CR790">
        <v>0</v>
      </c>
      <c r="CS790">
        <v>2</v>
      </c>
      <c r="CT790">
        <v>0</v>
      </c>
      <c r="CU790">
        <v>0</v>
      </c>
      <c r="CV790">
        <v>0</v>
      </c>
      <c r="CW790">
        <v>0</v>
      </c>
      <c r="CX790">
        <v>2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1</v>
      </c>
      <c r="DE790">
        <v>0</v>
      </c>
      <c r="DF790">
        <v>0</v>
      </c>
      <c r="DG790">
        <v>0</v>
      </c>
      <c r="DH790">
        <v>0</v>
      </c>
      <c r="DI790">
        <v>34</v>
      </c>
      <c r="DJ790">
        <v>6</v>
      </c>
      <c r="DK790">
        <v>2</v>
      </c>
      <c r="DL790">
        <v>0</v>
      </c>
      <c r="DM790">
        <v>0</v>
      </c>
      <c r="DN790">
        <v>0</v>
      </c>
      <c r="DO790">
        <v>0</v>
      </c>
      <c r="DP790">
        <v>0</v>
      </c>
      <c r="DQ790">
        <v>1</v>
      </c>
      <c r="DR790">
        <v>0</v>
      </c>
      <c r="DS790">
        <v>0</v>
      </c>
      <c r="DT790">
        <v>0</v>
      </c>
      <c r="DU790">
        <v>0</v>
      </c>
      <c r="DV790">
        <v>0</v>
      </c>
      <c r="DW790">
        <v>0</v>
      </c>
      <c r="DX790">
        <v>0</v>
      </c>
      <c r="DY790">
        <v>0</v>
      </c>
      <c r="DZ790">
        <v>0</v>
      </c>
      <c r="EA790">
        <v>2</v>
      </c>
      <c r="EB790">
        <v>0</v>
      </c>
      <c r="EC790">
        <v>0</v>
      </c>
      <c r="ED790">
        <v>0</v>
      </c>
      <c r="EE790">
        <v>0</v>
      </c>
      <c r="EF790">
        <v>1</v>
      </c>
      <c r="EG790">
        <v>6</v>
      </c>
      <c r="EH790">
        <v>31</v>
      </c>
      <c r="EI790">
        <v>20</v>
      </c>
      <c r="EJ790">
        <v>3</v>
      </c>
      <c r="EK790">
        <v>0</v>
      </c>
      <c r="EL790">
        <v>1</v>
      </c>
      <c r="EM790">
        <v>0</v>
      </c>
      <c r="EN790">
        <v>0</v>
      </c>
      <c r="EO790">
        <v>0</v>
      </c>
      <c r="EP790">
        <v>0</v>
      </c>
      <c r="EQ790">
        <v>2</v>
      </c>
      <c r="ER790">
        <v>0</v>
      </c>
      <c r="ES790">
        <v>0</v>
      </c>
      <c r="ET790">
        <v>0</v>
      </c>
      <c r="EU790">
        <v>0</v>
      </c>
      <c r="EV790">
        <v>0</v>
      </c>
      <c r="EW790">
        <v>0</v>
      </c>
      <c r="EX790">
        <v>0</v>
      </c>
      <c r="EY790">
        <v>0</v>
      </c>
      <c r="EZ790">
        <v>0</v>
      </c>
      <c r="FA790">
        <v>0</v>
      </c>
      <c r="FB790">
        <v>0</v>
      </c>
      <c r="FC790">
        <v>0</v>
      </c>
      <c r="FD790">
        <v>5</v>
      </c>
      <c r="FE790">
        <v>31</v>
      </c>
      <c r="FF790">
        <v>49</v>
      </c>
      <c r="FG790">
        <v>31</v>
      </c>
      <c r="FH790">
        <v>6</v>
      </c>
      <c r="FI790">
        <v>0</v>
      </c>
      <c r="FJ790">
        <v>0</v>
      </c>
      <c r="FK790">
        <v>1</v>
      </c>
      <c r="FL790">
        <v>0</v>
      </c>
      <c r="FM790">
        <v>0</v>
      </c>
      <c r="FN790">
        <v>0</v>
      </c>
      <c r="FO790">
        <v>1</v>
      </c>
      <c r="FP790">
        <v>0</v>
      </c>
      <c r="FQ790">
        <v>1</v>
      </c>
      <c r="FR790">
        <v>3</v>
      </c>
      <c r="FS790">
        <v>2</v>
      </c>
      <c r="FT790">
        <v>2</v>
      </c>
      <c r="FU790">
        <v>0</v>
      </c>
      <c r="FV790">
        <v>0</v>
      </c>
      <c r="FW790">
        <v>0</v>
      </c>
      <c r="FX790">
        <v>1</v>
      </c>
      <c r="FY790">
        <v>1</v>
      </c>
      <c r="FZ790">
        <v>49</v>
      </c>
      <c r="GA790">
        <v>55</v>
      </c>
      <c r="GB790">
        <v>32</v>
      </c>
      <c r="GC790">
        <v>0</v>
      </c>
      <c r="GD790">
        <v>1</v>
      </c>
      <c r="GE790">
        <v>7</v>
      </c>
      <c r="GF790">
        <v>1</v>
      </c>
      <c r="GG790">
        <v>1</v>
      </c>
      <c r="GH790">
        <v>1</v>
      </c>
      <c r="GI790">
        <v>0</v>
      </c>
      <c r="GJ790">
        <v>1</v>
      </c>
      <c r="GK790">
        <v>8</v>
      </c>
      <c r="GL790">
        <v>1</v>
      </c>
      <c r="GM790">
        <v>1</v>
      </c>
      <c r="GN790">
        <v>0</v>
      </c>
      <c r="GO790">
        <v>0</v>
      </c>
      <c r="GP790">
        <v>0</v>
      </c>
      <c r="GQ790">
        <v>0</v>
      </c>
      <c r="GR790">
        <v>0</v>
      </c>
      <c r="GS790">
        <v>0</v>
      </c>
      <c r="GT790">
        <v>1</v>
      </c>
      <c r="GU790">
        <v>0</v>
      </c>
      <c r="GV790">
        <v>0</v>
      </c>
      <c r="GW790">
        <v>0</v>
      </c>
      <c r="GX790">
        <v>55</v>
      </c>
      <c r="GY790">
        <v>3</v>
      </c>
      <c r="GZ790">
        <v>1</v>
      </c>
      <c r="HA790">
        <v>0</v>
      </c>
      <c r="HB790">
        <v>0</v>
      </c>
      <c r="HC790">
        <v>0</v>
      </c>
      <c r="HD790">
        <v>0</v>
      </c>
      <c r="HE790">
        <v>0</v>
      </c>
      <c r="HF790">
        <v>0</v>
      </c>
      <c r="HG790">
        <v>0</v>
      </c>
      <c r="HH790">
        <v>0</v>
      </c>
      <c r="HI790">
        <v>0</v>
      </c>
      <c r="HJ790">
        <v>0</v>
      </c>
      <c r="HK790">
        <v>1</v>
      </c>
      <c r="HL790">
        <v>0</v>
      </c>
      <c r="HM790">
        <v>0</v>
      </c>
      <c r="HN790">
        <v>1</v>
      </c>
      <c r="HO790">
        <v>0</v>
      </c>
      <c r="HP790">
        <v>0</v>
      </c>
      <c r="HQ790">
        <v>0</v>
      </c>
      <c r="HR790">
        <v>0</v>
      </c>
      <c r="HS790">
        <v>0</v>
      </c>
      <c r="HT790">
        <v>0</v>
      </c>
      <c r="HU790">
        <v>0</v>
      </c>
      <c r="HV790">
        <v>3</v>
      </c>
      <c r="HW790">
        <v>0</v>
      </c>
      <c r="HX790">
        <v>0</v>
      </c>
      <c r="HY790">
        <v>0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0</v>
      </c>
      <c r="IJ790">
        <v>0</v>
      </c>
      <c r="IK790">
        <v>0</v>
      </c>
      <c r="IL790">
        <v>0</v>
      </c>
      <c r="IM790" t="s">
        <v>0</v>
      </c>
      <c r="IN790" t="s">
        <v>0</v>
      </c>
      <c r="IO790" t="s">
        <v>0</v>
      </c>
      <c r="IP790" t="s">
        <v>0</v>
      </c>
      <c r="IQ790" t="s">
        <v>0</v>
      </c>
      <c r="IR790" t="s">
        <v>0</v>
      </c>
      <c r="IS790" t="s">
        <v>0</v>
      </c>
      <c r="IT790" t="s">
        <v>0</v>
      </c>
      <c r="IU790" t="s">
        <v>0</v>
      </c>
      <c r="IV790" t="s">
        <v>0</v>
      </c>
      <c r="IW790" t="s">
        <v>0</v>
      </c>
      <c r="IX790" t="s">
        <v>0</v>
      </c>
      <c r="IY790" t="s">
        <v>0</v>
      </c>
      <c r="IZ790" t="s">
        <v>0</v>
      </c>
    </row>
    <row r="791" spans="1:260">
      <c r="A791" t="s">
        <v>63</v>
      </c>
      <c r="B791" t="s">
        <v>2</v>
      </c>
      <c r="C791" t="str">
        <f>"186201"</f>
        <v>186201</v>
      </c>
      <c r="D791" t="s">
        <v>62</v>
      </c>
      <c r="E791">
        <v>6</v>
      </c>
      <c r="F791">
        <v>1418</v>
      </c>
      <c r="G791">
        <v>1110</v>
      </c>
      <c r="H791">
        <v>412</v>
      </c>
      <c r="I791">
        <v>698</v>
      </c>
      <c r="J791">
        <v>1</v>
      </c>
      <c r="K791">
        <v>3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698</v>
      </c>
      <c r="T791">
        <v>0</v>
      </c>
      <c r="U791">
        <v>2</v>
      </c>
      <c r="V791">
        <v>696</v>
      </c>
      <c r="W791">
        <v>16</v>
      </c>
      <c r="X791">
        <v>14</v>
      </c>
      <c r="Y791">
        <v>1</v>
      </c>
      <c r="Z791">
        <v>1</v>
      </c>
      <c r="AA791">
        <v>680</v>
      </c>
      <c r="AB791">
        <v>267</v>
      </c>
      <c r="AC791">
        <v>110</v>
      </c>
      <c r="AD791">
        <v>35</v>
      </c>
      <c r="AE791">
        <v>1</v>
      </c>
      <c r="AF791">
        <v>0</v>
      </c>
      <c r="AG791">
        <v>1</v>
      </c>
      <c r="AH791">
        <v>73</v>
      </c>
      <c r="AI791">
        <v>19</v>
      </c>
      <c r="AJ791">
        <v>2</v>
      </c>
      <c r="AK791">
        <v>2</v>
      </c>
      <c r="AL791">
        <v>0</v>
      </c>
      <c r="AM791">
        <v>0</v>
      </c>
      <c r="AN791">
        <v>20</v>
      </c>
      <c r="AO791">
        <v>1</v>
      </c>
      <c r="AP791">
        <v>0</v>
      </c>
      <c r="AQ791">
        <v>2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1</v>
      </c>
      <c r="AY791">
        <v>267</v>
      </c>
      <c r="AZ791">
        <v>179</v>
      </c>
      <c r="BA791">
        <v>114</v>
      </c>
      <c r="BB791">
        <v>2</v>
      </c>
      <c r="BC791">
        <v>3</v>
      </c>
      <c r="BD791">
        <v>0</v>
      </c>
      <c r="BE791">
        <v>1</v>
      </c>
      <c r="BF791">
        <v>0</v>
      </c>
      <c r="BG791">
        <v>1</v>
      </c>
      <c r="BH791">
        <v>1</v>
      </c>
      <c r="BI791">
        <v>1</v>
      </c>
      <c r="BJ791">
        <v>0</v>
      </c>
      <c r="BK791">
        <v>0</v>
      </c>
      <c r="BL791">
        <v>2</v>
      </c>
      <c r="BM791">
        <v>1</v>
      </c>
      <c r="BN791">
        <v>1</v>
      </c>
      <c r="BO791">
        <v>0</v>
      </c>
      <c r="BP791">
        <v>0</v>
      </c>
      <c r="BQ791">
        <v>2</v>
      </c>
      <c r="BR791">
        <v>0</v>
      </c>
      <c r="BS791">
        <v>0</v>
      </c>
      <c r="BT791">
        <v>0</v>
      </c>
      <c r="BU791">
        <v>1</v>
      </c>
      <c r="BV791">
        <v>49</v>
      </c>
      <c r="BW791">
        <v>179</v>
      </c>
      <c r="BX791">
        <v>13</v>
      </c>
      <c r="BY791">
        <v>3</v>
      </c>
      <c r="BZ791">
        <v>1</v>
      </c>
      <c r="CA791">
        <v>0</v>
      </c>
      <c r="CB791">
        <v>3</v>
      </c>
      <c r="CC791">
        <v>2</v>
      </c>
      <c r="CD791">
        <v>0</v>
      </c>
      <c r="CE791">
        <v>2</v>
      </c>
      <c r="CF791">
        <v>0</v>
      </c>
      <c r="CG791">
        <v>0</v>
      </c>
      <c r="CH791">
        <v>1</v>
      </c>
      <c r="CI791">
        <v>1</v>
      </c>
      <c r="CJ791">
        <v>0</v>
      </c>
      <c r="CK791">
        <v>13</v>
      </c>
      <c r="CL791">
        <v>57</v>
      </c>
      <c r="CM791">
        <v>44</v>
      </c>
      <c r="CN791">
        <v>1</v>
      </c>
      <c r="CO791">
        <v>0</v>
      </c>
      <c r="CP791">
        <v>0</v>
      </c>
      <c r="CQ791">
        <v>0</v>
      </c>
      <c r="CR791">
        <v>0</v>
      </c>
      <c r="CS791">
        <v>3</v>
      </c>
      <c r="CT791">
        <v>0</v>
      </c>
      <c r="CU791">
        <v>1</v>
      </c>
      <c r="CV791">
        <v>0</v>
      </c>
      <c r="CW791">
        <v>0</v>
      </c>
      <c r="CX791">
        <v>3</v>
      </c>
      <c r="CY791">
        <v>0</v>
      </c>
      <c r="CZ791">
        <v>0</v>
      </c>
      <c r="DA791">
        <v>0</v>
      </c>
      <c r="DB791">
        <v>0</v>
      </c>
      <c r="DC791">
        <v>3</v>
      </c>
      <c r="DD791">
        <v>0</v>
      </c>
      <c r="DE791">
        <v>0</v>
      </c>
      <c r="DF791">
        <v>2</v>
      </c>
      <c r="DG791">
        <v>0</v>
      </c>
      <c r="DH791">
        <v>0</v>
      </c>
      <c r="DI791">
        <v>57</v>
      </c>
      <c r="DJ791">
        <v>2</v>
      </c>
      <c r="DK791">
        <v>2</v>
      </c>
      <c r="DL791">
        <v>0</v>
      </c>
      <c r="DM791">
        <v>0</v>
      </c>
      <c r="DN791">
        <v>0</v>
      </c>
      <c r="DO791">
        <v>0</v>
      </c>
      <c r="DP791">
        <v>0</v>
      </c>
      <c r="DQ791">
        <v>0</v>
      </c>
      <c r="DR791">
        <v>0</v>
      </c>
      <c r="DS791">
        <v>0</v>
      </c>
      <c r="DT791">
        <v>0</v>
      </c>
      <c r="DU791">
        <v>0</v>
      </c>
      <c r="DV791">
        <v>0</v>
      </c>
      <c r="DW791">
        <v>0</v>
      </c>
      <c r="DX791">
        <v>0</v>
      </c>
      <c r="DY791">
        <v>0</v>
      </c>
      <c r="DZ791">
        <v>0</v>
      </c>
      <c r="EA791">
        <v>0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2</v>
      </c>
      <c r="EH791">
        <v>56</v>
      </c>
      <c r="EI791">
        <v>41</v>
      </c>
      <c r="EJ791">
        <v>0</v>
      </c>
      <c r="EK791">
        <v>2</v>
      </c>
      <c r="EL791">
        <v>0</v>
      </c>
      <c r="EM791">
        <v>0</v>
      </c>
      <c r="EN791">
        <v>0</v>
      </c>
      <c r="EO791">
        <v>1</v>
      </c>
      <c r="EP791">
        <v>1</v>
      </c>
      <c r="EQ791">
        <v>2</v>
      </c>
      <c r="ER791">
        <v>1</v>
      </c>
      <c r="ES791">
        <v>0</v>
      </c>
      <c r="ET791">
        <v>1</v>
      </c>
      <c r="EU791">
        <v>1</v>
      </c>
      <c r="EV791">
        <v>0</v>
      </c>
      <c r="EW791">
        <v>0</v>
      </c>
      <c r="EX791">
        <v>1</v>
      </c>
      <c r="EY791">
        <v>0</v>
      </c>
      <c r="EZ791">
        <v>0</v>
      </c>
      <c r="FA791">
        <v>0</v>
      </c>
      <c r="FB791">
        <v>2</v>
      </c>
      <c r="FC791">
        <v>0</v>
      </c>
      <c r="FD791">
        <v>3</v>
      </c>
      <c r="FE791">
        <v>56</v>
      </c>
      <c r="FF791">
        <v>65</v>
      </c>
      <c r="FG791">
        <v>43</v>
      </c>
      <c r="FH791">
        <v>12</v>
      </c>
      <c r="FI791">
        <v>1</v>
      </c>
      <c r="FJ791">
        <v>0</v>
      </c>
      <c r="FK791">
        <v>0</v>
      </c>
      <c r="FL791">
        <v>1</v>
      </c>
      <c r="FM791">
        <v>0</v>
      </c>
      <c r="FN791">
        <v>0</v>
      </c>
      <c r="FO791">
        <v>0</v>
      </c>
      <c r="FP791">
        <v>1</v>
      </c>
      <c r="FQ791">
        <v>0</v>
      </c>
      <c r="FR791">
        <v>3</v>
      </c>
      <c r="FS791">
        <v>0</v>
      </c>
      <c r="FT791">
        <v>0</v>
      </c>
      <c r="FU791">
        <v>0</v>
      </c>
      <c r="FV791">
        <v>0</v>
      </c>
      <c r="FW791">
        <v>1</v>
      </c>
      <c r="FX791">
        <v>1</v>
      </c>
      <c r="FY791">
        <v>2</v>
      </c>
      <c r="FZ791">
        <v>65</v>
      </c>
      <c r="GA791">
        <v>36</v>
      </c>
      <c r="GB791">
        <v>13</v>
      </c>
      <c r="GC791">
        <v>2</v>
      </c>
      <c r="GD791">
        <v>1</v>
      </c>
      <c r="GE791">
        <v>4</v>
      </c>
      <c r="GF791">
        <v>0</v>
      </c>
      <c r="GG791">
        <v>0</v>
      </c>
      <c r="GH791">
        <v>1</v>
      </c>
      <c r="GI791">
        <v>0</v>
      </c>
      <c r="GJ791">
        <v>0</v>
      </c>
      <c r="GK791">
        <v>7</v>
      </c>
      <c r="GL791">
        <v>0</v>
      </c>
      <c r="GM791">
        <v>0</v>
      </c>
      <c r="GN791">
        <v>0</v>
      </c>
      <c r="GO791">
        <v>3</v>
      </c>
      <c r="GP791">
        <v>0</v>
      </c>
      <c r="GQ791">
        <v>0</v>
      </c>
      <c r="GR791">
        <v>0</v>
      </c>
      <c r="GS791">
        <v>0</v>
      </c>
      <c r="GT791">
        <v>1</v>
      </c>
      <c r="GU791">
        <v>0</v>
      </c>
      <c r="GV791">
        <v>0</v>
      </c>
      <c r="GW791">
        <v>4</v>
      </c>
      <c r="GX791">
        <v>36</v>
      </c>
      <c r="GY791">
        <v>4</v>
      </c>
      <c r="GZ791">
        <v>2</v>
      </c>
      <c r="HA791">
        <v>1</v>
      </c>
      <c r="HB791">
        <v>0</v>
      </c>
      <c r="HC791">
        <v>0</v>
      </c>
      <c r="HD791">
        <v>0</v>
      </c>
      <c r="HE791">
        <v>0</v>
      </c>
      <c r="HF791">
        <v>0</v>
      </c>
      <c r="HG791">
        <v>0</v>
      </c>
      <c r="HH791">
        <v>0</v>
      </c>
      <c r="HI791">
        <v>0</v>
      </c>
      <c r="HJ791">
        <v>0</v>
      </c>
      <c r="HK791">
        <v>0</v>
      </c>
      <c r="HL791">
        <v>0</v>
      </c>
      <c r="HM791">
        <v>0</v>
      </c>
      <c r="HN791">
        <v>0</v>
      </c>
      <c r="HO791">
        <v>0</v>
      </c>
      <c r="HP791">
        <v>0</v>
      </c>
      <c r="HQ791">
        <v>0</v>
      </c>
      <c r="HR791">
        <v>0</v>
      </c>
      <c r="HS791">
        <v>0</v>
      </c>
      <c r="HT791">
        <v>0</v>
      </c>
      <c r="HU791">
        <v>1</v>
      </c>
      <c r="HV791">
        <v>4</v>
      </c>
      <c r="HW791">
        <v>1</v>
      </c>
      <c r="HX791">
        <v>0</v>
      </c>
      <c r="HY791">
        <v>0</v>
      </c>
      <c r="HZ791">
        <v>0</v>
      </c>
      <c r="IA791">
        <v>0</v>
      </c>
      <c r="IB791">
        <v>1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0</v>
      </c>
      <c r="IL791">
        <v>1</v>
      </c>
      <c r="IM791" t="s">
        <v>0</v>
      </c>
      <c r="IN791" t="s">
        <v>0</v>
      </c>
      <c r="IO791" t="s">
        <v>0</v>
      </c>
      <c r="IP791" t="s">
        <v>0</v>
      </c>
      <c r="IQ791" t="s">
        <v>0</v>
      </c>
      <c r="IR791" t="s">
        <v>0</v>
      </c>
      <c r="IS791" t="s">
        <v>0</v>
      </c>
      <c r="IT791" t="s">
        <v>0</v>
      </c>
      <c r="IU791" t="s">
        <v>0</v>
      </c>
      <c r="IV791" t="s">
        <v>0</v>
      </c>
      <c r="IW791" t="s">
        <v>0</v>
      </c>
      <c r="IX791" t="s">
        <v>0</v>
      </c>
      <c r="IY791" t="s">
        <v>0</v>
      </c>
      <c r="IZ791" t="s">
        <v>0</v>
      </c>
    </row>
    <row r="792" spans="1:260">
      <c r="A792" t="s">
        <v>61</v>
      </c>
      <c r="B792" t="s">
        <v>2</v>
      </c>
      <c r="C792" t="str">
        <f>"186201"</f>
        <v>186201</v>
      </c>
      <c r="D792" t="s">
        <v>59</v>
      </c>
      <c r="E792">
        <v>7</v>
      </c>
      <c r="F792">
        <v>879</v>
      </c>
      <c r="G792">
        <v>684</v>
      </c>
      <c r="H792">
        <v>213</v>
      </c>
      <c r="I792">
        <v>471</v>
      </c>
      <c r="J792">
        <v>0</v>
      </c>
      <c r="K792">
        <v>7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470</v>
      </c>
      <c r="T792">
        <v>0</v>
      </c>
      <c r="U792">
        <v>0</v>
      </c>
      <c r="V792">
        <v>470</v>
      </c>
      <c r="W792">
        <v>2</v>
      </c>
      <c r="X792">
        <v>2</v>
      </c>
      <c r="Y792">
        <v>0</v>
      </c>
      <c r="Z792">
        <v>0</v>
      </c>
      <c r="AA792">
        <v>468</v>
      </c>
      <c r="AB792">
        <v>165</v>
      </c>
      <c r="AC792">
        <v>48</v>
      </c>
      <c r="AD792">
        <v>28</v>
      </c>
      <c r="AE792">
        <v>1</v>
      </c>
      <c r="AF792">
        <v>3</v>
      </c>
      <c r="AG792">
        <v>0</v>
      </c>
      <c r="AH792">
        <v>47</v>
      </c>
      <c r="AI792">
        <v>5</v>
      </c>
      <c r="AJ792">
        <v>2</v>
      </c>
      <c r="AK792">
        <v>0</v>
      </c>
      <c r="AL792">
        <v>1</v>
      </c>
      <c r="AM792">
        <v>0</v>
      </c>
      <c r="AN792">
        <v>22</v>
      </c>
      <c r="AO792">
        <v>2</v>
      </c>
      <c r="AP792">
        <v>0</v>
      </c>
      <c r="AQ792">
        <v>0</v>
      </c>
      <c r="AR792">
        <v>0</v>
      </c>
      <c r="AS792">
        <v>0</v>
      </c>
      <c r="AT792">
        <v>1</v>
      </c>
      <c r="AU792">
        <v>0</v>
      </c>
      <c r="AV792">
        <v>1</v>
      </c>
      <c r="AW792">
        <v>3</v>
      </c>
      <c r="AX792">
        <v>1</v>
      </c>
      <c r="AY792">
        <v>165</v>
      </c>
      <c r="AZ792">
        <v>140</v>
      </c>
      <c r="BA792">
        <v>68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6</v>
      </c>
      <c r="BJ792">
        <v>0</v>
      </c>
      <c r="BK792">
        <v>0</v>
      </c>
      <c r="BL792">
        <v>8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58</v>
      </c>
      <c r="BW792">
        <v>140</v>
      </c>
      <c r="BX792">
        <v>17</v>
      </c>
      <c r="BY792">
        <v>12</v>
      </c>
      <c r="BZ792">
        <v>1</v>
      </c>
      <c r="CA792">
        <v>0</v>
      </c>
      <c r="CB792">
        <v>2</v>
      </c>
      <c r="CC792">
        <v>0</v>
      </c>
      <c r="CD792">
        <v>0</v>
      </c>
      <c r="CE792">
        <v>0</v>
      </c>
      <c r="CF792">
        <v>0</v>
      </c>
      <c r="CG792">
        <v>0</v>
      </c>
      <c r="CH792">
        <v>0</v>
      </c>
      <c r="CI792">
        <v>2</v>
      </c>
      <c r="CJ792">
        <v>0</v>
      </c>
      <c r="CK792">
        <v>17</v>
      </c>
      <c r="CL792">
        <v>23</v>
      </c>
      <c r="CM792">
        <v>18</v>
      </c>
      <c r="CN792">
        <v>0</v>
      </c>
      <c r="CO792">
        <v>2</v>
      </c>
      <c r="CP792">
        <v>0</v>
      </c>
      <c r="CQ792">
        <v>0</v>
      </c>
      <c r="CR792">
        <v>0</v>
      </c>
      <c r="CS792">
        <v>0</v>
      </c>
      <c r="CT792">
        <v>0</v>
      </c>
      <c r="CU792">
        <v>0</v>
      </c>
      <c r="CV792">
        <v>0</v>
      </c>
      <c r="CW792">
        <v>0</v>
      </c>
      <c r="CX792">
        <v>1</v>
      </c>
      <c r="CY792">
        <v>0</v>
      </c>
      <c r="CZ792">
        <v>0</v>
      </c>
      <c r="DA792">
        <v>0</v>
      </c>
      <c r="DB792">
        <v>0</v>
      </c>
      <c r="DC792">
        <v>0</v>
      </c>
      <c r="DD792">
        <v>0</v>
      </c>
      <c r="DE792">
        <v>0</v>
      </c>
      <c r="DF792">
        <v>0</v>
      </c>
      <c r="DG792">
        <v>0</v>
      </c>
      <c r="DH792">
        <v>2</v>
      </c>
      <c r="DI792">
        <v>23</v>
      </c>
      <c r="DJ792">
        <v>10</v>
      </c>
      <c r="DK792">
        <v>5</v>
      </c>
      <c r="DL792">
        <v>0</v>
      </c>
      <c r="DM792">
        <v>0</v>
      </c>
      <c r="DN792">
        <v>0</v>
      </c>
      <c r="DO792">
        <v>0</v>
      </c>
      <c r="DP792">
        <v>0</v>
      </c>
      <c r="DQ792">
        <v>1</v>
      </c>
      <c r="DR792">
        <v>0</v>
      </c>
      <c r="DS792">
        <v>0</v>
      </c>
      <c r="DT792">
        <v>0</v>
      </c>
      <c r="DU792">
        <v>1</v>
      </c>
      <c r="DV792">
        <v>0</v>
      </c>
      <c r="DW792">
        <v>0</v>
      </c>
      <c r="DX792">
        <v>0</v>
      </c>
      <c r="DY792">
        <v>1</v>
      </c>
      <c r="DZ792">
        <v>1</v>
      </c>
      <c r="EA792">
        <v>0</v>
      </c>
      <c r="EB792">
        <v>0</v>
      </c>
      <c r="EC792">
        <v>0</v>
      </c>
      <c r="ED792">
        <v>0</v>
      </c>
      <c r="EE792">
        <v>0</v>
      </c>
      <c r="EF792">
        <v>1</v>
      </c>
      <c r="EG792">
        <v>10</v>
      </c>
      <c r="EH792">
        <v>23</v>
      </c>
      <c r="EI792">
        <v>13</v>
      </c>
      <c r="EJ792">
        <v>1</v>
      </c>
      <c r="EK792">
        <v>0</v>
      </c>
      <c r="EL792">
        <v>0</v>
      </c>
      <c r="EM792">
        <v>0</v>
      </c>
      <c r="EN792">
        <v>0</v>
      </c>
      <c r="EO792">
        <v>2</v>
      </c>
      <c r="EP792">
        <v>1</v>
      </c>
      <c r="EQ792">
        <v>1</v>
      </c>
      <c r="ER792">
        <v>0</v>
      </c>
      <c r="ES792">
        <v>1</v>
      </c>
      <c r="ET792">
        <v>0</v>
      </c>
      <c r="EU792">
        <v>0</v>
      </c>
      <c r="EV792">
        <v>0</v>
      </c>
      <c r="EW792">
        <v>0</v>
      </c>
      <c r="EX792">
        <v>0</v>
      </c>
      <c r="EY792">
        <v>0</v>
      </c>
      <c r="EZ792">
        <v>0</v>
      </c>
      <c r="FA792">
        <v>0</v>
      </c>
      <c r="FB792">
        <v>1</v>
      </c>
      <c r="FC792">
        <v>0</v>
      </c>
      <c r="FD792">
        <v>3</v>
      </c>
      <c r="FE792">
        <v>23</v>
      </c>
      <c r="FF792">
        <v>47</v>
      </c>
      <c r="FG792">
        <v>25</v>
      </c>
      <c r="FH792">
        <v>5</v>
      </c>
      <c r="FI792">
        <v>6</v>
      </c>
      <c r="FJ792">
        <v>0</v>
      </c>
      <c r="FK792">
        <v>0</v>
      </c>
      <c r="FL792">
        <v>2</v>
      </c>
      <c r="FM792">
        <v>2</v>
      </c>
      <c r="FN792">
        <v>1</v>
      </c>
      <c r="FO792">
        <v>1</v>
      </c>
      <c r="FP792">
        <v>0</v>
      </c>
      <c r="FQ792">
        <v>0</v>
      </c>
      <c r="FR792">
        <v>3</v>
      </c>
      <c r="FS792">
        <v>1</v>
      </c>
      <c r="FT792">
        <v>0</v>
      </c>
      <c r="FU792">
        <v>0</v>
      </c>
      <c r="FV792">
        <v>0</v>
      </c>
      <c r="FW792">
        <v>0</v>
      </c>
      <c r="FX792">
        <v>1</v>
      </c>
      <c r="FY792">
        <v>0</v>
      </c>
      <c r="FZ792">
        <v>47</v>
      </c>
      <c r="GA792">
        <v>37</v>
      </c>
      <c r="GB792">
        <v>15</v>
      </c>
      <c r="GC792">
        <v>0</v>
      </c>
      <c r="GD792">
        <v>0</v>
      </c>
      <c r="GE792">
        <v>4</v>
      </c>
      <c r="GF792">
        <v>0</v>
      </c>
      <c r="GG792">
        <v>1</v>
      </c>
      <c r="GH792">
        <v>0</v>
      </c>
      <c r="GI792">
        <v>0</v>
      </c>
      <c r="GJ792">
        <v>0</v>
      </c>
      <c r="GK792">
        <v>7</v>
      </c>
      <c r="GL792">
        <v>0</v>
      </c>
      <c r="GM792">
        <v>1</v>
      </c>
      <c r="GN792">
        <v>0</v>
      </c>
      <c r="GO792">
        <v>1</v>
      </c>
      <c r="GP792">
        <v>0</v>
      </c>
      <c r="GQ792">
        <v>6</v>
      </c>
      <c r="GR792">
        <v>0</v>
      </c>
      <c r="GS792">
        <v>0</v>
      </c>
      <c r="GT792">
        <v>0</v>
      </c>
      <c r="GU792">
        <v>0</v>
      </c>
      <c r="GV792">
        <v>0</v>
      </c>
      <c r="GW792">
        <v>2</v>
      </c>
      <c r="GX792">
        <v>37</v>
      </c>
      <c r="GY792">
        <v>6</v>
      </c>
      <c r="GZ792">
        <v>0</v>
      </c>
      <c r="HA792">
        <v>2</v>
      </c>
      <c r="HB792">
        <v>0</v>
      </c>
      <c r="HC792">
        <v>0</v>
      </c>
      <c r="HD792">
        <v>0</v>
      </c>
      <c r="HE792">
        <v>0</v>
      </c>
      <c r="HF792">
        <v>0</v>
      </c>
      <c r="HG792">
        <v>0</v>
      </c>
      <c r="HH792">
        <v>0</v>
      </c>
      <c r="HI792">
        <v>0</v>
      </c>
      <c r="HJ792">
        <v>0</v>
      </c>
      <c r="HK792">
        <v>0</v>
      </c>
      <c r="HL792">
        <v>0</v>
      </c>
      <c r="HM792">
        <v>2</v>
      </c>
      <c r="HN792">
        <v>1</v>
      </c>
      <c r="HO792">
        <v>0</v>
      </c>
      <c r="HP792">
        <v>0</v>
      </c>
      <c r="HQ792">
        <v>0</v>
      </c>
      <c r="HR792">
        <v>0</v>
      </c>
      <c r="HS792">
        <v>0</v>
      </c>
      <c r="HT792">
        <v>0</v>
      </c>
      <c r="HU792">
        <v>1</v>
      </c>
      <c r="HV792">
        <v>6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0</v>
      </c>
      <c r="IL792">
        <v>0</v>
      </c>
      <c r="IM792" t="s">
        <v>0</v>
      </c>
      <c r="IN792" t="s">
        <v>0</v>
      </c>
      <c r="IO792" t="s">
        <v>0</v>
      </c>
      <c r="IP792" t="s">
        <v>0</v>
      </c>
      <c r="IQ792" t="s">
        <v>0</v>
      </c>
      <c r="IR792" t="s">
        <v>0</v>
      </c>
      <c r="IS792" t="s">
        <v>0</v>
      </c>
      <c r="IT792" t="s">
        <v>0</v>
      </c>
      <c r="IU792" t="s">
        <v>0</v>
      </c>
      <c r="IV792" t="s">
        <v>0</v>
      </c>
      <c r="IW792" t="s">
        <v>0</v>
      </c>
      <c r="IX792" t="s">
        <v>0</v>
      </c>
      <c r="IY792" t="s">
        <v>0</v>
      </c>
      <c r="IZ792" t="s">
        <v>0</v>
      </c>
    </row>
    <row r="793" spans="1:260">
      <c r="A793" t="s">
        <v>60</v>
      </c>
      <c r="B793" t="s">
        <v>2</v>
      </c>
      <c r="C793" t="str">
        <f>"186201"</f>
        <v>186201</v>
      </c>
      <c r="D793" t="s">
        <v>59</v>
      </c>
      <c r="E793">
        <v>8</v>
      </c>
      <c r="F793">
        <v>1997</v>
      </c>
      <c r="G793">
        <v>1546</v>
      </c>
      <c r="H793">
        <v>487</v>
      </c>
      <c r="I793">
        <v>1059</v>
      </c>
      <c r="J793">
        <v>0</v>
      </c>
      <c r="K793">
        <v>8</v>
      </c>
      <c r="L793">
        <v>4</v>
      </c>
      <c r="M793">
        <v>4</v>
      </c>
      <c r="N793">
        <v>0</v>
      </c>
      <c r="O793">
        <v>0</v>
      </c>
      <c r="P793">
        <v>0</v>
      </c>
      <c r="Q793">
        <v>0</v>
      </c>
      <c r="R793">
        <v>4</v>
      </c>
      <c r="S793">
        <v>1063</v>
      </c>
      <c r="T793">
        <v>4</v>
      </c>
      <c r="U793">
        <v>0</v>
      </c>
      <c r="V793">
        <v>1063</v>
      </c>
      <c r="W793">
        <v>12</v>
      </c>
      <c r="X793">
        <v>3</v>
      </c>
      <c r="Y793">
        <v>9</v>
      </c>
      <c r="Z793">
        <v>0</v>
      </c>
      <c r="AA793">
        <v>1051</v>
      </c>
      <c r="AB793">
        <v>443</v>
      </c>
      <c r="AC793">
        <v>171</v>
      </c>
      <c r="AD793">
        <v>65</v>
      </c>
      <c r="AE793">
        <v>3</v>
      </c>
      <c r="AF793">
        <v>0</v>
      </c>
      <c r="AG793">
        <v>1</v>
      </c>
      <c r="AH793">
        <v>105</v>
      </c>
      <c r="AI793">
        <v>22</v>
      </c>
      <c r="AJ793">
        <v>3</v>
      </c>
      <c r="AK793">
        <v>7</v>
      </c>
      <c r="AL793">
        <v>0</v>
      </c>
      <c r="AM793">
        <v>2</v>
      </c>
      <c r="AN793">
        <v>29</v>
      </c>
      <c r="AO793">
        <v>4</v>
      </c>
      <c r="AP793">
        <v>0</v>
      </c>
      <c r="AQ793">
        <v>5</v>
      </c>
      <c r="AR793">
        <v>0</v>
      </c>
      <c r="AS793">
        <v>3</v>
      </c>
      <c r="AT793">
        <v>0</v>
      </c>
      <c r="AU793">
        <v>7</v>
      </c>
      <c r="AV793">
        <v>3</v>
      </c>
      <c r="AW793">
        <v>10</v>
      </c>
      <c r="AX793">
        <v>3</v>
      </c>
      <c r="AY793">
        <v>443</v>
      </c>
      <c r="AZ793">
        <v>278</v>
      </c>
      <c r="BA793">
        <v>183</v>
      </c>
      <c r="BB793">
        <v>1</v>
      </c>
      <c r="BC793">
        <v>1</v>
      </c>
      <c r="BD793">
        <v>1</v>
      </c>
      <c r="BE793">
        <v>1</v>
      </c>
      <c r="BF793">
        <v>1</v>
      </c>
      <c r="BG793">
        <v>0</v>
      </c>
      <c r="BH793">
        <v>0</v>
      </c>
      <c r="BI793">
        <v>6</v>
      </c>
      <c r="BJ793">
        <v>0</v>
      </c>
      <c r="BK793">
        <v>0</v>
      </c>
      <c r="BL793">
        <v>5</v>
      </c>
      <c r="BM793">
        <v>1</v>
      </c>
      <c r="BN793">
        <v>1</v>
      </c>
      <c r="BO793">
        <v>4</v>
      </c>
      <c r="BP793">
        <v>0</v>
      </c>
      <c r="BQ793">
        <v>0</v>
      </c>
      <c r="BR793">
        <v>1</v>
      </c>
      <c r="BS793">
        <v>0</v>
      </c>
      <c r="BT793">
        <v>2</v>
      </c>
      <c r="BU793">
        <v>2</v>
      </c>
      <c r="BV793">
        <v>68</v>
      </c>
      <c r="BW793">
        <v>278</v>
      </c>
      <c r="BX793">
        <v>24</v>
      </c>
      <c r="BY793">
        <v>11</v>
      </c>
      <c r="BZ793">
        <v>4</v>
      </c>
      <c r="CA793">
        <v>1</v>
      </c>
      <c r="CB793">
        <v>3</v>
      </c>
      <c r="CC793">
        <v>2</v>
      </c>
      <c r="CD793">
        <v>0</v>
      </c>
      <c r="CE793">
        <v>0</v>
      </c>
      <c r="CF793">
        <v>0</v>
      </c>
      <c r="CG793">
        <v>0</v>
      </c>
      <c r="CH793">
        <v>1</v>
      </c>
      <c r="CI793">
        <v>0</v>
      </c>
      <c r="CJ793">
        <v>2</v>
      </c>
      <c r="CK793">
        <v>24</v>
      </c>
      <c r="CL793">
        <v>54</v>
      </c>
      <c r="CM793">
        <v>31</v>
      </c>
      <c r="CN793">
        <v>3</v>
      </c>
      <c r="CO793">
        <v>0</v>
      </c>
      <c r="CP793">
        <v>0</v>
      </c>
      <c r="CQ793">
        <v>0</v>
      </c>
      <c r="CR793">
        <v>0</v>
      </c>
      <c r="CS793">
        <v>1</v>
      </c>
      <c r="CT793">
        <v>0</v>
      </c>
      <c r="CU793">
        <v>2</v>
      </c>
      <c r="CV793">
        <v>1</v>
      </c>
      <c r="CW793">
        <v>1</v>
      </c>
      <c r="CX793">
        <v>8</v>
      </c>
      <c r="CY793">
        <v>1</v>
      </c>
      <c r="CZ793">
        <v>0</v>
      </c>
      <c r="DA793">
        <v>1</v>
      </c>
      <c r="DB793">
        <v>0</v>
      </c>
      <c r="DC793">
        <v>1</v>
      </c>
      <c r="DD793">
        <v>0</v>
      </c>
      <c r="DE793">
        <v>0</v>
      </c>
      <c r="DF793">
        <v>2</v>
      </c>
      <c r="DG793">
        <v>1</v>
      </c>
      <c r="DH793">
        <v>1</v>
      </c>
      <c r="DI793">
        <v>54</v>
      </c>
      <c r="DJ793">
        <v>11</v>
      </c>
      <c r="DK793">
        <v>7</v>
      </c>
      <c r="DL793">
        <v>0</v>
      </c>
      <c r="DM793">
        <v>0</v>
      </c>
      <c r="DN793">
        <v>0</v>
      </c>
      <c r="DO793">
        <v>0</v>
      </c>
      <c r="DP793">
        <v>0</v>
      </c>
      <c r="DQ793">
        <v>0</v>
      </c>
      <c r="DR793">
        <v>0</v>
      </c>
      <c r="DS793">
        <v>0</v>
      </c>
      <c r="DT793">
        <v>0</v>
      </c>
      <c r="DU793">
        <v>0</v>
      </c>
      <c r="DV793">
        <v>0</v>
      </c>
      <c r="DW793">
        <v>0</v>
      </c>
      <c r="DX793">
        <v>0</v>
      </c>
      <c r="DY793">
        <v>1</v>
      </c>
      <c r="DZ793">
        <v>0</v>
      </c>
      <c r="EA793">
        <v>0</v>
      </c>
      <c r="EB793">
        <v>2</v>
      </c>
      <c r="EC793">
        <v>0</v>
      </c>
      <c r="ED793">
        <v>0</v>
      </c>
      <c r="EE793">
        <v>1</v>
      </c>
      <c r="EF793">
        <v>0</v>
      </c>
      <c r="EG793">
        <v>11</v>
      </c>
      <c r="EH793">
        <v>77</v>
      </c>
      <c r="EI793">
        <v>49</v>
      </c>
      <c r="EJ793">
        <v>2</v>
      </c>
      <c r="EK793">
        <v>1</v>
      </c>
      <c r="EL793">
        <v>0</v>
      </c>
      <c r="EM793">
        <v>0</v>
      </c>
      <c r="EN793">
        <v>1</v>
      </c>
      <c r="EO793">
        <v>5</v>
      </c>
      <c r="EP793">
        <v>0</v>
      </c>
      <c r="EQ793">
        <v>2</v>
      </c>
      <c r="ER793">
        <v>4</v>
      </c>
      <c r="ES793">
        <v>1</v>
      </c>
      <c r="ET793">
        <v>0</v>
      </c>
      <c r="EU793">
        <v>0</v>
      </c>
      <c r="EV793">
        <v>1</v>
      </c>
      <c r="EW793">
        <v>0</v>
      </c>
      <c r="EX793">
        <v>1</v>
      </c>
      <c r="EY793">
        <v>4</v>
      </c>
      <c r="EZ793">
        <v>0</v>
      </c>
      <c r="FA793">
        <v>1</v>
      </c>
      <c r="FB793">
        <v>0</v>
      </c>
      <c r="FC793">
        <v>0</v>
      </c>
      <c r="FD793">
        <v>5</v>
      </c>
      <c r="FE793">
        <v>77</v>
      </c>
      <c r="FF793">
        <v>97</v>
      </c>
      <c r="FG793">
        <v>56</v>
      </c>
      <c r="FH793">
        <v>18</v>
      </c>
      <c r="FI793">
        <v>4</v>
      </c>
      <c r="FJ793">
        <v>2</v>
      </c>
      <c r="FK793">
        <v>1</v>
      </c>
      <c r="FL793">
        <v>6</v>
      </c>
      <c r="FM793">
        <v>0</v>
      </c>
      <c r="FN793">
        <v>0</v>
      </c>
      <c r="FO793">
        <v>0</v>
      </c>
      <c r="FP793">
        <v>0</v>
      </c>
      <c r="FQ793">
        <v>2</v>
      </c>
      <c r="FR793">
        <v>1</v>
      </c>
      <c r="FS793">
        <v>1</v>
      </c>
      <c r="FT793">
        <v>0</v>
      </c>
      <c r="FU793">
        <v>0</v>
      </c>
      <c r="FV793">
        <v>0</v>
      </c>
      <c r="FW793">
        <v>0</v>
      </c>
      <c r="FX793">
        <v>1</v>
      </c>
      <c r="FY793">
        <v>5</v>
      </c>
      <c r="FZ793">
        <v>97</v>
      </c>
      <c r="GA793">
        <v>56</v>
      </c>
      <c r="GB793">
        <v>25</v>
      </c>
      <c r="GC793">
        <v>0</v>
      </c>
      <c r="GD793">
        <v>3</v>
      </c>
      <c r="GE793">
        <v>4</v>
      </c>
      <c r="GF793">
        <v>0</v>
      </c>
      <c r="GG793">
        <v>0</v>
      </c>
      <c r="GH793">
        <v>0</v>
      </c>
      <c r="GI793">
        <v>0</v>
      </c>
      <c r="GJ793">
        <v>0</v>
      </c>
      <c r="GK793">
        <v>12</v>
      </c>
      <c r="GL793">
        <v>3</v>
      </c>
      <c r="GM793">
        <v>0</v>
      </c>
      <c r="GN793">
        <v>0</v>
      </c>
      <c r="GO793">
        <v>2</v>
      </c>
      <c r="GP793">
        <v>0</v>
      </c>
      <c r="GQ793">
        <v>3</v>
      </c>
      <c r="GR793">
        <v>0</v>
      </c>
      <c r="GS793">
        <v>1</v>
      </c>
      <c r="GT793">
        <v>1</v>
      </c>
      <c r="GU793">
        <v>0</v>
      </c>
      <c r="GV793">
        <v>0</v>
      </c>
      <c r="GW793">
        <v>2</v>
      </c>
      <c r="GX793">
        <v>56</v>
      </c>
      <c r="GY793">
        <v>7</v>
      </c>
      <c r="GZ793">
        <v>1</v>
      </c>
      <c r="HA793">
        <v>2</v>
      </c>
      <c r="HB793">
        <v>0</v>
      </c>
      <c r="HC793">
        <v>0</v>
      </c>
      <c r="HD793">
        <v>0</v>
      </c>
      <c r="HE793">
        <v>0</v>
      </c>
      <c r="HF793">
        <v>0</v>
      </c>
      <c r="HG793">
        <v>1</v>
      </c>
      <c r="HH793">
        <v>0</v>
      </c>
      <c r="HI793">
        <v>0</v>
      </c>
      <c r="HJ793">
        <v>0</v>
      </c>
      <c r="HK793">
        <v>1</v>
      </c>
      <c r="HL793">
        <v>0</v>
      </c>
      <c r="HM793">
        <v>0</v>
      </c>
      <c r="HN793">
        <v>1</v>
      </c>
      <c r="HO793">
        <v>0</v>
      </c>
      <c r="HP793">
        <v>0</v>
      </c>
      <c r="HQ793">
        <v>0</v>
      </c>
      <c r="HR793">
        <v>0</v>
      </c>
      <c r="HS793">
        <v>0</v>
      </c>
      <c r="HT793">
        <v>0</v>
      </c>
      <c r="HU793">
        <v>1</v>
      </c>
      <c r="HV793">
        <v>7</v>
      </c>
      <c r="HW793">
        <v>4</v>
      </c>
      <c r="HX793">
        <v>0</v>
      </c>
      <c r="HY793">
        <v>0</v>
      </c>
      <c r="HZ793">
        <v>1</v>
      </c>
      <c r="IA793">
        <v>0</v>
      </c>
      <c r="IB793">
        <v>0</v>
      </c>
      <c r="IC793">
        <v>0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1</v>
      </c>
      <c r="IK793">
        <v>2</v>
      </c>
      <c r="IL793">
        <v>4</v>
      </c>
      <c r="IM793" t="s">
        <v>0</v>
      </c>
      <c r="IN793" t="s">
        <v>0</v>
      </c>
      <c r="IO793" t="s">
        <v>0</v>
      </c>
      <c r="IP793" t="s">
        <v>0</v>
      </c>
      <c r="IQ793" t="s">
        <v>0</v>
      </c>
      <c r="IR793" t="s">
        <v>0</v>
      </c>
      <c r="IS793" t="s">
        <v>0</v>
      </c>
      <c r="IT793" t="s">
        <v>0</v>
      </c>
      <c r="IU793" t="s">
        <v>0</v>
      </c>
      <c r="IV793" t="s">
        <v>0</v>
      </c>
      <c r="IW793" t="s">
        <v>0</v>
      </c>
      <c r="IX793" t="s">
        <v>0</v>
      </c>
      <c r="IY793" t="s">
        <v>0</v>
      </c>
      <c r="IZ793" t="s">
        <v>0</v>
      </c>
    </row>
    <row r="794" spans="1:260">
      <c r="A794" t="s">
        <v>58</v>
      </c>
      <c r="B794" t="s">
        <v>2</v>
      </c>
      <c r="C794" t="str">
        <f>"186201"</f>
        <v>186201</v>
      </c>
      <c r="D794" t="s">
        <v>57</v>
      </c>
      <c r="E794">
        <v>9</v>
      </c>
      <c r="F794">
        <v>2087</v>
      </c>
      <c r="G794">
        <v>1620</v>
      </c>
      <c r="H794">
        <v>524</v>
      </c>
      <c r="I794">
        <v>1095</v>
      </c>
      <c r="J794">
        <v>1</v>
      </c>
      <c r="K794">
        <v>11</v>
      </c>
      <c r="L794">
        <v>7</v>
      </c>
      <c r="M794">
        <v>7</v>
      </c>
      <c r="N794">
        <v>1</v>
      </c>
      <c r="O794">
        <v>0</v>
      </c>
      <c r="P794">
        <v>0</v>
      </c>
      <c r="Q794">
        <v>0</v>
      </c>
      <c r="R794">
        <v>6</v>
      </c>
      <c r="S794">
        <v>1101</v>
      </c>
      <c r="T794">
        <v>6</v>
      </c>
      <c r="U794">
        <v>0</v>
      </c>
      <c r="V794">
        <v>1101</v>
      </c>
      <c r="W794">
        <v>25</v>
      </c>
      <c r="X794">
        <v>14</v>
      </c>
      <c r="Y794">
        <v>9</v>
      </c>
      <c r="Z794">
        <v>2</v>
      </c>
      <c r="AA794">
        <v>1076</v>
      </c>
      <c r="AB794">
        <v>479</v>
      </c>
      <c r="AC794">
        <v>185</v>
      </c>
      <c r="AD794">
        <v>96</v>
      </c>
      <c r="AE794">
        <v>1</v>
      </c>
      <c r="AF794">
        <v>2</v>
      </c>
      <c r="AG794">
        <v>0</v>
      </c>
      <c r="AH794">
        <v>116</v>
      </c>
      <c r="AI794">
        <v>19</v>
      </c>
      <c r="AJ794">
        <v>4</v>
      </c>
      <c r="AK794">
        <v>5</v>
      </c>
      <c r="AL794">
        <v>2</v>
      </c>
      <c r="AM794">
        <v>0</v>
      </c>
      <c r="AN794">
        <v>26</v>
      </c>
      <c r="AO794">
        <v>2</v>
      </c>
      <c r="AP794">
        <v>0</v>
      </c>
      <c r="AQ794">
        <v>1</v>
      </c>
      <c r="AR794">
        <v>3</v>
      </c>
      <c r="AS794">
        <v>2</v>
      </c>
      <c r="AT794">
        <v>0</v>
      </c>
      <c r="AU794">
        <v>2</v>
      </c>
      <c r="AV794">
        <v>7</v>
      </c>
      <c r="AW794">
        <v>4</v>
      </c>
      <c r="AX794">
        <v>2</v>
      </c>
      <c r="AY794">
        <v>479</v>
      </c>
      <c r="AZ794">
        <v>268</v>
      </c>
      <c r="BA794">
        <v>189</v>
      </c>
      <c r="BB794">
        <v>1</v>
      </c>
      <c r="BC794">
        <v>5</v>
      </c>
      <c r="BD794">
        <v>1</v>
      </c>
      <c r="BE794">
        <v>0</v>
      </c>
      <c r="BF794">
        <v>0</v>
      </c>
      <c r="BG794">
        <v>1</v>
      </c>
      <c r="BH794">
        <v>0</v>
      </c>
      <c r="BI794">
        <v>4</v>
      </c>
      <c r="BJ794">
        <v>1</v>
      </c>
      <c r="BK794">
        <v>1</v>
      </c>
      <c r="BL794">
        <v>7</v>
      </c>
      <c r="BM794">
        <v>0</v>
      </c>
      <c r="BN794">
        <v>0</v>
      </c>
      <c r="BO794">
        <v>0</v>
      </c>
      <c r="BP794">
        <v>1</v>
      </c>
      <c r="BQ794">
        <v>1</v>
      </c>
      <c r="BR794">
        <v>0</v>
      </c>
      <c r="BS794">
        <v>0</v>
      </c>
      <c r="BT794">
        <v>0</v>
      </c>
      <c r="BU794">
        <v>1</v>
      </c>
      <c r="BV794">
        <v>55</v>
      </c>
      <c r="BW794">
        <v>268</v>
      </c>
      <c r="BX794">
        <v>24</v>
      </c>
      <c r="BY794">
        <v>9</v>
      </c>
      <c r="BZ794">
        <v>1</v>
      </c>
      <c r="CA794">
        <v>1</v>
      </c>
      <c r="CB794">
        <v>11</v>
      </c>
      <c r="CC794">
        <v>1</v>
      </c>
      <c r="CD794">
        <v>0</v>
      </c>
      <c r="CE794">
        <v>0</v>
      </c>
      <c r="CF794">
        <v>0</v>
      </c>
      <c r="CG794">
        <v>0</v>
      </c>
      <c r="CH794">
        <v>1</v>
      </c>
      <c r="CI794">
        <v>0</v>
      </c>
      <c r="CJ794">
        <v>0</v>
      </c>
      <c r="CK794">
        <v>24</v>
      </c>
      <c r="CL794">
        <v>47</v>
      </c>
      <c r="CM794">
        <v>30</v>
      </c>
      <c r="CN794">
        <v>3</v>
      </c>
      <c r="CO794">
        <v>0</v>
      </c>
      <c r="CP794">
        <v>0</v>
      </c>
      <c r="CQ794">
        <v>0</v>
      </c>
      <c r="CR794">
        <v>1</v>
      </c>
      <c r="CS794">
        <v>1</v>
      </c>
      <c r="CT794">
        <v>0</v>
      </c>
      <c r="CU794">
        <v>0</v>
      </c>
      <c r="CV794">
        <v>1</v>
      </c>
      <c r="CW794">
        <v>0</v>
      </c>
      <c r="CX794">
        <v>10</v>
      </c>
      <c r="CY794">
        <v>0</v>
      </c>
      <c r="CZ794">
        <v>0</v>
      </c>
      <c r="DA794">
        <v>0</v>
      </c>
      <c r="DB794">
        <v>0</v>
      </c>
      <c r="DC794">
        <v>0</v>
      </c>
      <c r="DD794">
        <v>1</v>
      </c>
      <c r="DE794">
        <v>0</v>
      </c>
      <c r="DF794">
        <v>0</v>
      </c>
      <c r="DG794">
        <v>0</v>
      </c>
      <c r="DH794">
        <v>0</v>
      </c>
      <c r="DI794">
        <v>47</v>
      </c>
      <c r="DJ794">
        <v>22</v>
      </c>
      <c r="DK794">
        <v>5</v>
      </c>
      <c r="DL794">
        <v>1</v>
      </c>
      <c r="DM794">
        <v>0</v>
      </c>
      <c r="DN794">
        <v>1</v>
      </c>
      <c r="DO794">
        <v>0</v>
      </c>
      <c r="DP794">
        <v>1</v>
      </c>
      <c r="DQ794">
        <v>1</v>
      </c>
      <c r="DR794">
        <v>0</v>
      </c>
      <c r="DS794">
        <v>0</v>
      </c>
      <c r="DT794">
        <v>0</v>
      </c>
      <c r="DU794">
        <v>0</v>
      </c>
      <c r="DV794">
        <v>0</v>
      </c>
      <c r="DW794">
        <v>0</v>
      </c>
      <c r="DX794">
        <v>0</v>
      </c>
      <c r="DY794">
        <v>7</v>
      </c>
      <c r="DZ794">
        <v>0</v>
      </c>
      <c r="EA794">
        <v>1</v>
      </c>
      <c r="EB794">
        <v>0</v>
      </c>
      <c r="EC794">
        <v>0</v>
      </c>
      <c r="ED794">
        <v>0</v>
      </c>
      <c r="EE794">
        <v>0</v>
      </c>
      <c r="EF794">
        <v>5</v>
      </c>
      <c r="EG794">
        <v>22</v>
      </c>
      <c r="EH794">
        <v>101</v>
      </c>
      <c r="EI794">
        <v>57</v>
      </c>
      <c r="EJ794">
        <v>7</v>
      </c>
      <c r="EK794">
        <v>1</v>
      </c>
      <c r="EL794">
        <v>1</v>
      </c>
      <c r="EM794">
        <v>0</v>
      </c>
      <c r="EN794">
        <v>0</v>
      </c>
      <c r="EO794">
        <v>10</v>
      </c>
      <c r="EP794">
        <v>1</v>
      </c>
      <c r="EQ794">
        <v>11</v>
      </c>
      <c r="ER794">
        <v>1</v>
      </c>
      <c r="ES794">
        <v>0</v>
      </c>
      <c r="ET794">
        <v>1</v>
      </c>
      <c r="EU794">
        <v>0</v>
      </c>
      <c r="EV794">
        <v>0</v>
      </c>
      <c r="EW794">
        <v>0</v>
      </c>
      <c r="EX794">
        <v>4</v>
      </c>
      <c r="EY794">
        <v>1</v>
      </c>
      <c r="EZ794">
        <v>0</v>
      </c>
      <c r="FA794">
        <v>2</v>
      </c>
      <c r="FB794">
        <v>0</v>
      </c>
      <c r="FC794">
        <v>0</v>
      </c>
      <c r="FD794">
        <v>4</v>
      </c>
      <c r="FE794">
        <v>101</v>
      </c>
      <c r="FF794">
        <v>64</v>
      </c>
      <c r="FG794">
        <v>38</v>
      </c>
      <c r="FH794">
        <v>9</v>
      </c>
      <c r="FI794">
        <v>5</v>
      </c>
      <c r="FJ794">
        <v>0</v>
      </c>
      <c r="FK794">
        <v>1</v>
      </c>
      <c r="FL794">
        <v>2</v>
      </c>
      <c r="FM794">
        <v>2</v>
      </c>
      <c r="FN794">
        <v>2</v>
      </c>
      <c r="FO794">
        <v>0</v>
      </c>
      <c r="FP794">
        <v>0</v>
      </c>
      <c r="FQ794">
        <v>1</v>
      </c>
      <c r="FR794">
        <v>0</v>
      </c>
      <c r="FS794">
        <v>1</v>
      </c>
      <c r="FT794">
        <v>1</v>
      </c>
      <c r="FU794">
        <v>2</v>
      </c>
      <c r="FV794">
        <v>0</v>
      </c>
      <c r="FW794">
        <v>0</v>
      </c>
      <c r="FX794">
        <v>0</v>
      </c>
      <c r="FY794">
        <v>0</v>
      </c>
      <c r="FZ794">
        <v>64</v>
      </c>
      <c r="GA794">
        <v>57</v>
      </c>
      <c r="GB794">
        <v>14</v>
      </c>
      <c r="GC794">
        <v>4</v>
      </c>
      <c r="GD794">
        <v>2</v>
      </c>
      <c r="GE794">
        <v>4</v>
      </c>
      <c r="GF794">
        <v>1</v>
      </c>
      <c r="GG794">
        <v>3</v>
      </c>
      <c r="GH794">
        <v>1</v>
      </c>
      <c r="GI794">
        <v>0</v>
      </c>
      <c r="GJ794">
        <v>0</v>
      </c>
      <c r="GK794">
        <v>19</v>
      </c>
      <c r="GL794">
        <v>1</v>
      </c>
      <c r="GM794">
        <v>0</v>
      </c>
      <c r="GN794">
        <v>0</v>
      </c>
      <c r="GO794">
        <v>0</v>
      </c>
      <c r="GP794">
        <v>1</v>
      </c>
      <c r="GQ794">
        <v>1</v>
      </c>
      <c r="GR794">
        <v>1</v>
      </c>
      <c r="GS794">
        <v>0</v>
      </c>
      <c r="GT794">
        <v>0</v>
      </c>
      <c r="GU794">
        <v>1</v>
      </c>
      <c r="GV794">
        <v>2</v>
      </c>
      <c r="GW794">
        <v>2</v>
      </c>
      <c r="GX794">
        <v>57</v>
      </c>
      <c r="GY794">
        <v>6</v>
      </c>
      <c r="GZ794">
        <v>2</v>
      </c>
      <c r="HA794">
        <v>1</v>
      </c>
      <c r="HB794">
        <v>0</v>
      </c>
      <c r="HC794">
        <v>0</v>
      </c>
      <c r="HD794">
        <v>0</v>
      </c>
      <c r="HE794">
        <v>0</v>
      </c>
      <c r="HF794">
        <v>0</v>
      </c>
      <c r="HG794">
        <v>0</v>
      </c>
      <c r="HH794">
        <v>0</v>
      </c>
      <c r="HI794">
        <v>0</v>
      </c>
      <c r="HJ794">
        <v>0</v>
      </c>
      <c r="HK794">
        <v>0</v>
      </c>
      <c r="HL794">
        <v>0</v>
      </c>
      <c r="HM794">
        <v>0</v>
      </c>
      <c r="HN794">
        <v>3</v>
      </c>
      <c r="HO794">
        <v>0</v>
      </c>
      <c r="HP794">
        <v>0</v>
      </c>
      <c r="HQ794">
        <v>0</v>
      </c>
      <c r="HR794">
        <v>0</v>
      </c>
      <c r="HS794">
        <v>0</v>
      </c>
      <c r="HT794">
        <v>0</v>
      </c>
      <c r="HU794">
        <v>0</v>
      </c>
      <c r="HV794">
        <v>6</v>
      </c>
      <c r="HW794">
        <v>8</v>
      </c>
      <c r="HX794">
        <v>4</v>
      </c>
      <c r="HY794">
        <v>0</v>
      </c>
      <c r="HZ794">
        <v>0</v>
      </c>
      <c r="IA794">
        <v>1</v>
      </c>
      <c r="IB794">
        <v>0</v>
      </c>
      <c r="IC794">
        <v>1</v>
      </c>
      <c r="ID794">
        <v>0</v>
      </c>
      <c r="IE794">
        <v>1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1</v>
      </c>
      <c r="IL794">
        <v>8</v>
      </c>
      <c r="IM794" t="s">
        <v>0</v>
      </c>
      <c r="IN794" t="s">
        <v>0</v>
      </c>
      <c r="IO794" t="s">
        <v>0</v>
      </c>
      <c r="IP794" t="s">
        <v>0</v>
      </c>
      <c r="IQ794" t="s">
        <v>0</v>
      </c>
      <c r="IR794" t="s">
        <v>0</v>
      </c>
      <c r="IS794" t="s">
        <v>0</v>
      </c>
      <c r="IT794" t="s">
        <v>0</v>
      </c>
      <c r="IU794" t="s">
        <v>0</v>
      </c>
      <c r="IV794" t="s">
        <v>0</v>
      </c>
      <c r="IW794" t="s">
        <v>0</v>
      </c>
      <c r="IX794" t="s">
        <v>0</v>
      </c>
      <c r="IY794" t="s">
        <v>0</v>
      </c>
      <c r="IZ794" t="s">
        <v>0</v>
      </c>
    </row>
    <row r="795" spans="1:260">
      <c r="A795" t="s">
        <v>56</v>
      </c>
      <c r="B795" t="s">
        <v>2</v>
      </c>
      <c r="C795" t="str">
        <f>"186201"</f>
        <v>186201</v>
      </c>
      <c r="D795" t="s">
        <v>55</v>
      </c>
      <c r="E795">
        <v>10</v>
      </c>
      <c r="F795">
        <v>2047</v>
      </c>
      <c r="G795">
        <v>1600</v>
      </c>
      <c r="H795">
        <v>590</v>
      </c>
      <c r="I795">
        <v>1010</v>
      </c>
      <c r="J795">
        <v>0</v>
      </c>
      <c r="K795">
        <v>9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1009</v>
      </c>
      <c r="T795">
        <v>0</v>
      </c>
      <c r="U795">
        <v>0</v>
      </c>
      <c r="V795">
        <v>1009</v>
      </c>
      <c r="W795">
        <v>21</v>
      </c>
      <c r="X795">
        <v>13</v>
      </c>
      <c r="Y795">
        <v>8</v>
      </c>
      <c r="Z795">
        <v>0</v>
      </c>
      <c r="AA795">
        <v>988</v>
      </c>
      <c r="AB795">
        <v>345</v>
      </c>
      <c r="AC795">
        <v>142</v>
      </c>
      <c r="AD795">
        <v>61</v>
      </c>
      <c r="AE795">
        <v>2</v>
      </c>
      <c r="AF795">
        <v>1</v>
      </c>
      <c r="AG795">
        <v>0</v>
      </c>
      <c r="AH795">
        <v>85</v>
      </c>
      <c r="AI795">
        <v>11</v>
      </c>
      <c r="AJ795">
        <v>4</v>
      </c>
      <c r="AK795">
        <v>6</v>
      </c>
      <c r="AL795">
        <v>0</v>
      </c>
      <c r="AM795">
        <v>0</v>
      </c>
      <c r="AN795">
        <v>15</v>
      </c>
      <c r="AO795">
        <v>1</v>
      </c>
      <c r="AP795">
        <v>1</v>
      </c>
      <c r="AQ795">
        <v>2</v>
      </c>
      <c r="AR795">
        <v>0</v>
      </c>
      <c r="AS795">
        <v>0</v>
      </c>
      <c r="AT795">
        <v>0</v>
      </c>
      <c r="AU795">
        <v>2</v>
      </c>
      <c r="AV795">
        <v>8</v>
      </c>
      <c r="AW795">
        <v>3</v>
      </c>
      <c r="AX795">
        <v>1</v>
      </c>
      <c r="AY795">
        <v>345</v>
      </c>
      <c r="AZ795">
        <v>292</v>
      </c>
      <c r="BA795">
        <v>188</v>
      </c>
      <c r="BB795">
        <v>2</v>
      </c>
      <c r="BC795">
        <v>1</v>
      </c>
      <c r="BD795">
        <v>2</v>
      </c>
      <c r="BE795">
        <v>1</v>
      </c>
      <c r="BF795">
        <v>0</v>
      </c>
      <c r="BG795">
        <v>0</v>
      </c>
      <c r="BH795">
        <v>0</v>
      </c>
      <c r="BI795">
        <v>4</v>
      </c>
      <c r="BJ795">
        <v>1</v>
      </c>
      <c r="BK795">
        <v>1</v>
      </c>
      <c r="BL795">
        <v>8</v>
      </c>
      <c r="BM795">
        <v>0</v>
      </c>
      <c r="BN795">
        <v>0</v>
      </c>
      <c r="BO795">
        <v>1</v>
      </c>
      <c r="BP795">
        <v>0</v>
      </c>
      <c r="BQ795">
        <v>1</v>
      </c>
      <c r="BR795">
        <v>0</v>
      </c>
      <c r="BS795">
        <v>0</v>
      </c>
      <c r="BT795">
        <v>0</v>
      </c>
      <c r="BU795">
        <v>0</v>
      </c>
      <c r="BV795">
        <v>82</v>
      </c>
      <c r="BW795">
        <v>292</v>
      </c>
      <c r="BX795">
        <v>19</v>
      </c>
      <c r="BY795">
        <v>8</v>
      </c>
      <c r="BZ795">
        <v>2</v>
      </c>
      <c r="CA795">
        <v>2</v>
      </c>
      <c r="CB795">
        <v>2</v>
      </c>
      <c r="CC795">
        <v>1</v>
      </c>
      <c r="CD795">
        <v>0</v>
      </c>
      <c r="CE795">
        <v>0</v>
      </c>
      <c r="CF795">
        <v>1</v>
      </c>
      <c r="CG795">
        <v>0</v>
      </c>
      <c r="CH795">
        <v>0</v>
      </c>
      <c r="CI795">
        <v>0</v>
      </c>
      <c r="CJ795">
        <v>3</v>
      </c>
      <c r="CK795">
        <v>19</v>
      </c>
      <c r="CL795">
        <v>61</v>
      </c>
      <c r="CM795">
        <v>37</v>
      </c>
      <c r="CN795">
        <v>4</v>
      </c>
      <c r="CO795">
        <v>0</v>
      </c>
      <c r="CP795">
        <v>0</v>
      </c>
      <c r="CQ795">
        <v>0</v>
      </c>
      <c r="CR795">
        <v>0</v>
      </c>
      <c r="CS795">
        <v>3</v>
      </c>
      <c r="CT795">
        <v>0</v>
      </c>
      <c r="CU795">
        <v>0</v>
      </c>
      <c r="CV795">
        <v>0</v>
      </c>
      <c r="CW795">
        <v>0</v>
      </c>
      <c r="CX795">
        <v>12</v>
      </c>
      <c r="CY795">
        <v>1</v>
      </c>
      <c r="CZ795">
        <v>1</v>
      </c>
      <c r="DA795">
        <v>1</v>
      </c>
      <c r="DB795">
        <v>1</v>
      </c>
      <c r="DC795">
        <v>0</v>
      </c>
      <c r="DD795">
        <v>0</v>
      </c>
      <c r="DE795">
        <v>0</v>
      </c>
      <c r="DF795">
        <v>0</v>
      </c>
      <c r="DG795">
        <v>1</v>
      </c>
      <c r="DH795">
        <v>0</v>
      </c>
      <c r="DI795">
        <v>61</v>
      </c>
      <c r="DJ795">
        <v>16</v>
      </c>
      <c r="DK795">
        <v>2</v>
      </c>
      <c r="DL795">
        <v>0</v>
      </c>
      <c r="DM795">
        <v>1</v>
      </c>
      <c r="DN795">
        <v>2</v>
      </c>
      <c r="DO795">
        <v>0</v>
      </c>
      <c r="DP795">
        <v>2</v>
      </c>
      <c r="DQ795">
        <v>2</v>
      </c>
      <c r="DR795">
        <v>0</v>
      </c>
      <c r="DS795">
        <v>1</v>
      </c>
      <c r="DT795">
        <v>0</v>
      </c>
      <c r="DU795">
        <v>0</v>
      </c>
      <c r="DV795">
        <v>0</v>
      </c>
      <c r="DW795">
        <v>0</v>
      </c>
      <c r="DX795">
        <v>1</v>
      </c>
      <c r="DY795">
        <v>3</v>
      </c>
      <c r="DZ795">
        <v>0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2</v>
      </c>
      <c r="EG795">
        <v>16</v>
      </c>
      <c r="EH795">
        <v>69</v>
      </c>
      <c r="EI795">
        <v>44</v>
      </c>
      <c r="EJ795">
        <v>10</v>
      </c>
      <c r="EK795">
        <v>2</v>
      </c>
      <c r="EL795">
        <v>0</v>
      </c>
      <c r="EM795">
        <v>0</v>
      </c>
      <c r="EN795">
        <v>0</v>
      </c>
      <c r="EO795">
        <v>3</v>
      </c>
      <c r="EP795">
        <v>1</v>
      </c>
      <c r="EQ795">
        <v>2</v>
      </c>
      <c r="ER795">
        <v>1</v>
      </c>
      <c r="ES795">
        <v>0</v>
      </c>
      <c r="ET795">
        <v>0</v>
      </c>
      <c r="EU795">
        <v>0</v>
      </c>
      <c r="EV795">
        <v>0</v>
      </c>
      <c r="EW795">
        <v>0</v>
      </c>
      <c r="EX795">
        <v>2</v>
      </c>
      <c r="EY795">
        <v>0</v>
      </c>
      <c r="EZ795">
        <v>0</v>
      </c>
      <c r="FA795">
        <v>0</v>
      </c>
      <c r="FB795">
        <v>0</v>
      </c>
      <c r="FC795">
        <v>0</v>
      </c>
      <c r="FD795">
        <v>4</v>
      </c>
      <c r="FE795">
        <v>69</v>
      </c>
      <c r="FF795">
        <v>98</v>
      </c>
      <c r="FG795">
        <v>46</v>
      </c>
      <c r="FH795">
        <v>19</v>
      </c>
      <c r="FI795">
        <v>6</v>
      </c>
      <c r="FJ795">
        <v>0</v>
      </c>
      <c r="FK795">
        <v>1</v>
      </c>
      <c r="FL795">
        <v>3</v>
      </c>
      <c r="FM795">
        <v>1</v>
      </c>
      <c r="FN795">
        <v>0</v>
      </c>
      <c r="FO795">
        <v>0</v>
      </c>
      <c r="FP795">
        <v>0</v>
      </c>
      <c r="FQ795">
        <v>2</v>
      </c>
      <c r="FR795">
        <v>0</v>
      </c>
      <c r="FS795">
        <v>1</v>
      </c>
      <c r="FT795">
        <v>3</v>
      </c>
      <c r="FU795">
        <v>0</v>
      </c>
      <c r="FV795">
        <v>1</v>
      </c>
      <c r="FW795">
        <v>0</v>
      </c>
      <c r="FX795">
        <v>8</v>
      </c>
      <c r="FY795">
        <v>7</v>
      </c>
      <c r="FZ795">
        <v>98</v>
      </c>
      <c r="GA795">
        <v>82</v>
      </c>
      <c r="GB795">
        <v>42</v>
      </c>
      <c r="GC795">
        <v>1</v>
      </c>
      <c r="GD795">
        <v>7</v>
      </c>
      <c r="GE795">
        <v>15</v>
      </c>
      <c r="GF795">
        <v>2</v>
      </c>
      <c r="GG795">
        <v>1</v>
      </c>
      <c r="GH795">
        <v>1</v>
      </c>
      <c r="GI795">
        <v>0</v>
      </c>
      <c r="GJ795">
        <v>0</v>
      </c>
      <c r="GK795">
        <v>7</v>
      </c>
      <c r="GL795">
        <v>0</v>
      </c>
      <c r="GM795">
        <v>0</v>
      </c>
      <c r="GN795">
        <v>0</v>
      </c>
      <c r="GO795">
        <v>3</v>
      </c>
      <c r="GP795">
        <v>1</v>
      </c>
      <c r="GQ795">
        <v>2</v>
      </c>
      <c r="GR795">
        <v>0</v>
      </c>
      <c r="GS795">
        <v>0</v>
      </c>
      <c r="GT795">
        <v>0</v>
      </c>
      <c r="GU795">
        <v>0</v>
      </c>
      <c r="GV795">
        <v>0</v>
      </c>
      <c r="GW795">
        <v>0</v>
      </c>
      <c r="GX795">
        <v>82</v>
      </c>
      <c r="GY795">
        <v>4</v>
      </c>
      <c r="GZ795">
        <v>1</v>
      </c>
      <c r="HA795">
        <v>2</v>
      </c>
      <c r="HB795">
        <v>0</v>
      </c>
      <c r="HC795">
        <v>0</v>
      </c>
      <c r="HD795">
        <v>0</v>
      </c>
      <c r="HE795">
        <v>0</v>
      </c>
      <c r="HF795">
        <v>0</v>
      </c>
      <c r="HG795">
        <v>0</v>
      </c>
      <c r="HH795">
        <v>0</v>
      </c>
      <c r="HI795">
        <v>0</v>
      </c>
      <c r="HJ795">
        <v>0</v>
      </c>
      <c r="HK795">
        <v>0</v>
      </c>
      <c r="HL795">
        <v>0</v>
      </c>
      <c r="HM795">
        <v>0</v>
      </c>
      <c r="HN795">
        <v>1</v>
      </c>
      <c r="HO795">
        <v>0</v>
      </c>
      <c r="HP795">
        <v>0</v>
      </c>
      <c r="HQ795">
        <v>0</v>
      </c>
      <c r="HR795">
        <v>0</v>
      </c>
      <c r="HS795">
        <v>0</v>
      </c>
      <c r="HT795">
        <v>0</v>
      </c>
      <c r="HU795">
        <v>0</v>
      </c>
      <c r="HV795">
        <v>4</v>
      </c>
      <c r="HW795">
        <v>2</v>
      </c>
      <c r="HX795">
        <v>0</v>
      </c>
      <c r="HY795">
        <v>0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2</v>
      </c>
      <c r="IL795">
        <v>2</v>
      </c>
      <c r="IM795" t="s">
        <v>0</v>
      </c>
      <c r="IN795" t="s">
        <v>0</v>
      </c>
      <c r="IO795" t="s">
        <v>0</v>
      </c>
      <c r="IP795" t="s">
        <v>0</v>
      </c>
      <c r="IQ795" t="s">
        <v>0</v>
      </c>
      <c r="IR795" t="s">
        <v>0</v>
      </c>
      <c r="IS795" t="s">
        <v>0</v>
      </c>
      <c r="IT795" t="s">
        <v>0</v>
      </c>
      <c r="IU795" t="s">
        <v>0</v>
      </c>
      <c r="IV795" t="s">
        <v>0</v>
      </c>
      <c r="IW795" t="s">
        <v>0</v>
      </c>
      <c r="IX795" t="s">
        <v>0</v>
      </c>
      <c r="IY795" t="s">
        <v>0</v>
      </c>
      <c r="IZ795" t="s">
        <v>0</v>
      </c>
    </row>
    <row r="796" spans="1:260">
      <c r="A796" t="s">
        <v>54</v>
      </c>
      <c r="B796" t="s">
        <v>2</v>
      </c>
      <c r="C796" t="str">
        <f>"186201"</f>
        <v>186201</v>
      </c>
      <c r="D796" t="s">
        <v>50</v>
      </c>
      <c r="E796">
        <v>11</v>
      </c>
      <c r="F796">
        <v>1774</v>
      </c>
      <c r="G796">
        <v>1390</v>
      </c>
      <c r="H796">
        <v>440</v>
      </c>
      <c r="I796">
        <v>950</v>
      </c>
      <c r="J796">
        <v>4</v>
      </c>
      <c r="K796">
        <v>9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948</v>
      </c>
      <c r="T796">
        <v>0</v>
      </c>
      <c r="U796">
        <v>0</v>
      </c>
      <c r="V796">
        <v>948</v>
      </c>
      <c r="W796">
        <v>14</v>
      </c>
      <c r="X796">
        <v>7</v>
      </c>
      <c r="Y796">
        <v>2</v>
      </c>
      <c r="Z796">
        <v>5</v>
      </c>
      <c r="AA796">
        <v>934</v>
      </c>
      <c r="AB796">
        <v>411</v>
      </c>
      <c r="AC796">
        <v>136</v>
      </c>
      <c r="AD796">
        <v>50</v>
      </c>
      <c r="AE796">
        <v>4</v>
      </c>
      <c r="AF796">
        <v>3</v>
      </c>
      <c r="AG796">
        <v>0</v>
      </c>
      <c r="AH796">
        <v>132</v>
      </c>
      <c r="AI796">
        <v>28</v>
      </c>
      <c r="AJ796">
        <v>2</v>
      </c>
      <c r="AK796">
        <v>3</v>
      </c>
      <c r="AL796">
        <v>2</v>
      </c>
      <c r="AM796">
        <v>0</v>
      </c>
      <c r="AN796">
        <v>35</v>
      </c>
      <c r="AO796">
        <v>4</v>
      </c>
      <c r="AP796">
        <v>0</v>
      </c>
      <c r="AQ796">
        <v>4</v>
      </c>
      <c r="AR796">
        <v>0</v>
      </c>
      <c r="AS796">
        <v>2</v>
      </c>
      <c r="AT796">
        <v>2</v>
      </c>
      <c r="AU796">
        <v>2</v>
      </c>
      <c r="AV796">
        <v>1</v>
      </c>
      <c r="AW796">
        <v>1</v>
      </c>
      <c r="AX796">
        <v>0</v>
      </c>
      <c r="AY796">
        <v>411</v>
      </c>
      <c r="AZ796">
        <v>242</v>
      </c>
      <c r="BA796">
        <v>148</v>
      </c>
      <c r="BB796">
        <v>1</v>
      </c>
      <c r="BC796">
        <v>3</v>
      </c>
      <c r="BD796">
        <v>0</v>
      </c>
      <c r="BE796">
        <v>0</v>
      </c>
      <c r="BF796">
        <v>0</v>
      </c>
      <c r="BG796">
        <v>0</v>
      </c>
      <c r="BH796">
        <v>2</v>
      </c>
      <c r="BI796">
        <v>5</v>
      </c>
      <c r="BJ796">
        <v>1</v>
      </c>
      <c r="BK796">
        <v>0</v>
      </c>
      <c r="BL796">
        <v>5</v>
      </c>
      <c r="BM796">
        <v>0</v>
      </c>
      <c r="BN796">
        <v>1</v>
      </c>
      <c r="BO796">
        <v>0</v>
      </c>
      <c r="BP796">
        <v>1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75</v>
      </c>
      <c r="BW796">
        <v>242</v>
      </c>
      <c r="BX796">
        <v>29</v>
      </c>
      <c r="BY796">
        <v>12</v>
      </c>
      <c r="BZ796">
        <v>3</v>
      </c>
      <c r="CA796">
        <v>4</v>
      </c>
      <c r="CB796">
        <v>4</v>
      </c>
      <c r="CC796">
        <v>1</v>
      </c>
      <c r="CD796">
        <v>0</v>
      </c>
      <c r="CE796">
        <v>1</v>
      </c>
      <c r="CF796">
        <v>0</v>
      </c>
      <c r="CG796">
        <v>1</v>
      </c>
      <c r="CH796">
        <v>1</v>
      </c>
      <c r="CI796">
        <v>1</v>
      </c>
      <c r="CJ796">
        <v>1</v>
      </c>
      <c r="CK796">
        <v>29</v>
      </c>
      <c r="CL796">
        <v>31</v>
      </c>
      <c r="CM796">
        <v>19</v>
      </c>
      <c r="CN796">
        <v>4</v>
      </c>
      <c r="CO796">
        <v>0</v>
      </c>
      <c r="CP796">
        <v>0</v>
      </c>
      <c r="CQ796">
        <v>1</v>
      </c>
      <c r="CR796">
        <v>0</v>
      </c>
      <c r="CS796">
        <v>1</v>
      </c>
      <c r="CT796">
        <v>0</v>
      </c>
      <c r="CU796">
        <v>0</v>
      </c>
      <c r="CV796">
        <v>0</v>
      </c>
      <c r="CW796">
        <v>2</v>
      </c>
      <c r="CX796">
        <v>2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  <c r="DE796">
        <v>0</v>
      </c>
      <c r="DF796">
        <v>0</v>
      </c>
      <c r="DG796">
        <v>0</v>
      </c>
      <c r="DH796">
        <v>2</v>
      </c>
      <c r="DI796">
        <v>31</v>
      </c>
      <c r="DJ796">
        <v>24</v>
      </c>
      <c r="DK796">
        <v>4</v>
      </c>
      <c r="DL796">
        <v>2</v>
      </c>
      <c r="DM796">
        <v>0</v>
      </c>
      <c r="DN796">
        <v>3</v>
      </c>
      <c r="DO796">
        <v>0</v>
      </c>
      <c r="DP796">
        <v>1</v>
      </c>
      <c r="DQ796">
        <v>0</v>
      </c>
      <c r="DR796">
        <v>0</v>
      </c>
      <c r="DS796">
        <v>0</v>
      </c>
      <c r="DT796">
        <v>0</v>
      </c>
      <c r="DU796">
        <v>0</v>
      </c>
      <c r="DV796">
        <v>0</v>
      </c>
      <c r="DW796">
        <v>0</v>
      </c>
      <c r="DX796">
        <v>0</v>
      </c>
      <c r="DY796">
        <v>7</v>
      </c>
      <c r="DZ796">
        <v>0</v>
      </c>
      <c r="EA796">
        <v>2</v>
      </c>
      <c r="EB796">
        <v>1</v>
      </c>
      <c r="EC796">
        <v>0</v>
      </c>
      <c r="ED796">
        <v>0</v>
      </c>
      <c r="EE796">
        <v>0</v>
      </c>
      <c r="EF796">
        <v>4</v>
      </c>
      <c r="EG796">
        <v>24</v>
      </c>
      <c r="EH796">
        <v>77</v>
      </c>
      <c r="EI796">
        <v>54</v>
      </c>
      <c r="EJ796">
        <v>6</v>
      </c>
      <c r="EK796">
        <v>3</v>
      </c>
      <c r="EL796">
        <v>0</v>
      </c>
      <c r="EM796">
        <v>1</v>
      </c>
      <c r="EN796">
        <v>0</v>
      </c>
      <c r="EO796">
        <v>1</v>
      </c>
      <c r="EP796">
        <v>0</v>
      </c>
      <c r="EQ796">
        <v>1</v>
      </c>
      <c r="ER796">
        <v>0</v>
      </c>
      <c r="ES796">
        <v>0</v>
      </c>
      <c r="ET796">
        <v>0</v>
      </c>
      <c r="EU796">
        <v>0</v>
      </c>
      <c r="EV796">
        <v>0</v>
      </c>
      <c r="EW796">
        <v>0</v>
      </c>
      <c r="EX796">
        <v>0</v>
      </c>
      <c r="EY796">
        <v>1</v>
      </c>
      <c r="EZ796">
        <v>0</v>
      </c>
      <c r="FA796">
        <v>0</v>
      </c>
      <c r="FB796">
        <v>0</v>
      </c>
      <c r="FC796">
        <v>0</v>
      </c>
      <c r="FD796">
        <v>10</v>
      </c>
      <c r="FE796">
        <v>77</v>
      </c>
      <c r="FF796">
        <v>81</v>
      </c>
      <c r="FG796">
        <v>42</v>
      </c>
      <c r="FH796">
        <v>19</v>
      </c>
      <c r="FI796">
        <v>5</v>
      </c>
      <c r="FJ796">
        <v>3</v>
      </c>
      <c r="FK796">
        <v>0</v>
      </c>
      <c r="FL796">
        <v>2</v>
      </c>
      <c r="FM796">
        <v>0</v>
      </c>
      <c r="FN796">
        <v>1</v>
      </c>
      <c r="FO796">
        <v>1</v>
      </c>
      <c r="FP796">
        <v>1</v>
      </c>
      <c r="FQ796">
        <v>1</v>
      </c>
      <c r="FR796">
        <v>1</v>
      </c>
      <c r="FS796">
        <v>0</v>
      </c>
      <c r="FT796">
        <v>0</v>
      </c>
      <c r="FU796">
        <v>0</v>
      </c>
      <c r="FV796">
        <v>0</v>
      </c>
      <c r="FW796">
        <v>0</v>
      </c>
      <c r="FX796">
        <v>5</v>
      </c>
      <c r="FY796">
        <v>0</v>
      </c>
      <c r="FZ796">
        <v>81</v>
      </c>
      <c r="GA796">
        <v>25</v>
      </c>
      <c r="GB796">
        <v>13</v>
      </c>
      <c r="GC796">
        <v>0</v>
      </c>
      <c r="GD796">
        <v>0</v>
      </c>
      <c r="GE796">
        <v>8</v>
      </c>
      <c r="GF796">
        <v>0</v>
      </c>
      <c r="GG796">
        <v>0</v>
      </c>
      <c r="GH796">
        <v>1</v>
      </c>
      <c r="GI796">
        <v>0</v>
      </c>
      <c r="GJ796">
        <v>0</v>
      </c>
      <c r="GK796">
        <v>1</v>
      </c>
      <c r="GL796">
        <v>0</v>
      </c>
      <c r="GM796">
        <v>0</v>
      </c>
      <c r="GN796">
        <v>0</v>
      </c>
      <c r="GO796">
        <v>0</v>
      </c>
      <c r="GP796">
        <v>0</v>
      </c>
      <c r="GQ796">
        <v>0</v>
      </c>
      <c r="GR796">
        <v>0</v>
      </c>
      <c r="GS796">
        <v>0</v>
      </c>
      <c r="GT796">
        <v>0</v>
      </c>
      <c r="GU796">
        <v>0</v>
      </c>
      <c r="GV796">
        <v>0</v>
      </c>
      <c r="GW796">
        <v>2</v>
      </c>
      <c r="GX796">
        <v>25</v>
      </c>
      <c r="GY796">
        <v>7</v>
      </c>
      <c r="GZ796">
        <v>2</v>
      </c>
      <c r="HA796">
        <v>1</v>
      </c>
      <c r="HB796">
        <v>1</v>
      </c>
      <c r="HC796">
        <v>0</v>
      </c>
      <c r="HD796">
        <v>0</v>
      </c>
      <c r="HE796">
        <v>0</v>
      </c>
      <c r="HF796">
        <v>0</v>
      </c>
      <c r="HG796">
        <v>1</v>
      </c>
      <c r="HH796">
        <v>0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1</v>
      </c>
      <c r="HO796">
        <v>0</v>
      </c>
      <c r="HP796">
        <v>0</v>
      </c>
      <c r="HQ796">
        <v>0</v>
      </c>
      <c r="HR796">
        <v>0</v>
      </c>
      <c r="HS796">
        <v>1</v>
      </c>
      <c r="HT796">
        <v>0</v>
      </c>
      <c r="HU796">
        <v>0</v>
      </c>
      <c r="HV796">
        <v>7</v>
      </c>
      <c r="HW796">
        <v>7</v>
      </c>
      <c r="HX796">
        <v>5</v>
      </c>
      <c r="HY796">
        <v>0</v>
      </c>
      <c r="HZ796">
        <v>0</v>
      </c>
      <c r="IA796">
        <v>1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1</v>
      </c>
      <c r="IK796">
        <v>0</v>
      </c>
      <c r="IL796">
        <v>7</v>
      </c>
      <c r="IM796" t="s">
        <v>0</v>
      </c>
      <c r="IN796" t="s">
        <v>0</v>
      </c>
      <c r="IO796" t="s">
        <v>0</v>
      </c>
      <c r="IP796" t="s">
        <v>0</v>
      </c>
      <c r="IQ796" t="s">
        <v>0</v>
      </c>
      <c r="IR796" t="s">
        <v>0</v>
      </c>
      <c r="IS796" t="s">
        <v>0</v>
      </c>
      <c r="IT796" t="s">
        <v>0</v>
      </c>
      <c r="IU796" t="s">
        <v>0</v>
      </c>
      <c r="IV796" t="s">
        <v>0</v>
      </c>
      <c r="IW796" t="s">
        <v>0</v>
      </c>
      <c r="IX796" t="s">
        <v>0</v>
      </c>
      <c r="IY796" t="s">
        <v>0</v>
      </c>
      <c r="IZ796" t="s">
        <v>0</v>
      </c>
    </row>
    <row r="797" spans="1:260">
      <c r="A797" t="s">
        <v>53</v>
      </c>
      <c r="B797" t="s">
        <v>2</v>
      </c>
      <c r="C797" t="str">
        <f>"186201"</f>
        <v>186201</v>
      </c>
      <c r="D797" t="s">
        <v>52</v>
      </c>
      <c r="E797">
        <v>12</v>
      </c>
      <c r="F797">
        <v>1708</v>
      </c>
      <c r="G797">
        <v>1280</v>
      </c>
      <c r="H797">
        <v>379</v>
      </c>
      <c r="I797">
        <v>901</v>
      </c>
      <c r="J797">
        <v>0</v>
      </c>
      <c r="K797">
        <v>4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901</v>
      </c>
      <c r="T797">
        <v>0</v>
      </c>
      <c r="U797">
        <v>0</v>
      </c>
      <c r="V797">
        <v>901</v>
      </c>
      <c r="W797">
        <v>16</v>
      </c>
      <c r="X797">
        <v>11</v>
      </c>
      <c r="Y797">
        <v>3</v>
      </c>
      <c r="Z797">
        <v>2</v>
      </c>
      <c r="AA797">
        <v>885</v>
      </c>
      <c r="AB797">
        <v>414</v>
      </c>
      <c r="AC797">
        <v>143</v>
      </c>
      <c r="AD797">
        <v>57</v>
      </c>
      <c r="AE797">
        <v>4</v>
      </c>
      <c r="AF797">
        <v>4</v>
      </c>
      <c r="AG797">
        <v>2</v>
      </c>
      <c r="AH797">
        <v>143</v>
      </c>
      <c r="AI797">
        <v>16</v>
      </c>
      <c r="AJ797">
        <v>1</v>
      </c>
      <c r="AK797">
        <v>10</v>
      </c>
      <c r="AL797">
        <v>3</v>
      </c>
      <c r="AM797">
        <v>2</v>
      </c>
      <c r="AN797">
        <v>18</v>
      </c>
      <c r="AO797">
        <v>1</v>
      </c>
      <c r="AP797">
        <v>2</v>
      </c>
      <c r="AQ797">
        <v>0</v>
      </c>
      <c r="AR797">
        <v>0</v>
      </c>
      <c r="AS797">
        <v>0</v>
      </c>
      <c r="AT797">
        <v>0</v>
      </c>
      <c r="AU797">
        <v>2</v>
      </c>
      <c r="AV797">
        <v>2</v>
      </c>
      <c r="AW797">
        <v>2</v>
      </c>
      <c r="AX797">
        <v>2</v>
      </c>
      <c r="AY797">
        <v>414</v>
      </c>
      <c r="AZ797">
        <v>217</v>
      </c>
      <c r="BA797">
        <v>128</v>
      </c>
      <c r="BB797">
        <v>0</v>
      </c>
      <c r="BC797">
        <v>0</v>
      </c>
      <c r="BD797">
        <v>4</v>
      </c>
      <c r="BE797">
        <v>1</v>
      </c>
      <c r="BF797">
        <v>0</v>
      </c>
      <c r="BG797">
        <v>0</v>
      </c>
      <c r="BH797">
        <v>0</v>
      </c>
      <c r="BI797">
        <v>3</v>
      </c>
      <c r="BJ797">
        <v>0</v>
      </c>
      <c r="BK797">
        <v>0</v>
      </c>
      <c r="BL797">
        <v>4</v>
      </c>
      <c r="BM797">
        <v>1</v>
      </c>
      <c r="BN797">
        <v>0</v>
      </c>
      <c r="BO797">
        <v>2</v>
      </c>
      <c r="BP797">
        <v>0</v>
      </c>
      <c r="BQ797">
        <v>1</v>
      </c>
      <c r="BR797">
        <v>1</v>
      </c>
      <c r="BS797">
        <v>0</v>
      </c>
      <c r="BT797">
        <v>0</v>
      </c>
      <c r="BU797">
        <v>1</v>
      </c>
      <c r="BV797">
        <v>71</v>
      </c>
      <c r="BW797">
        <v>217</v>
      </c>
      <c r="BX797">
        <v>23</v>
      </c>
      <c r="BY797">
        <v>11</v>
      </c>
      <c r="BZ797">
        <v>3</v>
      </c>
      <c r="CA797">
        <v>0</v>
      </c>
      <c r="CB797">
        <v>4</v>
      </c>
      <c r="CC797">
        <v>0</v>
      </c>
      <c r="CD797">
        <v>0</v>
      </c>
      <c r="CE797">
        <v>1</v>
      </c>
      <c r="CF797">
        <v>0</v>
      </c>
      <c r="CG797">
        <v>0</v>
      </c>
      <c r="CH797">
        <v>0</v>
      </c>
      <c r="CI797">
        <v>4</v>
      </c>
      <c r="CJ797">
        <v>0</v>
      </c>
      <c r="CK797">
        <v>23</v>
      </c>
      <c r="CL797">
        <v>23</v>
      </c>
      <c r="CM797">
        <v>13</v>
      </c>
      <c r="CN797">
        <v>0</v>
      </c>
      <c r="CO797">
        <v>0</v>
      </c>
      <c r="CP797">
        <v>0</v>
      </c>
      <c r="CQ797">
        <v>0</v>
      </c>
      <c r="CR797">
        <v>0</v>
      </c>
      <c r="CS797">
        <v>2</v>
      </c>
      <c r="CT797">
        <v>0</v>
      </c>
      <c r="CU797">
        <v>2</v>
      </c>
      <c r="CV797">
        <v>0</v>
      </c>
      <c r="CW797">
        <v>0</v>
      </c>
      <c r="CX797">
        <v>3</v>
      </c>
      <c r="CY797">
        <v>1</v>
      </c>
      <c r="CZ797">
        <v>0</v>
      </c>
      <c r="DA797">
        <v>0</v>
      </c>
      <c r="DB797">
        <v>0</v>
      </c>
      <c r="DC797">
        <v>0</v>
      </c>
      <c r="DD797">
        <v>0</v>
      </c>
      <c r="DE797">
        <v>0</v>
      </c>
      <c r="DF797">
        <v>0</v>
      </c>
      <c r="DG797">
        <v>0</v>
      </c>
      <c r="DH797">
        <v>2</v>
      </c>
      <c r="DI797">
        <v>23</v>
      </c>
      <c r="DJ797">
        <v>11</v>
      </c>
      <c r="DK797">
        <v>6</v>
      </c>
      <c r="DL797">
        <v>0</v>
      </c>
      <c r="DM797">
        <v>1</v>
      </c>
      <c r="DN797">
        <v>0</v>
      </c>
      <c r="DO797">
        <v>0</v>
      </c>
      <c r="DP797">
        <v>0</v>
      </c>
      <c r="DQ797">
        <v>0</v>
      </c>
      <c r="DR797">
        <v>0</v>
      </c>
      <c r="DS797">
        <v>0</v>
      </c>
      <c r="DT797">
        <v>0</v>
      </c>
      <c r="DU797">
        <v>1</v>
      </c>
      <c r="DV797">
        <v>0</v>
      </c>
      <c r="DW797">
        <v>0</v>
      </c>
      <c r="DX797">
        <v>0</v>
      </c>
      <c r="DY797">
        <v>1</v>
      </c>
      <c r="DZ797">
        <v>0</v>
      </c>
      <c r="EA797">
        <v>2</v>
      </c>
      <c r="EB797">
        <v>0</v>
      </c>
      <c r="EC797">
        <v>0</v>
      </c>
      <c r="ED797">
        <v>0</v>
      </c>
      <c r="EE797">
        <v>0</v>
      </c>
      <c r="EF797">
        <v>0</v>
      </c>
      <c r="EG797">
        <v>11</v>
      </c>
      <c r="EH797">
        <v>75</v>
      </c>
      <c r="EI797">
        <v>46</v>
      </c>
      <c r="EJ797">
        <v>6</v>
      </c>
      <c r="EK797">
        <v>0</v>
      </c>
      <c r="EL797">
        <v>0</v>
      </c>
      <c r="EM797">
        <v>0</v>
      </c>
      <c r="EN797">
        <v>0</v>
      </c>
      <c r="EO797">
        <v>6</v>
      </c>
      <c r="EP797">
        <v>1</v>
      </c>
      <c r="EQ797">
        <v>0</v>
      </c>
      <c r="ER797">
        <v>1</v>
      </c>
      <c r="ES797">
        <v>0</v>
      </c>
      <c r="ET797">
        <v>0</v>
      </c>
      <c r="EU797">
        <v>0</v>
      </c>
      <c r="EV797">
        <v>0</v>
      </c>
      <c r="EW797">
        <v>0</v>
      </c>
      <c r="EX797">
        <v>0</v>
      </c>
      <c r="EY797">
        <v>0</v>
      </c>
      <c r="EZ797">
        <v>0</v>
      </c>
      <c r="FA797">
        <v>0</v>
      </c>
      <c r="FB797">
        <v>0</v>
      </c>
      <c r="FC797">
        <v>2</v>
      </c>
      <c r="FD797">
        <v>13</v>
      </c>
      <c r="FE797">
        <v>75</v>
      </c>
      <c r="FF797">
        <v>79</v>
      </c>
      <c r="FG797">
        <v>43</v>
      </c>
      <c r="FH797">
        <v>14</v>
      </c>
      <c r="FI797">
        <v>6</v>
      </c>
      <c r="FJ797">
        <v>0</v>
      </c>
      <c r="FK797">
        <v>1</v>
      </c>
      <c r="FL797">
        <v>2</v>
      </c>
      <c r="FM797">
        <v>1</v>
      </c>
      <c r="FN797">
        <v>1</v>
      </c>
      <c r="FO797">
        <v>1</v>
      </c>
      <c r="FP797">
        <v>0</v>
      </c>
      <c r="FQ797">
        <v>0</v>
      </c>
      <c r="FR797">
        <v>2</v>
      </c>
      <c r="FS797">
        <v>0</v>
      </c>
      <c r="FT797">
        <v>1</v>
      </c>
      <c r="FU797">
        <v>1</v>
      </c>
      <c r="FV797">
        <v>0</v>
      </c>
      <c r="FW797">
        <v>1</v>
      </c>
      <c r="FX797">
        <v>3</v>
      </c>
      <c r="FY797">
        <v>2</v>
      </c>
      <c r="FZ797">
        <v>79</v>
      </c>
      <c r="GA797">
        <v>40</v>
      </c>
      <c r="GB797">
        <v>19</v>
      </c>
      <c r="GC797">
        <v>0</v>
      </c>
      <c r="GD797">
        <v>0</v>
      </c>
      <c r="GE797">
        <v>6</v>
      </c>
      <c r="GF797">
        <v>0</v>
      </c>
      <c r="GG797">
        <v>2</v>
      </c>
      <c r="GH797">
        <v>2</v>
      </c>
      <c r="GI797">
        <v>0</v>
      </c>
      <c r="GJ797">
        <v>0</v>
      </c>
      <c r="GK797">
        <v>7</v>
      </c>
      <c r="GL797">
        <v>0</v>
      </c>
      <c r="GM797">
        <v>0</v>
      </c>
      <c r="GN797">
        <v>1</v>
      </c>
      <c r="GO797">
        <v>1</v>
      </c>
      <c r="GP797">
        <v>0</v>
      </c>
      <c r="GQ797">
        <v>1</v>
      </c>
      <c r="GR797">
        <v>0</v>
      </c>
      <c r="GS797">
        <v>0</v>
      </c>
      <c r="GT797">
        <v>0</v>
      </c>
      <c r="GU797">
        <v>1</v>
      </c>
      <c r="GV797">
        <v>0</v>
      </c>
      <c r="GW797">
        <v>0</v>
      </c>
      <c r="GX797">
        <v>40</v>
      </c>
      <c r="GY797">
        <v>2</v>
      </c>
      <c r="GZ797">
        <v>0</v>
      </c>
      <c r="HA797">
        <v>2</v>
      </c>
      <c r="HB797">
        <v>0</v>
      </c>
      <c r="HC797">
        <v>0</v>
      </c>
      <c r="HD797">
        <v>0</v>
      </c>
      <c r="HE797">
        <v>0</v>
      </c>
      <c r="HF797">
        <v>0</v>
      </c>
      <c r="HG797">
        <v>0</v>
      </c>
      <c r="HH797">
        <v>0</v>
      </c>
      <c r="HI797">
        <v>0</v>
      </c>
      <c r="HJ797">
        <v>0</v>
      </c>
      <c r="HK797">
        <v>0</v>
      </c>
      <c r="HL797">
        <v>0</v>
      </c>
      <c r="HM797">
        <v>0</v>
      </c>
      <c r="HN797">
        <v>0</v>
      </c>
      <c r="HO797">
        <v>0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0</v>
      </c>
      <c r="HV797">
        <v>2</v>
      </c>
      <c r="HW797">
        <v>1</v>
      </c>
      <c r="HX797">
        <v>1</v>
      </c>
      <c r="HY797">
        <v>0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0</v>
      </c>
      <c r="IL797">
        <v>1</v>
      </c>
      <c r="IM797" t="s">
        <v>0</v>
      </c>
      <c r="IN797" t="s">
        <v>0</v>
      </c>
      <c r="IO797" t="s">
        <v>0</v>
      </c>
      <c r="IP797" t="s">
        <v>0</v>
      </c>
      <c r="IQ797" t="s">
        <v>0</v>
      </c>
      <c r="IR797" t="s">
        <v>0</v>
      </c>
      <c r="IS797" t="s">
        <v>0</v>
      </c>
      <c r="IT797" t="s">
        <v>0</v>
      </c>
      <c r="IU797" t="s">
        <v>0</v>
      </c>
      <c r="IV797" t="s">
        <v>0</v>
      </c>
      <c r="IW797" t="s">
        <v>0</v>
      </c>
      <c r="IX797" t="s">
        <v>0</v>
      </c>
      <c r="IY797" t="s">
        <v>0</v>
      </c>
      <c r="IZ797" t="s">
        <v>0</v>
      </c>
    </row>
    <row r="798" spans="1:260">
      <c r="A798" t="s">
        <v>51</v>
      </c>
      <c r="B798" t="s">
        <v>2</v>
      </c>
      <c r="C798" t="str">
        <f>"186201"</f>
        <v>186201</v>
      </c>
      <c r="D798" t="s">
        <v>50</v>
      </c>
      <c r="E798">
        <v>13</v>
      </c>
      <c r="F798">
        <v>1866</v>
      </c>
      <c r="G798">
        <v>1380</v>
      </c>
      <c r="H798">
        <v>425</v>
      </c>
      <c r="I798">
        <v>955</v>
      </c>
      <c r="J798">
        <v>1</v>
      </c>
      <c r="K798">
        <v>9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955</v>
      </c>
      <c r="T798">
        <v>0</v>
      </c>
      <c r="U798">
        <v>0</v>
      </c>
      <c r="V798">
        <v>955</v>
      </c>
      <c r="W798">
        <v>15</v>
      </c>
      <c r="X798">
        <v>13</v>
      </c>
      <c r="Y798">
        <v>2</v>
      </c>
      <c r="Z798">
        <v>0</v>
      </c>
      <c r="AA798">
        <v>940</v>
      </c>
      <c r="AB798">
        <v>390</v>
      </c>
      <c r="AC798">
        <v>159</v>
      </c>
      <c r="AD798">
        <v>41</v>
      </c>
      <c r="AE798">
        <v>0</v>
      </c>
      <c r="AF798">
        <v>1</v>
      </c>
      <c r="AG798">
        <v>0</v>
      </c>
      <c r="AH798">
        <v>104</v>
      </c>
      <c r="AI798">
        <v>24</v>
      </c>
      <c r="AJ798">
        <v>3</v>
      </c>
      <c r="AK798">
        <v>4</v>
      </c>
      <c r="AL798">
        <v>0</v>
      </c>
      <c r="AM798">
        <v>2</v>
      </c>
      <c r="AN798">
        <v>33</v>
      </c>
      <c r="AO798">
        <v>2</v>
      </c>
      <c r="AP798">
        <v>0</v>
      </c>
      <c r="AQ798">
        <v>6</v>
      </c>
      <c r="AR798">
        <v>0</v>
      </c>
      <c r="AS798">
        <v>1</v>
      </c>
      <c r="AT798">
        <v>0</v>
      </c>
      <c r="AU798">
        <v>0</v>
      </c>
      <c r="AV798">
        <v>4</v>
      </c>
      <c r="AW798">
        <v>3</v>
      </c>
      <c r="AX798">
        <v>3</v>
      </c>
      <c r="AY798">
        <v>390</v>
      </c>
      <c r="AZ798">
        <v>272</v>
      </c>
      <c r="BA798">
        <v>169</v>
      </c>
      <c r="BB798">
        <v>1</v>
      </c>
      <c r="BC798">
        <v>3</v>
      </c>
      <c r="BD798">
        <v>1</v>
      </c>
      <c r="BE798">
        <v>1</v>
      </c>
      <c r="BF798">
        <v>0</v>
      </c>
      <c r="BG798">
        <v>2</v>
      </c>
      <c r="BH798">
        <v>0</v>
      </c>
      <c r="BI798">
        <v>4</v>
      </c>
      <c r="BJ798">
        <v>0</v>
      </c>
      <c r="BK798">
        <v>0</v>
      </c>
      <c r="BL798">
        <v>10</v>
      </c>
      <c r="BM798">
        <v>3</v>
      </c>
      <c r="BN798">
        <v>0</v>
      </c>
      <c r="BO798">
        <v>1</v>
      </c>
      <c r="BP798">
        <v>0</v>
      </c>
      <c r="BQ798">
        <v>0</v>
      </c>
      <c r="BR798">
        <v>1</v>
      </c>
      <c r="BS798">
        <v>3</v>
      </c>
      <c r="BT798">
        <v>0</v>
      </c>
      <c r="BU798">
        <v>0</v>
      </c>
      <c r="BV798">
        <v>73</v>
      </c>
      <c r="BW798">
        <v>272</v>
      </c>
      <c r="BX798">
        <v>19</v>
      </c>
      <c r="BY798">
        <v>9</v>
      </c>
      <c r="BZ798">
        <v>4</v>
      </c>
      <c r="CA798">
        <v>4</v>
      </c>
      <c r="CB798">
        <v>2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0</v>
      </c>
      <c r="CI798">
        <v>0</v>
      </c>
      <c r="CJ798">
        <v>0</v>
      </c>
      <c r="CK798">
        <v>19</v>
      </c>
      <c r="CL798">
        <v>40</v>
      </c>
      <c r="CM798">
        <v>26</v>
      </c>
      <c r="CN798">
        <v>0</v>
      </c>
      <c r="CO798">
        <v>0</v>
      </c>
      <c r="CP798">
        <v>0</v>
      </c>
      <c r="CQ798">
        <v>0</v>
      </c>
      <c r="CR798">
        <v>0</v>
      </c>
      <c r="CS798">
        <v>1</v>
      </c>
      <c r="CT798">
        <v>0</v>
      </c>
      <c r="CU798">
        <v>0</v>
      </c>
      <c r="CV798">
        <v>1</v>
      </c>
      <c r="CW798">
        <v>0</v>
      </c>
      <c r="CX798">
        <v>4</v>
      </c>
      <c r="CY798">
        <v>0</v>
      </c>
      <c r="CZ798">
        <v>1</v>
      </c>
      <c r="DA798">
        <v>1</v>
      </c>
      <c r="DB798">
        <v>0</v>
      </c>
      <c r="DC798">
        <v>1</v>
      </c>
      <c r="DD798">
        <v>1</v>
      </c>
      <c r="DE798">
        <v>0</v>
      </c>
      <c r="DF798">
        <v>2</v>
      </c>
      <c r="DG798">
        <v>0</v>
      </c>
      <c r="DH798">
        <v>2</v>
      </c>
      <c r="DI798">
        <v>40</v>
      </c>
      <c r="DJ798">
        <v>5</v>
      </c>
      <c r="DK798">
        <v>2</v>
      </c>
      <c r="DL798">
        <v>0</v>
      </c>
      <c r="DM798">
        <v>0</v>
      </c>
      <c r="DN798">
        <v>0</v>
      </c>
      <c r="DO798">
        <v>0</v>
      </c>
      <c r="DP798">
        <v>0</v>
      </c>
      <c r="DQ798">
        <v>1</v>
      </c>
      <c r="DR798">
        <v>0</v>
      </c>
      <c r="DS798">
        <v>0</v>
      </c>
      <c r="DT798">
        <v>0</v>
      </c>
      <c r="DU798">
        <v>0</v>
      </c>
      <c r="DV798">
        <v>0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1</v>
      </c>
      <c r="EC798">
        <v>0</v>
      </c>
      <c r="ED798">
        <v>0</v>
      </c>
      <c r="EE798">
        <v>0</v>
      </c>
      <c r="EF798">
        <v>1</v>
      </c>
      <c r="EG798">
        <v>5</v>
      </c>
      <c r="EH798">
        <v>92</v>
      </c>
      <c r="EI798">
        <v>61</v>
      </c>
      <c r="EJ798">
        <v>7</v>
      </c>
      <c r="EK798">
        <v>2</v>
      </c>
      <c r="EL798">
        <v>1</v>
      </c>
      <c r="EM798">
        <v>1</v>
      </c>
      <c r="EN798">
        <v>0</v>
      </c>
      <c r="EO798">
        <v>8</v>
      </c>
      <c r="EP798">
        <v>2</v>
      </c>
      <c r="EQ798">
        <v>0</v>
      </c>
      <c r="ER798">
        <v>0</v>
      </c>
      <c r="ES798">
        <v>0</v>
      </c>
      <c r="ET798">
        <v>0</v>
      </c>
      <c r="EU798">
        <v>1</v>
      </c>
      <c r="EV798">
        <v>0</v>
      </c>
      <c r="EW798">
        <v>0</v>
      </c>
      <c r="EX798">
        <v>1</v>
      </c>
      <c r="EY798">
        <v>2</v>
      </c>
      <c r="EZ798">
        <v>0</v>
      </c>
      <c r="FA798">
        <v>0</v>
      </c>
      <c r="FB798">
        <v>1</v>
      </c>
      <c r="FC798">
        <v>1</v>
      </c>
      <c r="FD798">
        <v>4</v>
      </c>
      <c r="FE798">
        <v>92</v>
      </c>
      <c r="FF798">
        <v>84</v>
      </c>
      <c r="FG798">
        <v>52</v>
      </c>
      <c r="FH798">
        <v>19</v>
      </c>
      <c r="FI798">
        <v>3</v>
      </c>
      <c r="FJ798">
        <v>0</v>
      </c>
      <c r="FK798">
        <v>0</v>
      </c>
      <c r="FL798">
        <v>1</v>
      </c>
      <c r="FM798">
        <v>2</v>
      </c>
      <c r="FN798">
        <v>0</v>
      </c>
      <c r="FO798">
        <v>0</v>
      </c>
      <c r="FP798">
        <v>1</v>
      </c>
      <c r="FQ798">
        <v>0</v>
      </c>
      <c r="FR798">
        <v>0</v>
      </c>
      <c r="FS798">
        <v>0</v>
      </c>
      <c r="FT798">
        <v>1</v>
      </c>
      <c r="FU798">
        <v>1</v>
      </c>
      <c r="FV798">
        <v>0</v>
      </c>
      <c r="FW798">
        <v>0</v>
      </c>
      <c r="FX798">
        <v>2</v>
      </c>
      <c r="FY798">
        <v>2</v>
      </c>
      <c r="FZ798">
        <v>84</v>
      </c>
      <c r="GA798">
        <v>32</v>
      </c>
      <c r="GB798">
        <v>11</v>
      </c>
      <c r="GC798">
        <v>1</v>
      </c>
      <c r="GD798">
        <v>0</v>
      </c>
      <c r="GE798">
        <v>8</v>
      </c>
      <c r="GF798">
        <v>2</v>
      </c>
      <c r="GG798">
        <v>0</v>
      </c>
      <c r="GH798">
        <v>0</v>
      </c>
      <c r="GI798">
        <v>0</v>
      </c>
      <c r="GJ798">
        <v>1</v>
      </c>
      <c r="GK798">
        <v>2</v>
      </c>
      <c r="GL798">
        <v>1</v>
      </c>
      <c r="GM798">
        <v>1</v>
      </c>
      <c r="GN798">
        <v>0</v>
      </c>
      <c r="GO798">
        <v>1</v>
      </c>
      <c r="GP798">
        <v>2</v>
      </c>
      <c r="GQ798">
        <v>1</v>
      </c>
      <c r="GR798">
        <v>0</v>
      </c>
      <c r="GS798">
        <v>0</v>
      </c>
      <c r="GT798">
        <v>1</v>
      </c>
      <c r="GU798">
        <v>0</v>
      </c>
      <c r="GV798">
        <v>0</v>
      </c>
      <c r="GW798">
        <v>0</v>
      </c>
      <c r="GX798">
        <v>32</v>
      </c>
      <c r="GY798">
        <v>4</v>
      </c>
      <c r="GZ798">
        <v>2</v>
      </c>
      <c r="HA798">
        <v>0</v>
      </c>
      <c r="HB798">
        <v>0</v>
      </c>
      <c r="HC798">
        <v>0</v>
      </c>
      <c r="HD798">
        <v>0</v>
      </c>
      <c r="HE798">
        <v>0</v>
      </c>
      <c r="HF798">
        <v>0</v>
      </c>
      <c r="HG798">
        <v>0</v>
      </c>
      <c r="HH798">
        <v>0</v>
      </c>
      <c r="HI798">
        <v>0</v>
      </c>
      <c r="HJ798">
        <v>0</v>
      </c>
      <c r="HK798">
        <v>0</v>
      </c>
      <c r="HL798">
        <v>0</v>
      </c>
      <c r="HM798">
        <v>0</v>
      </c>
      <c r="HN798">
        <v>2</v>
      </c>
      <c r="HO798">
        <v>0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4</v>
      </c>
      <c r="HW798">
        <v>2</v>
      </c>
      <c r="HX798">
        <v>2</v>
      </c>
      <c r="HY798">
        <v>0</v>
      </c>
      <c r="HZ798">
        <v>0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0</v>
      </c>
      <c r="IL798">
        <v>2</v>
      </c>
      <c r="IM798" t="s">
        <v>0</v>
      </c>
      <c r="IN798" t="s">
        <v>0</v>
      </c>
      <c r="IO798" t="s">
        <v>0</v>
      </c>
      <c r="IP798" t="s">
        <v>0</v>
      </c>
      <c r="IQ798" t="s">
        <v>0</v>
      </c>
      <c r="IR798" t="s">
        <v>0</v>
      </c>
      <c r="IS798" t="s">
        <v>0</v>
      </c>
      <c r="IT798" t="s">
        <v>0</v>
      </c>
      <c r="IU798" t="s">
        <v>0</v>
      </c>
      <c r="IV798" t="s">
        <v>0</v>
      </c>
      <c r="IW798" t="s">
        <v>0</v>
      </c>
      <c r="IX798" t="s">
        <v>0</v>
      </c>
      <c r="IY798" t="s">
        <v>0</v>
      </c>
      <c r="IZ798" t="s">
        <v>0</v>
      </c>
    </row>
    <row r="799" spans="1:260">
      <c r="A799" t="s">
        <v>49</v>
      </c>
      <c r="B799" t="s">
        <v>2</v>
      </c>
      <c r="C799" t="str">
        <f>"186201"</f>
        <v>186201</v>
      </c>
      <c r="D799" t="s">
        <v>48</v>
      </c>
      <c r="E799">
        <v>14</v>
      </c>
      <c r="F799">
        <v>2259</v>
      </c>
      <c r="G799">
        <v>1769</v>
      </c>
      <c r="H799">
        <v>511</v>
      </c>
      <c r="I799">
        <v>1258</v>
      </c>
      <c r="J799">
        <v>0</v>
      </c>
      <c r="K799">
        <v>5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1258</v>
      </c>
      <c r="T799">
        <v>0</v>
      </c>
      <c r="U799">
        <v>0</v>
      </c>
      <c r="V799">
        <v>1258</v>
      </c>
      <c r="W799">
        <v>28</v>
      </c>
      <c r="X799">
        <v>17</v>
      </c>
      <c r="Y799">
        <v>9</v>
      </c>
      <c r="Z799">
        <v>2</v>
      </c>
      <c r="AA799">
        <v>1230</v>
      </c>
      <c r="AB799">
        <v>464</v>
      </c>
      <c r="AC799">
        <v>155</v>
      </c>
      <c r="AD799">
        <v>62</v>
      </c>
      <c r="AE799">
        <v>5</v>
      </c>
      <c r="AF799">
        <v>4</v>
      </c>
      <c r="AG799">
        <v>5</v>
      </c>
      <c r="AH799">
        <v>128</v>
      </c>
      <c r="AI799">
        <v>50</v>
      </c>
      <c r="AJ799">
        <v>2</v>
      </c>
      <c r="AK799">
        <v>2</v>
      </c>
      <c r="AL799">
        <v>2</v>
      </c>
      <c r="AM799">
        <v>2</v>
      </c>
      <c r="AN799">
        <v>28</v>
      </c>
      <c r="AO799">
        <v>1</v>
      </c>
      <c r="AP799">
        <v>0</v>
      </c>
      <c r="AQ799">
        <v>1</v>
      </c>
      <c r="AR799">
        <v>2</v>
      </c>
      <c r="AS799">
        <v>0</v>
      </c>
      <c r="AT799">
        <v>0</v>
      </c>
      <c r="AU799">
        <v>1</v>
      </c>
      <c r="AV799">
        <v>7</v>
      </c>
      <c r="AW799">
        <v>4</v>
      </c>
      <c r="AX799">
        <v>3</v>
      </c>
      <c r="AY799">
        <v>464</v>
      </c>
      <c r="AZ799">
        <v>328</v>
      </c>
      <c r="BA799">
        <v>185</v>
      </c>
      <c r="BB799">
        <v>2</v>
      </c>
      <c r="BC799">
        <v>3</v>
      </c>
      <c r="BD799">
        <v>5</v>
      </c>
      <c r="BE799">
        <v>5</v>
      </c>
      <c r="BF799">
        <v>0</v>
      </c>
      <c r="BG799">
        <v>0</v>
      </c>
      <c r="BH799">
        <v>0</v>
      </c>
      <c r="BI799">
        <v>2</v>
      </c>
      <c r="BJ799">
        <v>0</v>
      </c>
      <c r="BK799">
        <v>1</v>
      </c>
      <c r="BL799">
        <v>9</v>
      </c>
      <c r="BM799">
        <v>0</v>
      </c>
      <c r="BN799">
        <v>2</v>
      </c>
      <c r="BO799">
        <v>1</v>
      </c>
      <c r="BP799">
        <v>0</v>
      </c>
      <c r="BQ799">
        <v>0</v>
      </c>
      <c r="BR799">
        <v>0</v>
      </c>
      <c r="BS799">
        <v>1</v>
      </c>
      <c r="BT799">
        <v>0</v>
      </c>
      <c r="BU799">
        <v>1</v>
      </c>
      <c r="BV799">
        <v>111</v>
      </c>
      <c r="BW799">
        <v>328</v>
      </c>
      <c r="BX799">
        <v>29</v>
      </c>
      <c r="BY799">
        <v>9</v>
      </c>
      <c r="BZ799">
        <v>2</v>
      </c>
      <c r="CA799">
        <v>2</v>
      </c>
      <c r="CB799">
        <v>9</v>
      </c>
      <c r="CC799">
        <v>0</v>
      </c>
      <c r="CD799">
        <v>0</v>
      </c>
      <c r="CE799">
        <v>2</v>
      </c>
      <c r="CF799">
        <v>3</v>
      </c>
      <c r="CG799">
        <v>0</v>
      </c>
      <c r="CH799">
        <v>1</v>
      </c>
      <c r="CI799">
        <v>1</v>
      </c>
      <c r="CJ799">
        <v>0</v>
      </c>
      <c r="CK799">
        <v>29</v>
      </c>
      <c r="CL799">
        <v>56</v>
      </c>
      <c r="CM799">
        <v>48</v>
      </c>
      <c r="CN799">
        <v>0</v>
      </c>
      <c r="CO799">
        <v>1</v>
      </c>
      <c r="CP799">
        <v>1</v>
      </c>
      <c r="CQ799">
        <v>0</v>
      </c>
      <c r="CR799">
        <v>0</v>
      </c>
      <c r="CS799">
        <v>0</v>
      </c>
      <c r="CT799">
        <v>0</v>
      </c>
      <c r="CU799">
        <v>1</v>
      </c>
      <c r="CV799">
        <v>1</v>
      </c>
      <c r="CW799">
        <v>0</v>
      </c>
      <c r="CX799">
        <v>4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0</v>
      </c>
      <c r="DE799">
        <v>0</v>
      </c>
      <c r="DF799">
        <v>0</v>
      </c>
      <c r="DG799">
        <v>0</v>
      </c>
      <c r="DH799">
        <v>0</v>
      </c>
      <c r="DI799">
        <v>56</v>
      </c>
      <c r="DJ799">
        <v>27</v>
      </c>
      <c r="DK799">
        <v>6</v>
      </c>
      <c r="DL799">
        <v>0</v>
      </c>
      <c r="DM799">
        <v>1</v>
      </c>
      <c r="DN799">
        <v>4</v>
      </c>
      <c r="DO799">
        <v>1</v>
      </c>
      <c r="DP799">
        <v>1</v>
      </c>
      <c r="DQ799">
        <v>6</v>
      </c>
      <c r="DR799">
        <v>1</v>
      </c>
      <c r="DS799">
        <v>0</v>
      </c>
      <c r="DT799">
        <v>0</v>
      </c>
      <c r="DU799">
        <v>0</v>
      </c>
      <c r="DV799">
        <v>0</v>
      </c>
      <c r="DW799">
        <v>0</v>
      </c>
      <c r="DX799">
        <v>2</v>
      </c>
      <c r="DY799">
        <v>2</v>
      </c>
      <c r="DZ799">
        <v>0</v>
      </c>
      <c r="EA799">
        <v>1</v>
      </c>
      <c r="EB799">
        <v>0</v>
      </c>
      <c r="EC799">
        <v>0</v>
      </c>
      <c r="ED799">
        <v>0</v>
      </c>
      <c r="EE799">
        <v>0</v>
      </c>
      <c r="EF799">
        <v>2</v>
      </c>
      <c r="EG799">
        <v>27</v>
      </c>
      <c r="EH799">
        <v>122</v>
      </c>
      <c r="EI799">
        <v>74</v>
      </c>
      <c r="EJ799">
        <v>8</v>
      </c>
      <c r="EK799">
        <v>2</v>
      </c>
      <c r="EL799">
        <v>0</v>
      </c>
      <c r="EM799">
        <v>0</v>
      </c>
      <c r="EN799">
        <v>0</v>
      </c>
      <c r="EO799">
        <v>8</v>
      </c>
      <c r="EP799">
        <v>3</v>
      </c>
      <c r="EQ799">
        <v>5</v>
      </c>
      <c r="ER799">
        <v>1</v>
      </c>
      <c r="ES799">
        <v>0</v>
      </c>
      <c r="ET799">
        <v>0</v>
      </c>
      <c r="EU799">
        <v>0</v>
      </c>
      <c r="EV799">
        <v>1</v>
      </c>
      <c r="EW799">
        <v>0</v>
      </c>
      <c r="EX799">
        <v>2</v>
      </c>
      <c r="EY799">
        <v>1</v>
      </c>
      <c r="EZ799">
        <v>0</v>
      </c>
      <c r="FA799">
        <v>1</v>
      </c>
      <c r="FB799">
        <v>3</v>
      </c>
      <c r="FC799">
        <v>0</v>
      </c>
      <c r="FD799">
        <v>13</v>
      </c>
      <c r="FE799">
        <v>122</v>
      </c>
      <c r="FF799">
        <v>100</v>
      </c>
      <c r="FG799">
        <v>60</v>
      </c>
      <c r="FH799">
        <v>19</v>
      </c>
      <c r="FI799">
        <v>5</v>
      </c>
      <c r="FJ799">
        <v>0</v>
      </c>
      <c r="FK799">
        <v>0</v>
      </c>
      <c r="FL799">
        <v>1</v>
      </c>
      <c r="FM799">
        <v>3</v>
      </c>
      <c r="FN799">
        <v>1</v>
      </c>
      <c r="FO799">
        <v>3</v>
      </c>
      <c r="FP799">
        <v>0</v>
      </c>
      <c r="FQ799">
        <v>0</v>
      </c>
      <c r="FR799">
        <v>1</v>
      </c>
      <c r="FS799">
        <v>1</v>
      </c>
      <c r="FT799">
        <v>2</v>
      </c>
      <c r="FU799">
        <v>0</v>
      </c>
      <c r="FV799">
        <v>0</v>
      </c>
      <c r="FW799">
        <v>0</v>
      </c>
      <c r="FX799">
        <v>0</v>
      </c>
      <c r="FY799">
        <v>4</v>
      </c>
      <c r="FZ799">
        <v>100</v>
      </c>
      <c r="GA799">
        <v>101</v>
      </c>
      <c r="GB799">
        <v>42</v>
      </c>
      <c r="GC799">
        <v>3</v>
      </c>
      <c r="GD799">
        <v>2</v>
      </c>
      <c r="GE799">
        <v>15</v>
      </c>
      <c r="GF799">
        <v>1</v>
      </c>
      <c r="GG799">
        <v>2</v>
      </c>
      <c r="GH799">
        <v>0</v>
      </c>
      <c r="GI799">
        <v>0</v>
      </c>
      <c r="GJ799">
        <v>0</v>
      </c>
      <c r="GK799">
        <v>23</v>
      </c>
      <c r="GL799">
        <v>0</v>
      </c>
      <c r="GM799">
        <v>0</v>
      </c>
      <c r="GN799">
        <v>1</v>
      </c>
      <c r="GO799">
        <v>10</v>
      </c>
      <c r="GP799">
        <v>0</v>
      </c>
      <c r="GQ799">
        <v>0</v>
      </c>
      <c r="GR799">
        <v>0</v>
      </c>
      <c r="GS799">
        <v>0</v>
      </c>
      <c r="GT799">
        <v>1</v>
      </c>
      <c r="GU799">
        <v>0</v>
      </c>
      <c r="GV799">
        <v>0</v>
      </c>
      <c r="GW799">
        <v>1</v>
      </c>
      <c r="GX799">
        <v>101</v>
      </c>
      <c r="GY799">
        <v>3</v>
      </c>
      <c r="GZ799">
        <v>1</v>
      </c>
      <c r="HA799">
        <v>0</v>
      </c>
      <c r="HB799">
        <v>0</v>
      </c>
      <c r="HC799">
        <v>0</v>
      </c>
      <c r="HD799">
        <v>1</v>
      </c>
      <c r="HE799">
        <v>0</v>
      </c>
      <c r="HF799">
        <v>0</v>
      </c>
      <c r="HG799">
        <v>0</v>
      </c>
      <c r="HH799">
        <v>0</v>
      </c>
      <c r="HI799">
        <v>0</v>
      </c>
      <c r="HJ799">
        <v>0</v>
      </c>
      <c r="HK799">
        <v>0</v>
      </c>
      <c r="HL799">
        <v>0</v>
      </c>
      <c r="HM799">
        <v>0</v>
      </c>
      <c r="HN799">
        <v>1</v>
      </c>
      <c r="HO799">
        <v>0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3</v>
      </c>
      <c r="HW799">
        <v>0</v>
      </c>
      <c r="HX799">
        <v>0</v>
      </c>
      <c r="HY799">
        <v>0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0</v>
      </c>
      <c r="IL799">
        <v>0</v>
      </c>
      <c r="IM799" t="s">
        <v>0</v>
      </c>
      <c r="IN799" t="s">
        <v>0</v>
      </c>
      <c r="IO799" t="s">
        <v>0</v>
      </c>
      <c r="IP799" t="s">
        <v>0</v>
      </c>
      <c r="IQ799" t="s">
        <v>0</v>
      </c>
      <c r="IR799" t="s">
        <v>0</v>
      </c>
      <c r="IS799" t="s">
        <v>0</v>
      </c>
      <c r="IT799" t="s">
        <v>0</v>
      </c>
      <c r="IU799" t="s">
        <v>0</v>
      </c>
      <c r="IV799" t="s">
        <v>0</v>
      </c>
      <c r="IW799" t="s">
        <v>0</v>
      </c>
      <c r="IX799" t="s">
        <v>0</v>
      </c>
      <c r="IY799" t="s">
        <v>0</v>
      </c>
      <c r="IZ799" t="s">
        <v>0</v>
      </c>
    </row>
    <row r="800" spans="1:260">
      <c r="A800" t="s">
        <v>47</v>
      </c>
      <c r="B800" t="s">
        <v>2</v>
      </c>
      <c r="C800" t="str">
        <f>"186201"</f>
        <v>186201</v>
      </c>
      <c r="D800" t="s">
        <v>46</v>
      </c>
      <c r="E800">
        <v>15</v>
      </c>
      <c r="F800">
        <v>1782</v>
      </c>
      <c r="G800">
        <v>1380</v>
      </c>
      <c r="H800">
        <v>444</v>
      </c>
      <c r="I800">
        <v>936</v>
      </c>
      <c r="J800">
        <v>4</v>
      </c>
      <c r="K800">
        <v>5</v>
      </c>
      <c r="L800">
        <v>1</v>
      </c>
      <c r="M800">
        <v>1</v>
      </c>
      <c r="N800">
        <v>0</v>
      </c>
      <c r="O800">
        <v>0</v>
      </c>
      <c r="P800">
        <v>0</v>
      </c>
      <c r="Q800">
        <v>0</v>
      </c>
      <c r="R800">
        <v>1</v>
      </c>
      <c r="S800">
        <v>937</v>
      </c>
      <c r="T800">
        <v>1</v>
      </c>
      <c r="U800">
        <v>0</v>
      </c>
      <c r="V800">
        <v>937</v>
      </c>
      <c r="W800">
        <v>13</v>
      </c>
      <c r="X800">
        <v>7</v>
      </c>
      <c r="Y800">
        <v>3</v>
      </c>
      <c r="Z800">
        <v>3</v>
      </c>
      <c r="AA800">
        <v>924</v>
      </c>
      <c r="AB800">
        <v>375</v>
      </c>
      <c r="AC800">
        <v>140</v>
      </c>
      <c r="AD800">
        <v>60</v>
      </c>
      <c r="AE800">
        <v>7</v>
      </c>
      <c r="AF800">
        <v>1</v>
      </c>
      <c r="AG800">
        <v>2</v>
      </c>
      <c r="AH800">
        <v>93</v>
      </c>
      <c r="AI800">
        <v>26</v>
      </c>
      <c r="AJ800">
        <v>1</v>
      </c>
      <c r="AK800">
        <v>3</v>
      </c>
      <c r="AL800">
        <v>0</v>
      </c>
      <c r="AM800">
        <v>2</v>
      </c>
      <c r="AN800">
        <v>29</v>
      </c>
      <c r="AO800">
        <v>0</v>
      </c>
      <c r="AP800">
        <v>1</v>
      </c>
      <c r="AQ800">
        <v>3</v>
      </c>
      <c r="AR800">
        <v>1</v>
      </c>
      <c r="AS800">
        <v>1</v>
      </c>
      <c r="AT800">
        <v>0</v>
      </c>
      <c r="AU800">
        <v>2</v>
      </c>
      <c r="AV800">
        <v>2</v>
      </c>
      <c r="AW800">
        <v>0</v>
      </c>
      <c r="AX800">
        <v>1</v>
      </c>
      <c r="AY800">
        <v>375</v>
      </c>
      <c r="AZ800">
        <v>272</v>
      </c>
      <c r="BA800">
        <v>154</v>
      </c>
      <c r="BB800">
        <v>1</v>
      </c>
      <c r="BC800">
        <v>3</v>
      </c>
      <c r="BD800">
        <v>2</v>
      </c>
      <c r="BE800">
        <v>0</v>
      </c>
      <c r="BF800">
        <v>0</v>
      </c>
      <c r="BG800">
        <v>0</v>
      </c>
      <c r="BH800">
        <v>0</v>
      </c>
      <c r="BI800">
        <v>5</v>
      </c>
      <c r="BJ800">
        <v>1</v>
      </c>
      <c r="BK800">
        <v>0</v>
      </c>
      <c r="BL800">
        <v>6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100</v>
      </c>
      <c r="BW800">
        <v>272</v>
      </c>
      <c r="BX800">
        <v>20</v>
      </c>
      <c r="BY800">
        <v>8</v>
      </c>
      <c r="BZ800">
        <v>1</v>
      </c>
      <c r="CA800">
        <v>3</v>
      </c>
      <c r="CB800">
        <v>2</v>
      </c>
      <c r="CC800">
        <v>0</v>
      </c>
      <c r="CD800">
        <v>0</v>
      </c>
      <c r="CE800">
        <v>0</v>
      </c>
      <c r="CF800">
        <v>0</v>
      </c>
      <c r="CG800">
        <v>2</v>
      </c>
      <c r="CH800">
        <v>3</v>
      </c>
      <c r="CI800">
        <v>0</v>
      </c>
      <c r="CJ800">
        <v>1</v>
      </c>
      <c r="CK800">
        <v>20</v>
      </c>
      <c r="CL800">
        <v>33</v>
      </c>
      <c r="CM800">
        <v>18</v>
      </c>
      <c r="CN800">
        <v>3</v>
      </c>
      <c r="CO800">
        <v>0</v>
      </c>
      <c r="CP800">
        <v>0</v>
      </c>
      <c r="CQ800">
        <v>0</v>
      </c>
      <c r="CR800">
        <v>1</v>
      </c>
      <c r="CS800">
        <v>2</v>
      </c>
      <c r="CT800">
        <v>0</v>
      </c>
      <c r="CU800">
        <v>0</v>
      </c>
      <c r="CV800">
        <v>0</v>
      </c>
      <c r="CW800">
        <v>0</v>
      </c>
      <c r="CX800">
        <v>3</v>
      </c>
      <c r="CY800">
        <v>0</v>
      </c>
      <c r="CZ800">
        <v>0</v>
      </c>
      <c r="DA800">
        <v>1</v>
      </c>
      <c r="DB800">
        <v>1</v>
      </c>
      <c r="DC800">
        <v>1</v>
      </c>
      <c r="DD800">
        <v>0</v>
      </c>
      <c r="DE800">
        <v>1</v>
      </c>
      <c r="DF800">
        <v>1</v>
      </c>
      <c r="DG800">
        <v>1</v>
      </c>
      <c r="DH800">
        <v>0</v>
      </c>
      <c r="DI800">
        <v>33</v>
      </c>
      <c r="DJ800">
        <v>13</v>
      </c>
      <c r="DK800">
        <v>3</v>
      </c>
      <c r="DL800">
        <v>0</v>
      </c>
      <c r="DM800">
        <v>0</v>
      </c>
      <c r="DN800">
        <v>1</v>
      </c>
      <c r="DO800">
        <v>0</v>
      </c>
      <c r="DP800">
        <v>0</v>
      </c>
      <c r="DQ800">
        <v>3</v>
      </c>
      <c r="DR800">
        <v>0</v>
      </c>
      <c r="DS800">
        <v>0</v>
      </c>
      <c r="DT800">
        <v>0</v>
      </c>
      <c r="DU800">
        <v>1</v>
      </c>
      <c r="DV800">
        <v>0</v>
      </c>
      <c r="DW800">
        <v>0</v>
      </c>
      <c r="DX800">
        <v>0</v>
      </c>
      <c r="DY800">
        <v>2</v>
      </c>
      <c r="DZ800">
        <v>0</v>
      </c>
      <c r="EA800">
        <v>2</v>
      </c>
      <c r="EB800">
        <v>0</v>
      </c>
      <c r="EC800">
        <v>0</v>
      </c>
      <c r="ED800">
        <v>0</v>
      </c>
      <c r="EE800">
        <v>0</v>
      </c>
      <c r="EF800">
        <v>1</v>
      </c>
      <c r="EG800">
        <v>13</v>
      </c>
      <c r="EH800">
        <v>90</v>
      </c>
      <c r="EI800">
        <v>52</v>
      </c>
      <c r="EJ800">
        <v>5</v>
      </c>
      <c r="EK800">
        <v>0</v>
      </c>
      <c r="EL800">
        <v>0</v>
      </c>
      <c r="EM800">
        <v>0</v>
      </c>
      <c r="EN800">
        <v>0</v>
      </c>
      <c r="EO800">
        <v>7</v>
      </c>
      <c r="EP800">
        <v>1</v>
      </c>
      <c r="EQ800">
        <v>4</v>
      </c>
      <c r="ER800">
        <v>3</v>
      </c>
      <c r="ES800">
        <v>0</v>
      </c>
      <c r="ET800">
        <v>0</v>
      </c>
      <c r="EU800">
        <v>4</v>
      </c>
      <c r="EV800">
        <v>0</v>
      </c>
      <c r="EW800">
        <v>0</v>
      </c>
      <c r="EX800">
        <v>0</v>
      </c>
      <c r="EY800">
        <v>0</v>
      </c>
      <c r="EZ800">
        <v>3</v>
      </c>
      <c r="FA800">
        <v>0</v>
      </c>
      <c r="FB800">
        <v>0</v>
      </c>
      <c r="FC800">
        <v>2</v>
      </c>
      <c r="FD800">
        <v>9</v>
      </c>
      <c r="FE800">
        <v>90</v>
      </c>
      <c r="FF800">
        <v>69</v>
      </c>
      <c r="FG800">
        <v>51</v>
      </c>
      <c r="FH800">
        <v>7</v>
      </c>
      <c r="FI800">
        <v>0</v>
      </c>
      <c r="FJ800">
        <v>0</v>
      </c>
      <c r="FK800">
        <v>0</v>
      </c>
      <c r="FL800">
        <v>2</v>
      </c>
      <c r="FM800">
        <v>0</v>
      </c>
      <c r="FN800">
        <v>3</v>
      </c>
      <c r="FO800">
        <v>1</v>
      </c>
      <c r="FP800">
        <v>1</v>
      </c>
      <c r="FQ800">
        <v>0</v>
      </c>
      <c r="FR800">
        <v>0</v>
      </c>
      <c r="FS800">
        <v>0</v>
      </c>
      <c r="FT800">
        <v>0</v>
      </c>
      <c r="FU800">
        <v>0</v>
      </c>
      <c r="FV800">
        <v>1</v>
      </c>
      <c r="FW800">
        <v>0</v>
      </c>
      <c r="FX800">
        <v>0</v>
      </c>
      <c r="FY800">
        <v>3</v>
      </c>
      <c r="FZ800">
        <v>69</v>
      </c>
      <c r="GA800">
        <v>52</v>
      </c>
      <c r="GB800">
        <v>20</v>
      </c>
      <c r="GC800">
        <v>0</v>
      </c>
      <c r="GD800">
        <v>2</v>
      </c>
      <c r="GE800">
        <v>6</v>
      </c>
      <c r="GF800">
        <v>0</v>
      </c>
      <c r="GG800">
        <v>3</v>
      </c>
      <c r="GH800">
        <v>1</v>
      </c>
      <c r="GI800">
        <v>0</v>
      </c>
      <c r="GJ800">
        <v>0</v>
      </c>
      <c r="GK800">
        <v>12</v>
      </c>
      <c r="GL800">
        <v>0</v>
      </c>
      <c r="GM800">
        <v>0</v>
      </c>
      <c r="GN800">
        <v>0</v>
      </c>
      <c r="GO800">
        <v>2</v>
      </c>
      <c r="GP800">
        <v>0</v>
      </c>
      <c r="GQ800">
        <v>1</v>
      </c>
      <c r="GR800">
        <v>0</v>
      </c>
      <c r="GS800">
        <v>1</v>
      </c>
      <c r="GT800">
        <v>0</v>
      </c>
      <c r="GU800">
        <v>2</v>
      </c>
      <c r="GV800">
        <v>1</v>
      </c>
      <c r="GW800">
        <v>1</v>
      </c>
      <c r="GX800">
        <v>52</v>
      </c>
      <c r="GY800">
        <v>0</v>
      </c>
      <c r="GZ800">
        <v>0</v>
      </c>
      <c r="HA800">
        <v>0</v>
      </c>
      <c r="HB800">
        <v>0</v>
      </c>
      <c r="HC800">
        <v>0</v>
      </c>
      <c r="HD800">
        <v>0</v>
      </c>
      <c r="HE800">
        <v>0</v>
      </c>
      <c r="HF800">
        <v>0</v>
      </c>
      <c r="HG800">
        <v>0</v>
      </c>
      <c r="HH800">
        <v>0</v>
      </c>
      <c r="HI800">
        <v>0</v>
      </c>
      <c r="HJ800">
        <v>0</v>
      </c>
      <c r="HK800">
        <v>0</v>
      </c>
      <c r="HL800">
        <v>0</v>
      </c>
      <c r="HM800">
        <v>0</v>
      </c>
      <c r="HN800">
        <v>0</v>
      </c>
      <c r="HO800">
        <v>0</v>
      </c>
      <c r="HP800">
        <v>0</v>
      </c>
      <c r="HQ800">
        <v>0</v>
      </c>
      <c r="HR800">
        <v>0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0</v>
      </c>
      <c r="HZ800">
        <v>0</v>
      </c>
      <c r="IA800">
        <v>0</v>
      </c>
      <c r="IB800">
        <v>0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0</v>
      </c>
      <c r="IL800">
        <v>0</v>
      </c>
      <c r="IM800" t="s">
        <v>0</v>
      </c>
      <c r="IN800" t="s">
        <v>0</v>
      </c>
      <c r="IO800" t="s">
        <v>0</v>
      </c>
      <c r="IP800" t="s">
        <v>0</v>
      </c>
      <c r="IQ800" t="s">
        <v>0</v>
      </c>
      <c r="IR800" t="s">
        <v>0</v>
      </c>
      <c r="IS800" t="s">
        <v>0</v>
      </c>
      <c r="IT800" t="s">
        <v>0</v>
      </c>
      <c r="IU800" t="s">
        <v>0</v>
      </c>
      <c r="IV800" t="s">
        <v>0</v>
      </c>
      <c r="IW800" t="s">
        <v>0</v>
      </c>
      <c r="IX800" t="s">
        <v>0</v>
      </c>
      <c r="IY800" t="s">
        <v>0</v>
      </c>
      <c r="IZ800" t="s">
        <v>0</v>
      </c>
    </row>
    <row r="801" spans="1:260">
      <c r="A801" t="s">
        <v>45</v>
      </c>
      <c r="B801" t="s">
        <v>2</v>
      </c>
      <c r="C801" t="str">
        <f>"186201"</f>
        <v>186201</v>
      </c>
      <c r="D801" t="s">
        <v>44</v>
      </c>
      <c r="E801">
        <v>16</v>
      </c>
      <c r="F801">
        <v>1692</v>
      </c>
      <c r="G801">
        <v>1369</v>
      </c>
      <c r="H801">
        <v>444</v>
      </c>
      <c r="I801">
        <v>925</v>
      </c>
      <c r="J801">
        <v>0</v>
      </c>
      <c r="K801">
        <v>7</v>
      </c>
      <c r="L801">
        <v>2</v>
      </c>
      <c r="M801">
        <v>2</v>
      </c>
      <c r="N801">
        <v>0</v>
      </c>
      <c r="O801">
        <v>0</v>
      </c>
      <c r="P801">
        <v>0</v>
      </c>
      <c r="Q801">
        <v>0</v>
      </c>
      <c r="R801">
        <v>2</v>
      </c>
      <c r="S801">
        <v>927</v>
      </c>
      <c r="T801">
        <v>2</v>
      </c>
      <c r="U801">
        <v>0</v>
      </c>
      <c r="V801">
        <v>927</v>
      </c>
      <c r="W801">
        <v>10</v>
      </c>
      <c r="X801">
        <v>4</v>
      </c>
      <c r="Y801">
        <v>4</v>
      </c>
      <c r="Z801">
        <v>2</v>
      </c>
      <c r="AA801">
        <v>917</v>
      </c>
      <c r="AB801">
        <v>452</v>
      </c>
      <c r="AC801">
        <v>148</v>
      </c>
      <c r="AD801">
        <v>64</v>
      </c>
      <c r="AE801">
        <v>3</v>
      </c>
      <c r="AF801">
        <v>2</v>
      </c>
      <c r="AG801">
        <v>4</v>
      </c>
      <c r="AH801">
        <v>105</v>
      </c>
      <c r="AI801">
        <v>40</v>
      </c>
      <c r="AJ801">
        <v>0</v>
      </c>
      <c r="AK801">
        <v>3</v>
      </c>
      <c r="AL801">
        <v>0</v>
      </c>
      <c r="AM801">
        <v>2</v>
      </c>
      <c r="AN801">
        <v>66</v>
      </c>
      <c r="AO801">
        <v>0</v>
      </c>
      <c r="AP801">
        <v>0</v>
      </c>
      <c r="AQ801">
        <v>2</v>
      </c>
      <c r="AR801">
        <v>1</v>
      </c>
      <c r="AS801">
        <v>1</v>
      </c>
      <c r="AT801">
        <v>1</v>
      </c>
      <c r="AU801">
        <v>3</v>
      </c>
      <c r="AV801">
        <v>1</v>
      </c>
      <c r="AW801">
        <v>5</v>
      </c>
      <c r="AX801">
        <v>1</v>
      </c>
      <c r="AY801">
        <v>452</v>
      </c>
      <c r="AZ801">
        <v>203</v>
      </c>
      <c r="BA801">
        <v>124</v>
      </c>
      <c r="BB801">
        <v>0</v>
      </c>
      <c r="BC801">
        <v>3</v>
      </c>
      <c r="BD801">
        <v>1</v>
      </c>
      <c r="BE801">
        <v>4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3</v>
      </c>
      <c r="BM801">
        <v>0</v>
      </c>
      <c r="BN801">
        <v>0</v>
      </c>
      <c r="BO801">
        <v>1</v>
      </c>
      <c r="BP801">
        <v>1</v>
      </c>
      <c r="BQ801">
        <v>0</v>
      </c>
      <c r="BR801">
        <v>0</v>
      </c>
      <c r="BS801">
        <v>1</v>
      </c>
      <c r="BT801">
        <v>0</v>
      </c>
      <c r="BU801">
        <v>2</v>
      </c>
      <c r="BV801">
        <v>63</v>
      </c>
      <c r="BW801">
        <v>203</v>
      </c>
      <c r="BX801">
        <v>19</v>
      </c>
      <c r="BY801">
        <v>5</v>
      </c>
      <c r="BZ801">
        <v>0</v>
      </c>
      <c r="CA801">
        <v>0</v>
      </c>
      <c r="CB801">
        <v>4</v>
      </c>
      <c r="CC801">
        <v>1</v>
      </c>
      <c r="CD801">
        <v>0</v>
      </c>
      <c r="CE801">
        <v>4</v>
      </c>
      <c r="CF801">
        <v>2</v>
      </c>
      <c r="CG801">
        <v>0</v>
      </c>
      <c r="CH801">
        <v>0</v>
      </c>
      <c r="CI801">
        <v>1</v>
      </c>
      <c r="CJ801">
        <v>2</v>
      </c>
      <c r="CK801">
        <v>19</v>
      </c>
      <c r="CL801">
        <v>33</v>
      </c>
      <c r="CM801">
        <v>26</v>
      </c>
      <c r="CN801">
        <v>1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0</v>
      </c>
      <c r="CU801">
        <v>0</v>
      </c>
      <c r="CV801">
        <v>0</v>
      </c>
      <c r="CW801">
        <v>0</v>
      </c>
      <c r="CX801">
        <v>3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0</v>
      </c>
      <c r="DE801">
        <v>0</v>
      </c>
      <c r="DF801">
        <v>1</v>
      </c>
      <c r="DG801">
        <v>1</v>
      </c>
      <c r="DH801">
        <v>1</v>
      </c>
      <c r="DI801">
        <v>33</v>
      </c>
      <c r="DJ801">
        <v>10</v>
      </c>
      <c r="DK801">
        <v>4</v>
      </c>
      <c r="DL801">
        <v>0</v>
      </c>
      <c r="DM801">
        <v>0</v>
      </c>
      <c r="DN801">
        <v>0</v>
      </c>
      <c r="DO801">
        <v>1</v>
      </c>
      <c r="DP801">
        <v>0</v>
      </c>
      <c r="DQ801">
        <v>1</v>
      </c>
      <c r="DR801">
        <v>0</v>
      </c>
      <c r="DS801">
        <v>0</v>
      </c>
      <c r="DT801">
        <v>0</v>
      </c>
      <c r="DU801">
        <v>0</v>
      </c>
      <c r="DV801">
        <v>0</v>
      </c>
      <c r="DW801">
        <v>0</v>
      </c>
      <c r="DX801">
        <v>1</v>
      </c>
      <c r="DY801">
        <v>1</v>
      </c>
      <c r="DZ801">
        <v>0</v>
      </c>
      <c r="EA801">
        <v>1</v>
      </c>
      <c r="EB801">
        <v>0</v>
      </c>
      <c r="EC801">
        <v>0</v>
      </c>
      <c r="ED801">
        <v>0</v>
      </c>
      <c r="EE801">
        <v>0</v>
      </c>
      <c r="EF801">
        <v>1</v>
      </c>
      <c r="EG801">
        <v>10</v>
      </c>
      <c r="EH801">
        <v>60</v>
      </c>
      <c r="EI801">
        <v>41</v>
      </c>
      <c r="EJ801">
        <v>4</v>
      </c>
      <c r="EK801">
        <v>0</v>
      </c>
      <c r="EL801">
        <v>0</v>
      </c>
      <c r="EM801">
        <v>0</v>
      </c>
      <c r="EN801">
        <v>0</v>
      </c>
      <c r="EO801">
        <v>3</v>
      </c>
      <c r="EP801">
        <v>2</v>
      </c>
      <c r="EQ801">
        <v>4</v>
      </c>
      <c r="ER801">
        <v>1</v>
      </c>
      <c r="ES801">
        <v>0</v>
      </c>
      <c r="ET801">
        <v>1</v>
      </c>
      <c r="EU801">
        <v>1</v>
      </c>
      <c r="EV801">
        <v>0</v>
      </c>
      <c r="EW801">
        <v>0</v>
      </c>
      <c r="EX801">
        <v>0</v>
      </c>
      <c r="EY801">
        <v>0</v>
      </c>
      <c r="EZ801">
        <v>1</v>
      </c>
      <c r="FA801">
        <v>0</v>
      </c>
      <c r="FB801">
        <v>1</v>
      </c>
      <c r="FC801">
        <v>1</v>
      </c>
      <c r="FD801">
        <v>0</v>
      </c>
      <c r="FE801">
        <v>60</v>
      </c>
      <c r="FF801">
        <v>91</v>
      </c>
      <c r="FG801">
        <v>47</v>
      </c>
      <c r="FH801">
        <v>16</v>
      </c>
      <c r="FI801">
        <v>4</v>
      </c>
      <c r="FJ801">
        <v>0</v>
      </c>
      <c r="FK801">
        <v>2</v>
      </c>
      <c r="FL801">
        <v>2</v>
      </c>
      <c r="FM801">
        <v>1</v>
      </c>
      <c r="FN801">
        <v>1</v>
      </c>
      <c r="FO801">
        <v>3</v>
      </c>
      <c r="FP801">
        <v>3</v>
      </c>
      <c r="FQ801">
        <v>1</v>
      </c>
      <c r="FR801">
        <v>1</v>
      </c>
      <c r="FS801">
        <v>1</v>
      </c>
      <c r="FT801">
        <v>0</v>
      </c>
      <c r="FU801">
        <v>0</v>
      </c>
      <c r="FV801">
        <v>0</v>
      </c>
      <c r="FW801">
        <v>2</v>
      </c>
      <c r="FX801">
        <v>4</v>
      </c>
      <c r="FY801">
        <v>3</v>
      </c>
      <c r="FZ801">
        <v>91</v>
      </c>
      <c r="GA801">
        <v>43</v>
      </c>
      <c r="GB801">
        <v>14</v>
      </c>
      <c r="GC801">
        <v>0</v>
      </c>
      <c r="GD801">
        <v>3</v>
      </c>
      <c r="GE801">
        <v>6</v>
      </c>
      <c r="GF801">
        <v>0</v>
      </c>
      <c r="GG801">
        <v>1</v>
      </c>
      <c r="GH801">
        <v>1</v>
      </c>
      <c r="GI801">
        <v>0</v>
      </c>
      <c r="GJ801">
        <v>1</v>
      </c>
      <c r="GK801">
        <v>12</v>
      </c>
      <c r="GL801">
        <v>0</v>
      </c>
      <c r="GM801">
        <v>0</v>
      </c>
      <c r="GN801">
        <v>0</v>
      </c>
      <c r="GO801">
        <v>2</v>
      </c>
      <c r="GP801">
        <v>1</v>
      </c>
      <c r="GQ801">
        <v>1</v>
      </c>
      <c r="GR801">
        <v>0</v>
      </c>
      <c r="GS801">
        <v>0</v>
      </c>
      <c r="GT801">
        <v>0</v>
      </c>
      <c r="GU801">
        <v>1</v>
      </c>
      <c r="GV801">
        <v>0</v>
      </c>
      <c r="GW801">
        <v>0</v>
      </c>
      <c r="GX801">
        <v>43</v>
      </c>
      <c r="GY801">
        <v>4</v>
      </c>
      <c r="GZ801">
        <v>0</v>
      </c>
      <c r="HA801">
        <v>0</v>
      </c>
      <c r="HB801">
        <v>0</v>
      </c>
      <c r="HC801">
        <v>0</v>
      </c>
      <c r="HD801">
        <v>0</v>
      </c>
      <c r="HE801">
        <v>0</v>
      </c>
      <c r="HF801">
        <v>0</v>
      </c>
      <c r="HG801">
        <v>1</v>
      </c>
      <c r="HH801">
        <v>0</v>
      </c>
      <c r="HI801">
        <v>0</v>
      </c>
      <c r="HJ801">
        <v>0</v>
      </c>
      <c r="HK801">
        <v>0</v>
      </c>
      <c r="HL801">
        <v>0</v>
      </c>
      <c r="HM801">
        <v>0</v>
      </c>
      <c r="HN801">
        <v>0</v>
      </c>
      <c r="HO801">
        <v>0</v>
      </c>
      <c r="HP801">
        <v>0</v>
      </c>
      <c r="HQ801">
        <v>0</v>
      </c>
      <c r="HR801">
        <v>0</v>
      </c>
      <c r="HS801">
        <v>0</v>
      </c>
      <c r="HT801">
        <v>1</v>
      </c>
      <c r="HU801">
        <v>2</v>
      </c>
      <c r="HV801">
        <v>4</v>
      </c>
      <c r="HW801">
        <v>2</v>
      </c>
      <c r="HX801">
        <v>1</v>
      </c>
      <c r="HY801">
        <v>1</v>
      </c>
      <c r="HZ801">
        <v>0</v>
      </c>
      <c r="IA801">
        <v>0</v>
      </c>
      <c r="IB801">
        <v>0</v>
      </c>
      <c r="IC801">
        <v>0</v>
      </c>
      <c r="ID801">
        <v>0</v>
      </c>
      <c r="IE801">
        <v>0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0</v>
      </c>
      <c r="IL801">
        <v>2</v>
      </c>
      <c r="IM801" t="s">
        <v>0</v>
      </c>
      <c r="IN801" t="s">
        <v>0</v>
      </c>
      <c r="IO801" t="s">
        <v>0</v>
      </c>
      <c r="IP801" t="s">
        <v>0</v>
      </c>
      <c r="IQ801" t="s">
        <v>0</v>
      </c>
      <c r="IR801" t="s">
        <v>0</v>
      </c>
      <c r="IS801" t="s">
        <v>0</v>
      </c>
      <c r="IT801" t="s">
        <v>0</v>
      </c>
      <c r="IU801" t="s">
        <v>0</v>
      </c>
      <c r="IV801" t="s">
        <v>0</v>
      </c>
      <c r="IW801" t="s">
        <v>0</v>
      </c>
      <c r="IX801" t="s">
        <v>0</v>
      </c>
      <c r="IY801" t="s">
        <v>0</v>
      </c>
      <c r="IZ801" t="s">
        <v>0</v>
      </c>
    </row>
    <row r="802" spans="1:260">
      <c r="A802" t="s">
        <v>43</v>
      </c>
      <c r="B802" t="s">
        <v>2</v>
      </c>
      <c r="C802" t="str">
        <f>"186201"</f>
        <v>186201</v>
      </c>
      <c r="D802" t="s">
        <v>42</v>
      </c>
      <c r="E802">
        <v>17</v>
      </c>
      <c r="F802">
        <v>1072</v>
      </c>
      <c r="G802">
        <v>850</v>
      </c>
      <c r="H802">
        <v>315</v>
      </c>
      <c r="I802">
        <v>535</v>
      </c>
      <c r="J802">
        <v>0</v>
      </c>
      <c r="K802">
        <v>6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535</v>
      </c>
      <c r="T802">
        <v>0</v>
      </c>
      <c r="U802">
        <v>0</v>
      </c>
      <c r="V802">
        <v>535</v>
      </c>
      <c r="W802">
        <v>10</v>
      </c>
      <c r="X802">
        <v>5</v>
      </c>
      <c r="Y802">
        <v>5</v>
      </c>
      <c r="Z802">
        <v>0</v>
      </c>
      <c r="AA802">
        <v>525</v>
      </c>
      <c r="AB802">
        <v>228</v>
      </c>
      <c r="AC802">
        <v>105</v>
      </c>
      <c r="AD802">
        <v>31</v>
      </c>
      <c r="AE802">
        <v>3</v>
      </c>
      <c r="AF802">
        <v>0</v>
      </c>
      <c r="AG802">
        <v>2</v>
      </c>
      <c r="AH802">
        <v>41</v>
      </c>
      <c r="AI802">
        <v>21</v>
      </c>
      <c r="AJ802">
        <v>0</v>
      </c>
      <c r="AK802">
        <v>1</v>
      </c>
      <c r="AL802">
        <v>0</v>
      </c>
      <c r="AM802">
        <v>0</v>
      </c>
      <c r="AN802">
        <v>12</v>
      </c>
      <c r="AO802">
        <v>0</v>
      </c>
      <c r="AP802">
        <v>0</v>
      </c>
      <c r="AQ802">
        <v>3</v>
      </c>
      <c r="AR802">
        <v>0</v>
      </c>
      <c r="AS802">
        <v>0</v>
      </c>
      <c r="AT802">
        <v>1</v>
      </c>
      <c r="AU802">
        <v>2</v>
      </c>
      <c r="AV802">
        <v>3</v>
      </c>
      <c r="AW802">
        <v>0</v>
      </c>
      <c r="AX802">
        <v>3</v>
      </c>
      <c r="AY802">
        <v>228</v>
      </c>
      <c r="AZ802">
        <v>126</v>
      </c>
      <c r="BA802">
        <v>75</v>
      </c>
      <c r="BB802">
        <v>4</v>
      </c>
      <c r="BC802">
        <v>1</v>
      </c>
      <c r="BD802">
        <v>1</v>
      </c>
      <c r="BE802">
        <v>0</v>
      </c>
      <c r="BF802">
        <v>0</v>
      </c>
      <c r="BG802">
        <v>0</v>
      </c>
      <c r="BH802">
        <v>0</v>
      </c>
      <c r="BI802">
        <v>3</v>
      </c>
      <c r="BJ802">
        <v>0</v>
      </c>
      <c r="BK802">
        <v>0</v>
      </c>
      <c r="BL802">
        <v>5</v>
      </c>
      <c r="BM802">
        <v>1</v>
      </c>
      <c r="BN802">
        <v>1</v>
      </c>
      <c r="BO802">
        <v>1</v>
      </c>
      <c r="BP802">
        <v>1</v>
      </c>
      <c r="BQ802">
        <v>0</v>
      </c>
      <c r="BR802">
        <v>0</v>
      </c>
      <c r="BS802">
        <v>0</v>
      </c>
      <c r="BT802">
        <v>0</v>
      </c>
      <c r="BU802">
        <v>1</v>
      </c>
      <c r="BV802">
        <v>32</v>
      </c>
      <c r="BW802">
        <v>126</v>
      </c>
      <c r="BX802">
        <v>10</v>
      </c>
      <c r="BY802">
        <v>8</v>
      </c>
      <c r="BZ802">
        <v>1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1</v>
      </c>
      <c r="CJ802">
        <v>0</v>
      </c>
      <c r="CK802">
        <v>10</v>
      </c>
      <c r="CL802">
        <v>36</v>
      </c>
      <c r="CM802">
        <v>21</v>
      </c>
      <c r="CN802">
        <v>2</v>
      </c>
      <c r="CO802">
        <v>2</v>
      </c>
      <c r="CP802">
        <v>1</v>
      </c>
      <c r="CQ802">
        <v>0</v>
      </c>
      <c r="CR802">
        <v>0</v>
      </c>
      <c r="CS802">
        <v>1</v>
      </c>
      <c r="CT802">
        <v>0</v>
      </c>
      <c r="CU802">
        <v>0</v>
      </c>
      <c r="CV802">
        <v>1</v>
      </c>
      <c r="CW802">
        <v>0</v>
      </c>
      <c r="CX802">
        <v>3</v>
      </c>
      <c r="CY802">
        <v>0</v>
      </c>
      <c r="CZ802">
        <v>0</v>
      </c>
      <c r="DA802">
        <v>0</v>
      </c>
      <c r="DB802">
        <v>0</v>
      </c>
      <c r="DC802">
        <v>0</v>
      </c>
      <c r="DD802">
        <v>0</v>
      </c>
      <c r="DE802">
        <v>0</v>
      </c>
      <c r="DF802">
        <v>0</v>
      </c>
      <c r="DG802">
        <v>1</v>
      </c>
      <c r="DH802">
        <v>4</v>
      </c>
      <c r="DI802">
        <v>36</v>
      </c>
      <c r="DJ802">
        <v>9</v>
      </c>
      <c r="DK802">
        <v>2</v>
      </c>
      <c r="DL802">
        <v>0</v>
      </c>
      <c r="DM802">
        <v>1</v>
      </c>
      <c r="DN802">
        <v>0</v>
      </c>
      <c r="DO802">
        <v>0</v>
      </c>
      <c r="DP802">
        <v>2</v>
      </c>
      <c r="DQ802">
        <v>0</v>
      </c>
      <c r="DR802">
        <v>0</v>
      </c>
      <c r="DS802">
        <v>1</v>
      </c>
      <c r="DT802">
        <v>0</v>
      </c>
      <c r="DU802">
        <v>0</v>
      </c>
      <c r="DV802">
        <v>0</v>
      </c>
      <c r="DW802">
        <v>0</v>
      </c>
      <c r="DX802">
        <v>0</v>
      </c>
      <c r="DY802">
        <v>2</v>
      </c>
      <c r="DZ802">
        <v>0</v>
      </c>
      <c r="EA802">
        <v>0</v>
      </c>
      <c r="EB802">
        <v>0</v>
      </c>
      <c r="EC802">
        <v>0</v>
      </c>
      <c r="ED802">
        <v>0</v>
      </c>
      <c r="EE802">
        <v>0</v>
      </c>
      <c r="EF802">
        <v>1</v>
      </c>
      <c r="EG802">
        <v>9</v>
      </c>
      <c r="EH802">
        <v>39</v>
      </c>
      <c r="EI802">
        <v>22</v>
      </c>
      <c r="EJ802">
        <v>7</v>
      </c>
      <c r="EK802">
        <v>0</v>
      </c>
      <c r="EL802">
        <v>0</v>
      </c>
      <c r="EM802">
        <v>0</v>
      </c>
      <c r="EN802">
        <v>0</v>
      </c>
      <c r="EO802">
        <v>2</v>
      </c>
      <c r="EP802">
        <v>0</v>
      </c>
      <c r="EQ802">
        <v>0</v>
      </c>
      <c r="ER802">
        <v>0</v>
      </c>
      <c r="ES802">
        <v>0</v>
      </c>
      <c r="ET802">
        <v>0</v>
      </c>
      <c r="EU802">
        <v>0</v>
      </c>
      <c r="EV802">
        <v>1</v>
      </c>
      <c r="EW802">
        <v>0</v>
      </c>
      <c r="EX802">
        <v>1</v>
      </c>
      <c r="EY802">
        <v>0</v>
      </c>
      <c r="EZ802">
        <v>0</v>
      </c>
      <c r="FA802">
        <v>0</v>
      </c>
      <c r="FB802">
        <v>0</v>
      </c>
      <c r="FC802">
        <v>2</v>
      </c>
      <c r="FD802">
        <v>4</v>
      </c>
      <c r="FE802">
        <v>39</v>
      </c>
      <c r="FF802">
        <v>47</v>
      </c>
      <c r="FG802">
        <v>23</v>
      </c>
      <c r="FH802">
        <v>12</v>
      </c>
      <c r="FI802">
        <v>1</v>
      </c>
      <c r="FJ802">
        <v>0</v>
      </c>
      <c r="FK802">
        <v>0</v>
      </c>
      <c r="FL802">
        <v>2</v>
      </c>
      <c r="FM802">
        <v>0</v>
      </c>
      <c r="FN802">
        <v>1</v>
      </c>
      <c r="FO802">
        <v>2</v>
      </c>
      <c r="FP802">
        <v>0</v>
      </c>
      <c r="FQ802">
        <v>0</v>
      </c>
      <c r="FR802">
        <v>3</v>
      </c>
      <c r="FS802">
        <v>1</v>
      </c>
      <c r="FT802">
        <v>0</v>
      </c>
      <c r="FU802">
        <v>0</v>
      </c>
      <c r="FV802">
        <v>0</v>
      </c>
      <c r="FW802">
        <v>0</v>
      </c>
      <c r="FX802">
        <v>2</v>
      </c>
      <c r="FY802">
        <v>0</v>
      </c>
      <c r="FZ802">
        <v>47</v>
      </c>
      <c r="GA802">
        <v>27</v>
      </c>
      <c r="GB802">
        <v>10</v>
      </c>
      <c r="GC802">
        <v>0</v>
      </c>
      <c r="GD802">
        <v>0</v>
      </c>
      <c r="GE802">
        <v>10</v>
      </c>
      <c r="GF802">
        <v>0</v>
      </c>
      <c r="GG802">
        <v>0</v>
      </c>
      <c r="GH802">
        <v>0</v>
      </c>
      <c r="GI802">
        <v>1</v>
      </c>
      <c r="GJ802">
        <v>1</v>
      </c>
      <c r="GK802">
        <v>3</v>
      </c>
      <c r="GL802">
        <v>0</v>
      </c>
      <c r="GM802">
        <v>0</v>
      </c>
      <c r="GN802">
        <v>0</v>
      </c>
      <c r="GO802">
        <v>1</v>
      </c>
      <c r="GP802">
        <v>0</v>
      </c>
      <c r="GQ802">
        <v>0</v>
      </c>
      <c r="GR802">
        <v>0</v>
      </c>
      <c r="GS802">
        <v>0</v>
      </c>
      <c r="GT802">
        <v>0</v>
      </c>
      <c r="GU802">
        <v>0</v>
      </c>
      <c r="GV802">
        <v>1</v>
      </c>
      <c r="GW802">
        <v>0</v>
      </c>
      <c r="GX802">
        <v>27</v>
      </c>
      <c r="GY802">
        <v>2</v>
      </c>
      <c r="GZ802">
        <v>0</v>
      </c>
      <c r="HA802">
        <v>1</v>
      </c>
      <c r="HB802">
        <v>0</v>
      </c>
      <c r="HC802">
        <v>0</v>
      </c>
      <c r="HD802">
        <v>0</v>
      </c>
      <c r="HE802">
        <v>0</v>
      </c>
      <c r="HF802">
        <v>0</v>
      </c>
      <c r="HG802">
        <v>0</v>
      </c>
      <c r="HH802">
        <v>0</v>
      </c>
      <c r="HI802">
        <v>0</v>
      </c>
      <c r="HJ802">
        <v>0</v>
      </c>
      <c r="HK802">
        <v>0</v>
      </c>
      <c r="HL802">
        <v>0</v>
      </c>
      <c r="HM802">
        <v>0</v>
      </c>
      <c r="HN802">
        <v>0</v>
      </c>
      <c r="HO802">
        <v>0</v>
      </c>
      <c r="HP802">
        <v>0</v>
      </c>
      <c r="HQ802">
        <v>0</v>
      </c>
      <c r="HR802">
        <v>0</v>
      </c>
      <c r="HS802">
        <v>0</v>
      </c>
      <c r="HT802">
        <v>0</v>
      </c>
      <c r="HU802">
        <v>1</v>
      </c>
      <c r="HV802">
        <v>2</v>
      </c>
      <c r="HW802">
        <v>1</v>
      </c>
      <c r="HX802">
        <v>0</v>
      </c>
      <c r="HY802">
        <v>1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0</v>
      </c>
      <c r="IL802">
        <v>1</v>
      </c>
      <c r="IM802" t="s">
        <v>0</v>
      </c>
      <c r="IN802" t="s">
        <v>0</v>
      </c>
      <c r="IO802" t="s">
        <v>0</v>
      </c>
      <c r="IP802" t="s">
        <v>0</v>
      </c>
      <c r="IQ802" t="s">
        <v>0</v>
      </c>
      <c r="IR802" t="s">
        <v>0</v>
      </c>
      <c r="IS802" t="s">
        <v>0</v>
      </c>
      <c r="IT802" t="s">
        <v>0</v>
      </c>
      <c r="IU802" t="s">
        <v>0</v>
      </c>
      <c r="IV802" t="s">
        <v>0</v>
      </c>
      <c r="IW802" t="s">
        <v>0</v>
      </c>
      <c r="IX802" t="s">
        <v>0</v>
      </c>
      <c r="IY802" t="s">
        <v>0</v>
      </c>
      <c r="IZ802" t="s">
        <v>0</v>
      </c>
    </row>
    <row r="803" spans="1:260">
      <c r="A803" t="s">
        <v>41</v>
      </c>
      <c r="B803" t="s">
        <v>2</v>
      </c>
      <c r="C803" t="str">
        <f>"186201"</f>
        <v>186201</v>
      </c>
      <c r="D803" t="s">
        <v>40</v>
      </c>
      <c r="E803">
        <v>18</v>
      </c>
      <c r="F803">
        <v>2189</v>
      </c>
      <c r="G803">
        <v>1720</v>
      </c>
      <c r="H803">
        <v>719</v>
      </c>
      <c r="I803">
        <v>1001</v>
      </c>
      <c r="J803">
        <v>2</v>
      </c>
      <c r="K803">
        <v>9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1001</v>
      </c>
      <c r="T803">
        <v>0</v>
      </c>
      <c r="U803">
        <v>0</v>
      </c>
      <c r="V803">
        <v>1001</v>
      </c>
      <c r="W803">
        <v>17</v>
      </c>
      <c r="X803">
        <v>4</v>
      </c>
      <c r="Y803">
        <v>12</v>
      </c>
      <c r="Z803">
        <v>1</v>
      </c>
      <c r="AA803">
        <v>984</v>
      </c>
      <c r="AB803">
        <v>407</v>
      </c>
      <c r="AC803">
        <v>134</v>
      </c>
      <c r="AD803">
        <v>63</v>
      </c>
      <c r="AE803">
        <v>6</v>
      </c>
      <c r="AF803">
        <v>1</v>
      </c>
      <c r="AG803">
        <v>0</v>
      </c>
      <c r="AH803">
        <v>102</v>
      </c>
      <c r="AI803">
        <v>29</v>
      </c>
      <c r="AJ803">
        <v>8</v>
      </c>
      <c r="AK803">
        <v>5</v>
      </c>
      <c r="AL803">
        <v>0</v>
      </c>
      <c r="AM803">
        <v>2</v>
      </c>
      <c r="AN803">
        <v>31</v>
      </c>
      <c r="AO803">
        <v>6</v>
      </c>
      <c r="AP803">
        <v>4</v>
      </c>
      <c r="AQ803">
        <v>2</v>
      </c>
      <c r="AR803">
        <v>2</v>
      </c>
      <c r="AS803">
        <v>1</v>
      </c>
      <c r="AT803">
        <v>0</v>
      </c>
      <c r="AU803">
        <v>3</v>
      </c>
      <c r="AV803">
        <v>1</v>
      </c>
      <c r="AW803">
        <v>1</v>
      </c>
      <c r="AX803">
        <v>6</v>
      </c>
      <c r="AY803">
        <v>407</v>
      </c>
      <c r="AZ803">
        <v>223</v>
      </c>
      <c r="BA803">
        <v>143</v>
      </c>
      <c r="BB803">
        <v>1</v>
      </c>
      <c r="BC803">
        <v>5</v>
      </c>
      <c r="BD803">
        <v>5</v>
      </c>
      <c r="BE803">
        <v>2</v>
      </c>
      <c r="BF803">
        <v>0</v>
      </c>
      <c r="BG803">
        <v>0</v>
      </c>
      <c r="BH803">
        <v>0</v>
      </c>
      <c r="BI803">
        <v>1</v>
      </c>
      <c r="BJ803">
        <v>0</v>
      </c>
      <c r="BK803">
        <v>1</v>
      </c>
      <c r="BL803">
        <v>1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1</v>
      </c>
      <c r="BS803">
        <v>0</v>
      </c>
      <c r="BT803">
        <v>1</v>
      </c>
      <c r="BU803">
        <v>1</v>
      </c>
      <c r="BV803">
        <v>61</v>
      </c>
      <c r="BW803">
        <v>223</v>
      </c>
      <c r="BX803">
        <v>28</v>
      </c>
      <c r="BY803">
        <v>12</v>
      </c>
      <c r="BZ803">
        <v>0</v>
      </c>
      <c r="CA803">
        <v>2</v>
      </c>
      <c r="CB803">
        <v>7</v>
      </c>
      <c r="CC803">
        <v>0</v>
      </c>
      <c r="CD803">
        <v>1</v>
      </c>
      <c r="CE803">
        <v>0</v>
      </c>
      <c r="CF803">
        <v>2</v>
      </c>
      <c r="CG803">
        <v>0</v>
      </c>
      <c r="CH803">
        <v>2</v>
      </c>
      <c r="CI803">
        <v>2</v>
      </c>
      <c r="CJ803">
        <v>0</v>
      </c>
      <c r="CK803">
        <v>28</v>
      </c>
      <c r="CL803">
        <v>45</v>
      </c>
      <c r="CM803">
        <v>29</v>
      </c>
      <c r="CN803">
        <v>0</v>
      </c>
      <c r="CO803">
        <v>0</v>
      </c>
      <c r="CP803">
        <v>0</v>
      </c>
      <c r="CQ803">
        <v>1</v>
      </c>
      <c r="CR803">
        <v>2</v>
      </c>
      <c r="CS803">
        <v>4</v>
      </c>
      <c r="CT803">
        <v>1</v>
      </c>
      <c r="CU803">
        <v>0</v>
      </c>
      <c r="CV803">
        <v>0</v>
      </c>
      <c r="CW803">
        <v>0</v>
      </c>
      <c r="CX803">
        <v>5</v>
      </c>
      <c r="CY803">
        <v>1</v>
      </c>
      <c r="CZ803">
        <v>0</v>
      </c>
      <c r="DA803">
        <v>0</v>
      </c>
      <c r="DB803">
        <v>0</v>
      </c>
      <c r="DC803">
        <v>2</v>
      </c>
      <c r="DD803">
        <v>0</v>
      </c>
      <c r="DE803">
        <v>0</v>
      </c>
      <c r="DF803">
        <v>0</v>
      </c>
      <c r="DG803">
        <v>0</v>
      </c>
      <c r="DH803">
        <v>0</v>
      </c>
      <c r="DI803">
        <v>45</v>
      </c>
      <c r="DJ803">
        <v>17</v>
      </c>
      <c r="DK803">
        <v>7</v>
      </c>
      <c r="DL803">
        <v>0</v>
      </c>
      <c r="DM803">
        <v>0</v>
      </c>
      <c r="DN803">
        <v>2</v>
      </c>
      <c r="DO803">
        <v>0</v>
      </c>
      <c r="DP803">
        <v>1</v>
      </c>
      <c r="DQ803">
        <v>2</v>
      </c>
      <c r="DR803">
        <v>0</v>
      </c>
      <c r="DS803">
        <v>1</v>
      </c>
      <c r="DT803">
        <v>2</v>
      </c>
      <c r="DU803">
        <v>0</v>
      </c>
      <c r="DV803">
        <v>0</v>
      </c>
      <c r="DW803">
        <v>0</v>
      </c>
      <c r="DX803">
        <v>0</v>
      </c>
      <c r="DY803">
        <v>0</v>
      </c>
      <c r="DZ803">
        <v>0</v>
      </c>
      <c r="EA803">
        <v>0</v>
      </c>
      <c r="EB803">
        <v>0</v>
      </c>
      <c r="EC803">
        <v>0</v>
      </c>
      <c r="ED803">
        <v>0</v>
      </c>
      <c r="EE803">
        <v>0</v>
      </c>
      <c r="EF803">
        <v>2</v>
      </c>
      <c r="EG803">
        <v>17</v>
      </c>
      <c r="EH803">
        <v>87</v>
      </c>
      <c r="EI803">
        <v>48</v>
      </c>
      <c r="EJ803">
        <v>7</v>
      </c>
      <c r="EK803">
        <v>5</v>
      </c>
      <c r="EL803">
        <v>1</v>
      </c>
      <c r="EM803">
        <v>2</v>
      </c>
      <c r="EN803">
        <v>1</v>
      </c>
      <c r="EO803">
        <v>4</v>
      </c>
      <c r="EP803">
        <v>1</v>
      </c>
      <c r="EQ803">
        <v>3</v>
      </c>
      <c r="ER803">
        <v>2</v>
      </c>
      <c r="ES803">
        <v>0</v>
      </c>
      <c r="ET803">
        <v>0</v>
      </c>
      <c r="EU803">
        <v>0</v>
      </c>
      <c r="EV803">
        <v>0</v>
      </c>
      <c r="EW803">
        <v>0</v>
      </c>
      <c r="EX803">
        <v>7</v>
      </c>
      <c r="EY803">
        <v>0</v>
      </c>
      <c r="EZ803">
        <v>0</v>
      </c>
      <c r="FA803">
        <v>2</v>
      </c>
      <c r="FB803">
        <v>0</v>
      </c>
      <c r="FC803">
        <v>0</v>
      </c>
      <c r="FD803">
        <v>4</v>
      </c>
      <c r="FE803">
        <v>87</v>
      </c>
      <c r="FF803">
        <v>123</v>
      </c>
      <c r="FG803">
        <v>70</v>
      </c>
      <c r="FH803">
        <v>21</v>
      </c>
      <c r="FI803">
        <v>6</v>
      </c>
      <c r="FJ803">
        <v>2</v>
      </c>
      <c r="FK803">
        <v>4</v>
      </c>
      <c r="FL803">
        <v>2</v>
      </c>
      <c r="FM803">
        <v>1</v>
      </c>
      <c r="FN803">
        <v>1</v>
      </c>
      <c r="FO803">
        <v>2</v>
      </c>
      <c r="FP803">
        <v>1</v>
      </c>
      <c r="FQ803">
        <v>1</v>
      </c>
      <c r="FR803">
        <v>4</v>
      </c>
      <c r="FS803">
        <v>0</v>
      </c>
      <c r="FT803">
        <v>2</v>
      </c>
      <c r="FU803">
        <v>0</v>
      </c>
      <c r="FV803">
        <v>1</v>
      </c>
      <c r="FW803">
        <v>1</v>
      </c>
      <c r="FX803">
        <v>2</v>
      </c>
      <c r="FY803">
        <v>2</v>
      </c>
      <c r="FZ803">
        <v>123</v>
      </c>
      <c r="GA803">
        <v>46</v>
      </c>
      <c r="GB803">
        <v>25</v>
      </c>
      <c r="GC803">
        <v>0</v>
      </c>
      <c r="GD803">
        <v>0</v>
      </c>
      <c r="GE803">
        <v>6</v>
      </c>
      <c r="GF803">
        <v>1</v>
      </c>
      <c r="GG803">
        <v>0</v>
      </c>
      <c r="GH803">
        <v>1</v>
      </c>
      <c r="GI803">
        <v>0</v>
      </c>
      <c r="GJ803">
        <v>0</v>
      </c>
      <c r="GK803">
        <v>7</v>
      </c>
      <c r="GL803">
        <v>1</v>
      </c>
      <c r="GM803">
        <v>0</v>
      </c>
      <c r="GN803">
        <v>0</v>
      </c>
      <c r="GO803">
        <v>3</v>
      </c>
      <c r="GP803">
        <v>0</v>
      </c>
      <c r="GQ803">
        <v>2</v>
      </c>
      <c r="GR803">
        <v>0</v>
      </c>
      <c r="GS803">
        <v>0</v>
      </c>
      <c r="GT803">
        <v>0</v>
      </c>
      <c r="GU803">
        <v>0</v>
      </c>
      <c r="GV803">
        <v>0</v>
      </c>
      <c r="GW803">
        <v>0</v>
      </c>
      <c r="GX803">
        <v>46</v>
      </c>
      <c r="GY803">
        <v>4</v>
      </c>
      <c r="GZ803">
        <v>2</v>
      </c>
      <c r="HA803">
        <v>0</v>
      </c>
      <c r="HB803">
        <v>0</v>
      </c>
      <c r="HC803">
        <v>0</v>
      </c>
      <c r="HD803">
        <v>0</v>
      </c>
      <c r="HE803">
        <v>0</v>
      </c>
      <c r="HF803">
        <v>0</v>
      </c>
      <c r="HG803">
        <v>0</v>
      </c>
      <c r="HH803">
        <v>0</v>
      </c>
      <c r="HI803">
        <v>1</v>
      </c>
      <c r="HJ803">
        <v>0</v>
      </c>
      <c r="HK803">
        <v>0</v>
      </c>
      <c r="HL803">
        <v>0</v>
      </c>
      <c r="HM803">
        <v>0</v>
      </c>
      <c r="HN803">
        <v>0</v>
      </c>
      <c r="HO803">
        <v>0</v>
      </c>
      <c r="HP803">
        <v>0</v>
      </c>
      <c r="HQ803">
        <v>0</v>
      </c>
      <c r="HR803">
        <v>0</v>
      </c>
      <c r="HS803">
        <v>1</v>
      </c>
      <c r="HT803">
        <v>0</v>
      </c>
      <c r="HU803">
        <v>0</v>
      </c>
      <c r="HV803">
        <v>4</v>
      </c>
      <c r="HW803">
        <v>4</v>
      </c>
      <c r="HX803">
        <v>2</v>
      </c>
      <c r="HY803">
        <v>0</v>
      </c>
      <c r="HZ803">
        <v>0</v>
      </c>
      <c r="IA803">
        <v>0</v>
      </c>
      <c r="IB803">
        <v>1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1</v>
      </c>
      <c r="IL803">
        <v>4</v>
      </c>
      <c r="IM803" t="s">
        <v>0</v>
      </c>
      <c r="IN803" t="s">
        <v>0</v>
      </c>
      <c r="IO803" t="s">
        <v>0</v>
      </c>
      <c r="IP803" t="s">
        <v>0</v>
      </c>
      <c r="IQ803" t="s">
        <v>0</v>
      </c>
      <c r="IR803" t="s">
        <v>0</v>
      </c>
      <c r="IS803" t="s">
        <v>0</v>
      </c>
      <c r="IT803" t="s">
        <v>0</v>
      </c>
      <c r="IU803" t="s">
        <v>0</v>
      </c>
      <c r="IV803" t="s">
        <v>0</v>
      </c>
      <c r="IW803" t="s">
        <v>0</v>
      </c>
      <c r="IX803" t="s">
        <v>0</v>
      </c>
      <c r="IY803" t="s">
        <v>0</v>
      </c>
      <c r="IZ803" t="s">
        <v>0</v>
      </c>
    </row>
    <row r="804" spans="1:260">
      <c r="A804" t="s">
        <v>39</v>
      </c>
      <c r="B804" t="s">
        <v>2</v>
      </c>
      <c r="C804" t="str">
        <f>"186201"</f>
        <v>186201</v>
      </c>
      <c r="D804" t="s">
        <v>38</v>
      </c>
      <c r="E804">
        <v>19</v>
      </c>
      <c r="F804">
        <v>1335</v>
      </c>
      <c r="G804">
        <v>1042</v>
      </c>
      <c r="H804">
        <v>407</v>
      </c>
      <c r="I804">
        <v>635</v>
      </c>
      <c r="J804">
        <v>0</v>
      </c>
      <c r="K804">
        <v>12</v>
      </c>
      <c r="L804">
        <v>3</v>
      </c>
      <c r="M804">
        <v>3</v>
      </c>
      <c r="N804">
        <v>0</v>
      </c>
      <c r="O804">
        <v>0</v>
      </c>
      <c r="P804">
        <v>0</v>
      </c>
      <c r="Q804">
        <v>0</v>
      </c>
      <c r="R804">
        <v>3</v>
      </c>
      <c r="S804">
        <v>638</v>
      </c>
      <c r="T804">
        <v>3</v>
      </c>
      <c r="U804">
        <v>0</v>
      </c>
      <c r="V804">
        <v>638</v>
      </c>
      <c r="W804">
        <v>15</v>
      </c>
      <c r="X804">
        <v>9</v>
      </c>
      <c r="Y804">
        <v>1</v>
      </c>
      <c r="Z804">
        <v>3</v>
      </c>
      <c r="AA804">
        <v>623</v>
      </c>
      <c r="AB804">
        <v>262</v>
      </c>
      <c r="AC804">
        <v>103</v>
      </c>
      <c r="AD804">
        <v>38</v>
      </c>
      <c r="AE804">
        <v>4</v>
      </c>
      <c r="AF804">
        <v>0</v>
      </c>
      <c r="AG804">
        <v>3</v>
      </c>
      <c r="AH804">
        <v>67</v>
      </c>
      <c r="AI804">
        <v>14</v>
      </c>
      <c r="AJ804">
        <v>7</v>
      </c>
      <c r="AK804">
        <v>4</v>
      </c>
      <c r="AL804">
        <v>1</v>
      </c>
      <c r="AM804">
        <v>0</v>
      </c>
      <c r="AN804">
        <v>10</v>
      </c>
      <c r="AO804">
        <v>0</v>
      </c>
      <c r="AP804">
        <v>0</v>
      </c>
      <c r="AQ804">
        <v>2</v>
      </c>
      <c r="AR804">
        <v>0</v>
      </c>
      <c r="AS804">
        <v>0</v>
      </c>
      <c r="AT804">
        <v>0</v>
      </c>
      <c r="AU804">
        <v>2</v>
      </c>
      <c r="AV804">
        <v>1</v>
      </c>
      <c r="AW804">
        <v>5</v>
      </c>
      <c r="AX804">
        <v>1</v>
      </c>
      <c r="AY804">
        <v>262</v>
      </c>
      <c r="AZ804">
        <v>147</v>
      </c>
      <c r="BA804">
        <v>96</v>
      </c>
      <c r="BB804">
        <v>2</v>
      </c>
      <c r="BC804">
        <v>2</v>
      </c>
      <c r="BD804">
        <v>1</v>
      </c>
      <c r="BE804">
        <v>1</v>
      </c>
      <c r="BF804">
        <v>0</v>
      </c>
      <c r="BG804">
        <v>0</v>
      </c>
      <c r="BH804">
        <v>0</v>
      </c>
      <c r="BI804">
        <v>5</v>
      </c>
      <c r="BJ804">
        <v>0</v>
      </c>
      <c r="BK804">
        <v>1</v>
      </c>
      <c r="BL804">
        <v>1</v>
      </c>
      <c r="BM804">
        <v>1</v>
      </c>
      <c r="BN804">
        <v>1</v>
      </c>
      <c r="BO804">
        <v>1</v>
      </c>
      <c r="BP804">
        <v>1</v>
      </c>
      <c r="BQ804">
        <v>1</v>
      </c>
      <c r="BR804">
        <v>0</v>
      </c>
      <c r="BS804">
        <v>0</v>
      </c>
      <c r="BT804">
        <v>0</v>
      </c>
      <c r="BU804">
        <v>0</v>
      </c>
      <c r="BV804">
        <v>33</v>
      </c>
      <c r="BW804">
        <v>147</v>
      </c>
      <c r="BX804">
        <v>14</v>
      </c>
      <c r="BY804">
        <v>6</v>
      </c>
      <c r="BZ804">
        <v>1</v>
      </c>
      <c r="CA804">
        <v>3</v>
      </c>
      <c r="CB804">
        <v>1</v>
      </c>
      <c r="CC804">
        <v>1</v>
      </c>
      <c r="CD804">
        <v>0</v>
      </c>
      <c r="CE804">
        <v>1</v>
      </c>
      <c r="CF804">
        <v>1</v>
      </c>
      <c r="CG804">
        <v>0</v>
      </c>
      <c r="CH804">
        <v>0</v>
      </c>
      <c r="CI804">
        <v>0</v>
      </c>
      <c r="CJ804">
        <v>0</v>
      </c>
      <c r="CK804">
        <v>14</v>
      </c>
      <c r="CL804">
        <v>34</v>
      </c>
      <c r="CM804">
        <v>19</v>
      </c>
      <c r="CN804">
        <v>1</v>
      </c>
      <c r="CO804">
        <v>1</v>
      </c>
      <c r="CP804">
        <v>0</v>
      </c>
      <c r="CQ804">
        <v>0</v>
      </c>
      <c r="CR804">
        <v>0</v>
      </c>
      <c r="CS804">
        <v>4</v>
      </c>
      <c r="CT804">
        <v>0</v>
      </c>
      <c r="CU804">
        <v>0</v>
      </c>
      <c r="CV804">
        <v>0</v>
      </c>
      <c r="CW804">
        <v>1</v>
      </c>
      <c r="CX804">
        <v>1</v>
      </c>
      <c r="CY804">
        <v>0</v>
      </c>
      <c r="CZ804">
        <v>0</v>
      </c>
      <c r="DA804">
        <v>0</v>
      </c>
      <c r="DB804">
        <v>0</v>
      </c>
      <c r="DC804">
        <v>2</v>
      </c>
      <c r="DD804">
        <v>0</v>
      </c>
      <c r="DE804">
        <v>0</v>
      </c>
      <c r="DF804">
        <v>0</v>
      </c>
      <c r="DG804">
        <v>2</v>
      </c>
      <c r="DH804">
        <v>3</v>
      </c>
      <c r="DI804">
        <v>34</v>
      </c>
      <c r="DJ804">
        <v>13</v>
      </c>
      <c r="DK804">
        <v>4</v>
      </c>
      <c r="DL804">
        <v>0</v>
      </c>
      <c r="DM804">
        <v>0</v>
      </c>
      <c r="DN804">
        <v>1</v>
      </c>
      <c r="DO804">
        <v>0</v>
      </c>
      <c r="DP804">
        <v>0</v>
      </c>
      <c r="DQ804">
        <v>2</v>
      </c>
      <c r="DR804">
        <v>0</v>
      </c>
      <c r="DS804">
        <v>0</v>
      </c>
      <c r="DT804">
        <v>0</v>
      </c>
      <c r="DU804">
        <v>0</v>
      </c>
      <c r="DV804">
        <v>0</v>
      </c>
      <c r="DW804">
        <v>0</v>
      </c>
      <c r="DX804">
        <v>1</v>
      </c>
      <c r="DY804">
        <v>2</v>
      </c>
      <c r="DZ804">
        <v>0</v>
      </c>
      <c r="EA804">
        <v>0</v>
      </c>
      <c r="EB804">
        <v>0</v>
      </c>
      <c r="EC804">
        <v>0</v>
      </c>
      <c r="ED804">
        <v>1</v>
      </c>
      <c r="EE804">
        <v>0</v>
      </c>
      <c r="EF804">
        <v>2</v>
      </c>
      <c r="EG804">
        <v>13</v>
      </c>
      <c r="EH804">
        <v>34</v>
      </c>
      <c r="EI804">
        <v>23</v>
      </c>
      <c r="EJ804">
        <v>1</v>
      </c>
      <c r="EK804">
        <v>0</v>
      </c>
      <c r="EL804">
        <v>0</v>
      </c>
      <c r="EM804">
        <v>1</v>
      </c>
      <c r="EN804">
        <v>0</v>
      </c>
      <c r="EO804">
        <v>1</v>
      </c>
      <c r="EP804">
        <v>0</v>
      </c>
      <c r="EQ804">
        <v>2</v>
      </c>
      <c r="ER804">
        <v>1</v>
      </c>
      <c r="ES804">
        <v>0</v>
      </c>
      <c r="ET804">
        <v>0</v>
      </c>
      <c r="EU804">
        <v>0</v>
      </c>
      <c r="EV804">
        <v>0</v>
      </c>
      <c r="EW804">
        <v>0</v>
      </c>
      <c r="EX804">
        <v>0</v>
      </c>
      <c r="EY804">
        <v>1</v>
      </c>
      <c r="EZ804">
        <v>0</v>
      </c>
      <c r="FA804">
        <v>0</v>
      </c>
      <c r="FB804">
        <v>0</v>
      </c>
      <c r="FC804">
        <v>1</v>
      </c>
      <c r="FD804">
        <v>3</v>
      </c>
      <c r="FE804">
        <v>34</v>
      </c>
      <c r="FF804">
        <v>69</v>
      </c>
      <c r="FG804">
        <v>44</v>
      </c>
      <c r="FH804">
        <v>10</v>
      </c>
      <c r="FI804">
        <v>5</v>
      </c>
      <c r="FJ804">
        <v>0</v>
      </c>
      <c r="FK804">
        <v>0</v>
      </c>
      <c r="FL804">
        <v>2</v>
      </c>
      <c r="FM804">
        <v>1</v>
      </c>
      <c r="FN804">
        <v>0</v>
      </c>
      <c r="FO804">
        <v>0</v>
      </c>
      <c r="FP804">
        <v>0</v>
      </c>
      <c r="FQ804">
        <v>0</v>
      </c>
      <c r="FR804">
        <v>1</v>
      </c>
      <c r="FS804">
        <v>0</v>
      </c>
      <c r="FT804">
        <v>0</v>
      </c>
      <c r="FU804">
        <v>0</v>
      </c>
      <c r="FV804">
        <v>0</v>
      </c>
      <c r="FW804">
        <v>0</v>
      </c>
      <c r="FX804">
        <v>2</v>
      </c>
      <c r="FY804">
        <v>4</v>
      </c>
      <c r="FZ804">
        <v>69</v>
      </c>
      <c r="GA804">
        <v>42</v>
      </c>
      <c r="GB804">
        <v>20</v>
      </c>
      <c r="GC804">
        <v>0</v>
      </c>
      <c r="GD804">
        <v>1</v>
      </c>
      <c r="GE804">
        <v>9</v>
      </c>
      <c r="GF804">
        <v>0</v>
      </c>
      <c r="GG804">
        <v>1</v>
      </c>
      <c r="GH804">
        <v>0</v>
      </c>
      <c r="GI804">
        <v>0</v>
      </c>
      <c r="GJ804">
        <v>0</v>
      </c>
      <c r="GK804">
        <v>6</v>
      </c>
      <c r="GL804">
        <v>0</v>
      </c>
      <c r="GM804">
        <v>0</v>
      </c>
      <c r="GN804">
        <v>0</v>
      </c>
      <c r="GO804">
        <v>1</v>
      </c>
      <c r="GP804">
        <v>0</v>
      </c>
      <c r="GQ804">
        <v>1</v>
      </c>
      <c r="GR804">
        <v>0</v>
      </c>
      <c r="GS804">
        <v>0</v>
      </c>
      <c r="GT804">
        <v>0</v>
      </c>
      <c r="GU804">
        <v>0</v>
      </c>
      <c r="GV804">
        <v>2</v>
      </c>
      <c r="GW804">
        <v>1</v>
      </c>
      <c r="GX804">
        <v>42</v>
      </c>
      <c r="GY804">
        <v>6</v>
      </c>
      <c r="GZ804">
        <v>2</v>
      </c>
      <c r="HA804">
        <v>2</v>
      </c>
      <c r="HB804">
        <v>0</v>
      </c>
      <c r="HC804">
        <v>0</v>
      </c>
      <c r="HD804">
        <v>0</v>
      </c>
      <c r="HE804">
        <v>0</v>
      </c>
      <c r="HF804">
        <v>0</v>
      </c>
      <c r="HG804">
        <v>2</v>
      </c>
      <c r="HH804">
        <v>0</v>
      </c>
      <c r="HI804">
        <v>0</v>
      </c>
      <c r="HJ804">
        <v>0</v>
      </c>
      <c r="HK804">
        <v>0</v>
      </c>
      <c r="HL804">
        <v>0</v>
      </c>
      <c r="HM804">
        <v>0</v>
      </c>
      <c r="HN804">
        <v>0</v>
      </c>
      <c r="HO804">
        <v>0</v>
      </c>
      <c r="HP804">
        <v>0</v>
      </c>
      <c r="HQ804">
        <v>0</v>
      </c>
      <c r="HR804">
        <v>0</v>
      </c>
      <c r="HS804">
        <v>0</v>
      </c>
      <c r="HT804">
        <v>0</v>
      </c>
      <c r="HU804">
        <v>0</v>
      </c>
      <c r="HV804">
        <v>6</v>
      </c>
      <c r="HW804">
        <v>2</v>
      </c>
      <c r="HX804">
        <v>0</v>
      </c>
      <c r="HY804">
        <v>0</v>
      </c>
      <c r="HZ804">
        <v>1</v>
      </c>
      <c r="IA804">
        <v>0</v>
      </c>
      <c r="IB804">
        <v>0</v>
      </c>
      <c r="IC804">
        <v>0</v>
      </c>
      <c r="ID804">
        <v>0</v>
      </c>
      <c r="IE804">
        <v>0</v>
      </c>
      <c r="IF804">
        <v>0</v>
      </c>
      <c r="IG804">
        <v>0</v>
      </c>
      <c r="IH804">
        <v>0</v>
      </c>
      <c r="II804">
        <v>0</v>
      </c>
      <c r="IJ804">
        <v>1</v>
      </c>
      <c r="IK804">
        <v>0</v>
      </c>
      <c r="IL804">
        <v>2</v>
      </c>
      <c r="IM804" t="s">
        <v>0</v>
      </c>
      <c r="IN804" t="s">
        <v>0</v>
      </c>
      <c r="IO804" t="s">
        <v>0</v>
      </c>
      <c r="IP804" t="s">
        <v>0</v>
      </c>
      <c r="IQ804" t="s">
        <v>0</v>
      </c>
      <c r="IR804" t="s">
        <v>0</v>
      </c>
      <c r="IS804" t="s">
        <v>0</v>
      </c>
      <c r="IT804" t="s">
        <v>0</v>
      </c>
      <c r="IU804" t="s">
        <v>0</v>
      </c>
      <c r="IV804" t="s">
        <v>0</v>
      </c>
      <c r="IW804" t="s">
        <v>0</v>
      </c>
      <c r="IX804" t="s">
        <v>0</v>
      </c>
      <c r="IY804" t="s">
        <v>0</v>
      </c>
      <c r="IZ804" t="s">
        <v>0</v>
      </c>
    </row>
    <row r="805" spans="1:260">
      <c r="A805" t="s">
        <v>37</v>
      </c>
      <c r="B805" t="s">
        <v>2</v>
      </c>
      <c r="C805" t="str">
        <f>"186201"</f>
        <v>186201</v>
      </c>
      <c r="D805" t="s">
        <v>36</v>
      </c>
      <c r="E805">
        <v>20</v>
      </c>
      <c r="F805">
        <v>1992</v>
      </c>
      <c r="G805">
        <v>1540</v>
      </c>
      <c r="H805">
        <v>640</v>
      </c>
      <c r="I805">
        <v>900</v>
      </c>
      <c r="J805">
        <v>1</v>
      </c>
      <c r="K805">
        <v>7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900</v>
      </c>
      <c r="T805">
        <v>0</v>
      </c>
      <c r="U805">
        <v>0</v>
      </c>
      <c r="V805">
        <v>900</v>
      </c>
      <c r="W805">
        <v>14</v>
      </c>
      <c r="X805">
        <v>8</v>
      </c>
      <c r="Y805">
        <v>1</v>
      </c>
      <c r="Z805">
        <v>1</v>
      </c>
      <c r="AA805">
        <v>886</v>
      </c>
      <c r="AB805">
        <v>347</v>
      </c>
      <c r="AC805">
        <v>150</v>
      </c>
      <c r="AD805">
        <v>33</v>
      </c>
      <c r="AE805">
        <v>0</v>
      </c>
      <c r="AF805">
        <v>1</v>
      </c>
      <c r="AG805">
        <v>1</v>
      </c>
      <c r="AH805">
        <v>104</v>
      </c>
      <c r="AI805">
        <v>17</v>
      </c>
      <c r="AJ805">
        <v>0</v>
      </c>
      <c r="AK805">
        <v>3</v>
      </c>
      <c r="AL805">
        <v>0</v>
      </c>
      <c r="AM805">
        <v>2</v>
      </c>
      <c r="AN805">
        <v>28</v>
      </c>
      <c r="AO805">
        <v>0</v>
      </c>
      <c r="AP805">
        <v>1</v>
      </c>
      <c r="AQ805">
        <v>1</v>
      </c>
      <c r="AR805">
        <v>0</v>
      </c>
      <c r="AS805">
        <v>1</v>
      </c>
      <c r="AT805">
        <v>0</v>
      </c>
      <c r="AU805">
        <v>1</v>
      </c>
      <c r="AV805">
        <v>0</v>
      </c>
      <c r="AW805">
        <v>1</v>
      </c>
      <c r="AX805">
        <v>3</v>
      </c>
      <c r="AY805">
        <v>347</v>
      </c>
      <c r="AZ805">
        <v>248</v>
      </c>
      <c r="BA805">
        <v>137</v>
      </c>
      <c r="BB805">
        <v>0</v>
      </c>
      <c r="BC805">
        <v>2</v>
      </c>
      <c r="BD805">
        <v>2</v>
      </c>
      <c r="BE805">
        <v>1</v>
      </c>
      <c r="BF805">
        <v>0</v>
      </c>
      <c r="BG805">
        <v>0</v>
      </c>
      <c r="BH805">
        <v>2</v>
      </c>
      <c r="BI805">
        <v>10</v>
      </c>
      <c r="BJ805">
        <v>0</v>
      </c>
      <c r="BK805">
        <v>0</v>
      </c>
      <c r="BL805">
        <v>8</v>
      </c>
      <c r="BM805">
        <v>1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85</v>
      </c>
      <c r="BW805">
        <v>248</v>
      </c>
      <c r="BX805">
        <v>28</v>
      </c>
      <c r="BY805">
        <v>10</v>
      </c>
      <c r="BZ805">
        <v>4</v>
      </c>
      <c r="CA805">
        <v>1</v>
      </c>
      <c r="CB805">
        <v>7</v>
      </c>
      <c r="CC805">
        <v>2</v>
      </c>
      <c r="CD805">
        <v>1</v>
      </c>
      <c r="CE805">
        <v>0</v>
      </c>
      <c r="CF805">
        <v>1</v>
      </c>
      <c r="CG805">
        <v>1</v>
      </c>
      <c r="CH805">
        <v>0</v>
      </c>
      <c r="CI805">
        <v>1</v>
      </c>
      <c r="CJ805">
        <v>0</v>
      </c>
      <c r="CK805">
        <v>28</v>
      </c>
      <c r="CL805">
        <v>46</v>
      </c>
      <c r="CM805">
        <v>37</v>
      </c>
      <c r="CN805">
        <v>0</v>
      </c>
      <c r="CO805">
        <v>0</v>
      </c>
      <c r="CP805">
        <v>0</v>
      </c>
      <c r="CQ805">
        <v>0</v>
      </c>
      <c r="CR805">
        <v>0</v>
      </c>
      <c r="CS805">
        <v>1</v>
      </c>
      <c r="CT805">
        <v>0</v>
      </c>
      <c r="CU805">
        <v>0</v>
      </c>
      <c r="CV805">
        <v>0</v>
      </c>
      <c r="CW805">
        <v>0</v>
      </c>
      <c r="CX805">
        <v>0</v>
      </c>
      <c r="CY805">
        <v>2</v>
      </c>
      <c r="CZ805">
        <v>0</v>
      </c>
      <c r="DA805">
        <v>0</v>
      </c>
      <c r="DB805">
        <v>0</v>
      </c>
      <c r="DC805">
        <v>2</v>
      </c>
      <c r="DD805">
        <v>0</v>
      </c>
      <c r="DE805">
        <v>0</v>
      </c>
      <c r="DF805">
        <v>1</v>
      </c>
      <c r="DG805">
        <v>0</v>
      </c>
      <c r="DH805">
        <v>3</v>
      </c>
      <c r="DI805">
        <v>46</v>
      </c>
      <c r="DJ805">
        <v>14</v>
      </c>
      <c r="DK805">
        <v>3</v>
      </c>
      <c r="DL805">
        <v>0</v>
      </c>
      <c r="DM805">
        <v>1</v>
      </c>
      <c r="DN805">
        <v>3</v>
      </c>
      <c r="DO805">
        <v>0</v>
      </c>
      <c r="DP805">
        <v>1</v>
      </c>
      <c r="DQ805">
        <v>0</v>
      </c>
      <c r="DR805">
        <v>0</v>
      </c>
      <c r="DS805">
        <v>0</v>
      </c>
      <c r="DT805">
        <v>0</v>
      </c>
      <c r="DU805">
        <v>0</v>
      </c>
      <c r="DV805">
        <v>0</v>
      </c>
      <c r="DW805">
        <v>0</v>
      </c>
      <c r="DX805">
        <v>0</v>
      </c>
      <c r="DY805">
        <v>5</v>
      </c>
      <c r="DZ805">
        <v>0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1</v>
      </c>
      <c r="EG805">
        <v>14</v>
      </c>
      <c r="EH805">
        <v>38</v>
      </c>
      <c r="EI805">
        <v>28</v>
      </c>
      <c r="EJ805">
        <v>1</v>
      </c>
      <c r="EK805">
        <v>1</v>
      </c>
      <c r="EL805">
        <v>0</v>
      </c>
      <c r="EM805">
        <v>2</v>
      </c>
      <c r="EN805">
        <v>2</v>
      </c>
      <c r="EO805">
        <v>2</v>
      </c>
      <c r="EP805">
        <v>0</v>
      </c>
      <c r="EQ805">
        <v>0</v>
      </c>
      <c r="ER805">
        <v>0</v>
      </c>
      <c r="ES805">
        <v>0</v>
      </c>
      <c r="ET805">
        <v>0</v>
      </c>
      <c r="EU805">
        <v>0</v>
      </c>
      <c r="EV805">
        <v>1</v>
      </c>
      <c r="EW805">
        <v>0</v>
      </c>
      <c r="EX805">
        <v>0</v>
      </c>
      <c r="EY805">
        <v>0</v>
      </c>
      <c r="EZ805">
        <v>0</v>
      </c>
      <c r="FA805">
        <v>0</v>
      </c>
      <c r="FB805">
        <v>0</v>
      </c>
      <c r="FC805">
        <v>0</v>
      </c>
      <c r="FD805">
        <v>1</v>
      </c>
      <c r="FE805">
        <v>38</v>
      </c>
      <c r="FF805">
        <v>88</v>
      </c>
      <c r="FG805">
        <v>49</v>
      </c>
      <c r="FH805">
        <v>23</v>
      </c>
      <c r="FI805">
        <v>1</v>
      </c>
      <c r="FJ805">
        <v>0</v>
      </c>
      <c r="FK805">
        <v>1</v>
      </c>
      <c r="FL805">
        <v>2</v>
      </c>
      <c r="FM805">
        <v>4</v>
      </c>
      <c r="FN805">
        <v>2</v>
      </c>
      <c r="FO805">
        <v>0</v>
      </c>
      <c r="FP805">
        <v>0</v>
      </c>
      <c r="FQ805">
        <v>1</v>
      </c>
      <c r="FR805">
        <v>2</v>
      </c>
      <c r="FS805">
        <v>0</v>
      </c>
      <c r="FT805">
        <v>0</v>
      </c>
      <c r="FU805">
        <v>0</v>
      </c>
      <c r="FV805">
        <v>1</v>
      </c>
      <c r="FW805">
        <v>0</v>
      </c>
      <c r="FX805">
        <v>0</v>
      </c>
      <c r="FY805">
        <v>2</v>
      </c>
      <c r="FZ805">
        <v>88</v>
      </c>
      <c r="GA805">
        <v>62</v>
      </c>
      <c r="GB805">
        <v>28</v>
      </c>
      <c r="GC805">
        <v>1</v>
      </c>
      <c r="GD805">
        <v>0</v>
      </c>
      <c r="GE805">
        <v>9</v>
      </c>
      <c r="GF805">
        <v>3</v>
      </c>
      <c r="GG805">
        <v>1</v>
      </c>
      <c r="GH805">
        <v>0</v>
      </c>
      <c r="GI805">
        <v>0</v>
      </c>
      <c r="GJ805">
        <v>0</v>
      </c>
      <c r="GK805">
        <v>12</v>
      </c>
      <c r="GL805">
        <v>0</v>
      </c>
      <c r="GM805">
        <v>0</v>
      </c>
      <c r="GN805">
        <v>0</v>
      </c>
      <c r="GO805">
        <v>2</v>
      </c>
      <c r="GP805">
        <v>0</v>
      </c>
      <c r="GQ805">
        <v>0</v>
      </c>
      <c r="GR805">
        <v>0</v>
      </c>
      <c r="GS805">
        <v>1</v>
      </c>
      <c r="GT805">
        <v>0</v>
      </c>
      <c r="GU805">
        <v>0</v>
      </c>
      <c r="GV805">
        <v>2</v>
      </c>
      <c r="GW805">
        <v>3</v>
      </c>
      <c r="GX805">
        <v>62</v>
      </c>
      <c r="GY805">
        <v>9</v>
      </c>
      <c r="GZ805">
        <v>1</v>
      </c>
      <c r="HA805">
        <v>0</v>
      </c>
      <c r="HB805">
        <v>0</v>
      </c>
      <c r="HC805">
        <v>0</v>
      </c>
      <c r="HD805">
        <v>0</v>
      </c>
      <c r="HE805">
        <v>0</v>
      </c>
      <c r="HF805">
        <v>1</v>
      </c>
      <c r="HG805">
        <v>6</v>
      </c>
      <c r="HH805">
        <v>0</v>
      </c>
      <c r="HI805">
        <v>0</v>
      </c>
      <c r="HJ805">
        <v>0</v>
      </c>
      <c r="HK805">
        <v>0</v>
      </c>
      <c r="HL805">
        <v>0</v>
      </c>
      <c r="HM805">
        <v>0</v>
      </c>
      <c r="HN805">
        <v>0</v>
      </c>
      <c r="HO805">
        <v>0</v>
      </c>
      <c r="HP805">
        <v>0</v>
      </c>
      <c r="HQ805">
        <v>0</v>
      </c>
      <c r="HR805">
        <v>0</v>
      </c>
      <c r="HS805">
        <v>0</v>
      </c>
      <c r="HT805">
        <v>0</v>
      </c>
      <c r="HU805">
        <v>1</v>
      </c>
      <c r="HV805">
        <v>9</v>
      </c>
      <c r="HW805">
        <v>6</v>
      </c>
      <c r="HX805">
        <v>1</v>
      </c>
      <c r="HY805">
        <v>0</v>
      </c>
      <c r="HZ805">
        <v>2</v>
      </c>
      <c r="IA805">
        <v>1</v>
      </c>
      <c r="IB805">
        <v>0</v>
      </c>
      <c r="IC805">
        <v>0</v>
      </c>
      <c r="ID805">
        <v>0</v>
      </c>
      <c r="IE805">
        <v>0</v>
      </c>
      <c r="IF805">
        <v>2</v>
      </c>
      <c r="IG805">
        <v>0</v>
      </c>
      <c r="IH805">
        <v>0</v>
      </c>
      <c r="II805">
        <v>0</v>
      </c>
      <c r="IJ805">
        <v>0</v>
      </c>
      <c r="IK805">
        <v>0</v>
      </c>
      <c r="IL805">
        <v>6</v>
      </c>
      <c r="IM805" t="s">
        <v>0</v>
      </c>
      <c r="IN805" t="s">
        <v>0</v>
      </c>
      <c r="IO805" t="s">
        <v>0</v>
      </c>
      <c r="IP805" t="s">
        <v>0</v>
      </c>
      <c r="IQ805" t="s">
        <v>0</v>
      </c>
      <c r="IR805" t="s">
        <v>0</v>
      </c>
      <c r="IS805" t="s">
        <v>0</v>
      </c>
      <c r="IT805" t="s">
        <v>0</v>
      </c>
      <c r="IU805" t="s">
        <v>0</v>
      </c>
      <c r="IV805" t="s">
        <v>0</v>
      </c>
      <c r="IW805" t="s">
        <v>0</v>
      </c>
      <c r="IX805" t="s">
        <v>0</v>
      </c>
      <c r="IY805" t="s">
        <v>0</v>
      </c>
      <c r="IZ805" t="s">
        <v>0</v>
      </c>
    </row>
    <row r="806" spans="1:260">
      <c r="A806" t="s">
        <v>35</v>
      </c>
      <c r="B806" t="s">
        <v>2</v>
      </c>
      <c r="C806" t="str">
        <f>"186201"</f>
        <v>186201</v>
      </c>
      <c r="D806" t="s">
        <v>34</v>
      </c>
      <c r="E806">
        <v>21</v>
      </c>
      <c r="F806">
        <v>1167</v>
      </c>
      <c r="G806">
        <v>910</v>
      </c>
      <c r="H806">
        <v>445</v>
      </c>
      <c r="I806">
        <v>465</v>
      </c>
      <c r="J806">
        <v>2</v>
      </c>
      <c r="K806">
        <v>21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465</v>
      </c>
      <c r="T806">
        <v>0</v>
      </c>
      <c r="U806">
        <v>0</v>
      </c>
      <c r="V806">
        <v>465</v>
      </c>
      <c r="W806">
        <v>12</v>
      </c>
      <c r="X806">
        <v>7</v>
      </c>
      <c r="Y806">
        <v>3</v>
      </c>
      <c r="Z806">
        <v>2</v>
      </c>
      <c r="AA806">
        <v>453</v>
      </c>
      <c r="AB806">
        <v>175</v>
      </c>
      <c r="AC806">
        <v>101</v>
      </c>
      <c r="AD806">
        <v>11</v>
      </c>
      <c r="AE806">
        <v>1</v>
      </c>
      <c r="AF806">
        <v>1</v>
      </c>
      <c r="AG806">
        <v>1</v>
      </c>
      <c r="AH806">
        <v>29</v>
      </c>
      <c r="AI806">
        <v>6</v>
      </c>
      <c r="AJ806">
        <v>1</v>
      </c>
      <c r="AK806">
        <v>4</v>
      </c>
      <c r="AL806">
        <v>2</v>
      </c>
      <c r="AM806">
        <v>1</v>
      </c>
      <c r="AN806">
        <v>8</v>
      </c>
      <c r="AO806">
        <v>0</v>
      </c>
      <c r="AP806">
        <v>1</v>
      </c>
      <c r="AQ806">
        <v>2</v>
      </c>
      <c r="AR806">
        <v>0</v>
      </c>
      <c r="AS806">
        <v>0</v>
      </c>
      <c r="AT806">
        <v>0</v>
      </c>
      <c r="AU806">
        <v>4</v>
      </c>
      <c r="AV806">
        <v>1</v>
      </c>
      <c r="AW806">
        <v>1</v>
      </c>
      <c r="AX806">
        <v>0</v>
      </c>
      <c r="AY806">
        <v>175</v>
      </c>
      <c r="AZ806">
        <v>125</v>
      </c>
      <c r="BA806">
        <v>51</v>
      </c>
      <c r="BB806">
        <v>1</v>
      </c>
      <c r="BC806">
        <v>2</v>
      </c>
      <c r="BD806">
        <v>2</v>
      </c>
      <c r="BE806">
        <v>0</v>
      </c>
      <c r="BF806">
        <v>0</v>
      </c>
      <c r="BG806">
        <v>0</v>
      </c>
      <c r="BH806">
        <v>2</v>
      </c>
      <c r="BI806">
        <v>4</v>
      </c>
      <c r="BJ806">
        <v>1</v>
      </c>
      <c r="BK806">
        <v>0</v>
      </c>
      <c r="BL806">
        <v>5</v>
      </c>
      <c r="BM806">
        <v>0</v>
      </c>
      <c r="BN806">
        <v>0</v>
      </c>
      <c r="BO806">
        <v>0</v>
      </c>
      <c r="BP806">
        <v>1</v>
      </c>
      <c r="BQ806">
        <v>0</v>
      </c>
      <c r="BR806">
        <v>0</v>
      </c>
      <c r="BS806">
        <v>0</v>
      </c>
      <c r="BT806">
        <v>0</v>
      </c>
      <c r="BU806">
        <v>1</v>
      </c>
      <c r="BV806">
        <v>55</v>
      </c>
      <c r="BW806">
        <v>125</v>
      </c>
      <c r="BX806">
        <v>20</v>
      </c>
      <c r="BY806">
        <v>7</v>
      </c>
      <c r="BZ806">
        <v>0</v>
      </c>
      <c r="CA806">
        <v>3</v>
      </c>
      <c r="CB806">
        <v>1</v>
      </c>
      <c r="CC806">
        <v>1</v>
      </c>
      <c r="CD806">
        <v>1</v>
      </c>
      <c r="CE806">
        <v>2</v>
      </c>
      <c r="CF806">
        <v>1</v>
      </c>
      <c r="CG806">
        <v>1</v>
      </c>
      <c r="CH806">
        <v>0</v>
      </c>
      <c r="CI806">
        <v>0</v>
      </c>
      <c r="CJ806">
        <v>3</v>
      </c>
      <c r="CK806">
        <v>20</v>
      </c>
      <c r="CL806">
        <v>26</v>
      </c>
      <c r="CM806">
        <v>16</v>
      </c>
      <c r="CN806">
        <v>2</v>
      </c>
      <c r="CO806">
        <v>0</v>
      </c>
      <c r="CP806">
        <v>0</v>
      </c>
      <c r="CQ806">
        <v>0</v>
      </c>
      <c r="CR806">
        <v>0</v>
      </c>
      <c r="CS806">
        <v>1</v>
      </c>
      <c r="CT806">
        <v>0</v>
      </c>
      <c r="CU806">
        <v>0</v>
      </c>
      <c r="CV806">
        <v>1</v>
      </c>
      <c r="CW806">
        <v>0</v>
      </c>
      <c r="CX806">
        <v>4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1</v>
      </c>
      <c r="DH806">
        <v>1</v>
      </c>
      <c r="DI806">
        <v>26</v>
      </c>
      <c r="DJ806">
        <v>2</v>
      </c>
      <c r="DK806">
        <v>0</v>
      </c>
      <c r="DL806">
        <v>0</v>
      </c>
      <c r="DM806">
        <v>1</v>
      </c>
      <c r="DN806">
        <v>0</v>
      </c>
      <c r="DO806">
        <v>0</v>
      </c>
      <c r="DP806">
        <v>0</v>
      </c>
      <c r="DQ806">
        <v>0</v>
      </c>
      <c r="DR806">
        <v>0</v>
      </c>
      <c r="DS806">
        <v>0</v>
      </c>
      <c r="DT806">
        <v>0</v>
      </c>
      <c r="DU806">
        <v>0</v>
      </c>
      <c r="DV806">
        <v>0</v>
      </c>
      <c r="DW806">
        <v>0</v>
      </c>
      <c r="DX806">
        <v>0</v>
      </c>
      <c r="DY806">
        <v>0</v>
      </c>
      <c r="DZ806">
        <v>0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1</v>
      </c>
      <c r="EG806">
        <v>2</v>
      </c>
      <c r="EH806">
        <v>30</v>
      </c>
      <c r="EI806">
        <v>17</v>
      </c>
      <c r="EJ806">
        <v>0</v>
      </c>
      <c r="EK806">
        <v>1</v>
      </c>
      <c r="EL806">
        <v>0</v>
      </c>
      <c r="EM806">
        <v>1</v>
      </c>
      <c r="EN806">
        <v>1</v>
      </c>
      <c r="EO806">
        <v>4</v>
      </c>
      <c r="EP806">
        <v>0</v>
      </c>
      <c r="EQ806">
        <v>0</v>
      </c>
      <c r="ER806">
        <v>1</v>
      </c>
      <c r="ES806">
        <v>1</v>
      </c>
      <c r="ET806">
        <v>0</v>
      </c>
      <c r="EU806">
        <v>1</v>
      </c>
      <c r="EV806">
        <v>0</v>
      </c>
      <c r="EW806">
        <v>0</v>
      </c>
      <c r="EX806">
        <v>1</v>
      </c>
      <c r="EY806">
        <v>0</v>
      </c>
      <c r="EZ806">
        <v>0</v>
      </c>
      <c r="FA806">
        <v>0</v>
      </c>
      <c r="FB806">
        <v>0</v>
      </c>
      <c r="FC806">
        <v>0</v>
      </c>
      <c r="FD806">
        <v>2</v>
      </c>
      <c r="FE806">
        <v>30</v>
      </c>
      <c r="FF806">
        <v>48</v>
      </c>
      <c r="FG806">
        <v>27</v>
      </c>
      <c r="FH806">
        <v>11</v>
      </c>
      <c r="FI806">
        <v>3</v>
      </c>
      <c r="FJ806">
        <v>1</v>
      </c>
      <c r="FK806">
        <v>0</v>
      </c>
      <c r="FL806">
        <v>1</v>
      </c>
      <c r="FM806">
        <v>1</v>
      </c>
      <c r="FN806">
        <v>0</v>
      </c>
      <c r="FO806">
        <v>0</v>
      </c>
      <c r="FP806">
        <v>1</v>
      </c>
      <c r="FQ806">
        <v>0</v>
      </c>
      <c r="FR806">
        <v>0</v>
      </c>
      <c r="FS806">
        <v>1</v>
      </c>
      <c r="FT806">
        <v>0</v>
      </c>
      <c r="FU806">
        <v>0</v>
      </c>
      <c r="FV806">
        <v>0</v>
      </c>
      <c r="FW806">
        <v>1</v>
      </c>
      <c r="FX806">
        <v>1</v>
      </c>
      <c r="FY806">
        <v>0</v>
      </c>
      <c r="FZ806">
        <v>48</v>
      </c>
      <c r="GA806">
        <v>20</v>
      </c>
      <c r="GB806">
        <v>9</v>
      </c>
      <c r="GC806">
        <v>0</v>
      </c>
      <c r="GD806">
        <v>0</v>
      </c>
      <c r="GE806">
        <v>5</v>
      </c>
      <c r="GF806">
        <v>1</v>
      </c>
      <c r="GG806">
        <v>0</v>
      </c>
      <c r="GH806">
        <v>0</v>
      </c>
      <c r="GI806">
        <v>1</v>
      </c>
      <c r="GJ806">
        <v>1</v>
      </c>
      <c r="GK806">
        <v>1</v>
      </c>
      <c r="GL806">
        <v>0</v>
      </c>
      <c r="GM806">
        <v>0</v>
      </c>
      <c r="GN806">
        <v>0</v>
      </c>
      <c r="GO806">
        <v>1</v>
      </c>
      <c r="GP806">
        <v>0</v>
      </c>
      <c r="GQ806">
        <v>0</v>
      </c>
      <c r="GR806">
        <v>0</v>
      </c>
      <c r="GS806">
        <v>0</v>
      </c>
      <c r="GT806">
        <v>0</v>
      </c>
      <c r="GU806">
        <v>0</v>
      </c>
      <c r="GV806">
        <v>1</v>
      </c>
      <c r="GW806">
        <v>0</v>
      </c>
      <c r="GX806">
        <v>20</v>
      </c>
      <c r="GY806">
        <v>5</v>
      </c>
      <c r="GZ806">
        <v>0</v>
      </c>
      <c r="HA806">
        <v>1</v>
      </c>
      <c r="HB806">
        <v>0</v>
      </c>
      <c r="HC806">
        <v>1</v>
      </c>
      <c r="HD806">
        <v>0</v>
      </c>
      <c r="HE806">
        <v>0</v>
      </c>
      <c r="HF806">
        <v>1</v>
      </c>
      <c r="HG806">
        <v>0</v>
      </c>
      <c r="HH806">
        <v>0</v>
      </c>
      <c r="HI806">
        <v>0</v>
      </c>
      <c r="HJ806">
        <v>0</v>
      </c>
      <c r="HK806">
        <v>0</v>
      </c>
      <c r="HL806">
        <v>0</v>
      </c>
      <c r="HM806">
        <v>0</v>
      </c>
      <c r="HN806">
        <v>1</v>
      </c>
      <c r="HO806">
        <v>0</v>
      </c>
      <c r="HP806">
        <v>0</v>
      </c>
      <c r="HQ806">
        <v>0</v>
      </c>
      <c r="HR806">
        <v>0</v>
      </c>
      <c r="HS806">
        <v>0</v>
      </c>
      <c r="HT806">
        <v>1</v>
      </c>
      <c r="HU806">
        <v>0</v>
      </c>
      <c r="HV806">
        <v>5</v>
      </c>
      <c r="HW806">
        <v>2</v>
      </c>
      <c r="HX806">
        <v>2</v>
      </c>
      <c r="HY806">
        <v>0</v>
      </c>
      <c r="HZ806">
        <v>0</v>
      </c>
      <c r="IA806">
        <v>0</v>
      </c>
      <c r="IB806">
        <v>0</v>
      </c>
      <c r="IC806">
        <v>0</v>
      </c>
      <c r="ID806">
        <v>0</v>
      </c>
      <c r="IE806">
        <v>0</v>
      </c>
      <c r="IF806">
        <v>0</v>
      </c>
      <c r="IG806">
        <v>0</v>
      </c>
      <c r="IH806">
        <v>0</v>
      </c>
      <c r="II806">
        <v>0</v>
      </c>
      <c r="IJ806">
        <v>0</v>
      </c>
      <c r="IK806">
        <v>0</v>
      </c>
      <c r="IL806">
        <v>2</v>
      </c>
      <c r="IM806" t="s">
        <v>0</v>
      </c>
      <c r="IN806" t="s">
        <v>0</v>
      </c>
      <c r="IO806" t="s">
        <v>0</v>
      </c>
      <c r="IP806" t="s">
        <v>0</v>
      </c>
      <c r="IQ806" t="s">
        <v>0</v>
      </c>
      <c r="IR806" t="s">
        <v>0</v>
      </c>
      <c r="IS806" t="s">
        <v>0</v>
      </c>
      <c r="IT806" t="s">
        <v>0</v>
      </c>
      <c r="IU806" t="s">
        <v>0</v>
      </c>
      <c r="IV806" t="s">
        <v>0</v>
      </c>
      <c r="IW806" t="s">
        <v>0</v>
      </c>
      <c r="IX806" t="s">
        <v>0</v>
      </c>
      <c r="IY806" t="s">
        <v>0</v>
      </c>
      <c r="IZ806" t="s">
        <v>0</v>
      </c>
    </row>
    <row r="807" spans="1:260">
      <c r="A807" t="s">
        <v>33</v>
      </c>
      <c r="B807" t="s">
        <v>2</v>
      </c>
      <c r="C807" t="str">
        <f>"186201"</f>
        <v>186201</v>
      </c>
      <c r="D807" t="s">
        <v>29</v>
      </c>
      <c r="E807">
        <v>22</v>
      </c>
      <c r="F807">
        <v>1135</v>
      </c>
      <c r="G807">
        <v>789</v>
      </c>
      <c r="H807">
        <v>252</v>
      </c>
      <c r="I807">
        <v>537</v>
      </c>
      <c r="J807">
        <v>3</v>
      </c>
      <c r="K807">
        <v>2</v>
      </c>
      <c r="L807">
        <v>16</v>
      </c>
      <c r="M807">
        <v>16</v>
      </c>
      <c r="N807">
        <v>0</v>
      </c>
      <c r="O807">
        <v>0</v>
      </c>
      <c r="P807">
        <v>0</v>
      </c>
      <c r="Q807">
        <v>0</v>
      </c>
      <c r="R807">
        <v>16</v>
      </c>
      <c r="S807">
        <v>553</v>
      </c>
      <c r="T807">
        <v>16</v>
      </c>
      <c r="U807">
        <v>0</v>
      </c>
      <c r="V807">
        <v>553</v>
      </c>
      <c r="W807">
        <v>8</v>
      </c>
      <c r="X807">
        <v>4</v>
      </c>
      <c r="Y807">
        <v>4</v>
      </c>
      <c r="Z807">
        <v>0</v>
      </c>
      <c r="AA807">
        <v>545</v>
      </c>
      <c r="AB807">
        <v>353</v>
      </c>
      <c r="AC807">
        <v>99</v>
      </c>
      <c r="AD807">
        <v>35</v>
      </c>
      <c r="AE807">
        <v>2</v>
      </c>
      <c r="AF807">
        <v>2</v>
      </c>
      <c r="AG807">
        <v>3</v>
      </c>
      <c r="AH807">
        <v>129</v>
      </c>
      <c r="AI807">
        <v>57</v>
      </c>
      <c r="AJ807">
        <v>4</v>
      </c>
      <c r="AK807">
        <v>1</v>
      </c>
      <c r="AL807">
        <v>2</v>
      </c>
      <c r="AM807">
        <v>0</v>
      </c>
      <c r="AN807">
        <v>15</v>
      </c>
      <c r="AO807">
        <v>2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2</v>
      </c>
      <c r="AY807">
        <v>353</v>
      </c>
      <c r="AZ807">
        <v>75</v>
      </c>
      <c r="BA807">
        <v>39</v>
      </c>
      <c r="BB807">
        <v>0</v>
      </c>
      <c r="BC807">
        <v>0</v>
      </c>
      <c r="BD807">
        <v>2</v>
      </c>
      <c r="BE807">
        <v>1</v>
      </c>
      <c r="BF807">
        <v>1</v>
      </c>
      <c r="BG807">
        <v>0</v>
      </c>
      <c r="BH807">
        <v>0</v>
      </c>
      <c r="BI807">
        <v>4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1</v>
      </c>
      <c r="BQ807">
        <v>0</v>
      </c>
      <c r="BR807">
        <v>0</v>
      </c>
      <c r="BS807">
        <v>0</v>
      </c>
      <c r="BT807">
        <v>0</v>
      </c>
      <c r="BU807">
        <v>0</v>
      </c>
      <c r="BV807">
        <v>27</v>
      </c>
      <c r="BW807">
        <v>75</v>
      </c>
      <c r="BX807">
        <v>3</v>
      </c>
      <c r="BY807">
        <v>1</v>
      </c>
      <c r="BZ807">
        <v>0</v>
      </c>
      <c r="CA807">
        <v>0</v>
      </c>
      <c r="CB807">
        <v>0</v>
      </c>
      <c r="CC807">
        <v>0</v>
      </c>
      <c r="CD807">
        <v>1</v>
      </c>
      <c r="CE807">
        <v>0</v>
      </c>
      <c r="CF807">
        <v>0</v>
      </c>
      <c r="CG807">
        <v>0</v>
      </c>
      <c r="CH807">
        <v>0</v>
      </c>
      <c r="CI807">
        <v>0</v>
      </c>
      <c r="CJ807">
        <v>1</v>
      </c>
      <c r="CK807">
        <v>3</v>
      </c>
      <c r="CL807">
        <v>22</v>
      </c>
      <c r="CM807">
        <v>14</v>
      </c>
      <c r="CN807">
        <v>0</v>
      </c>
      <c r="CO807">
        <v>2</v>
      </c>
      <c r="CP807">
        <v>0</v>
      </c>
      <c r="CQ807">
        <v>0</v>
      </c>
      <c r="CR807">
        <v>0</v>
      </c>
      <c r="CS807">
        <v>1</v>
      </c>
      <c r="CT807">
        <v>0</v>
      </c>
      <c r="CU807">
        <v>0</v>
      </c>
      <c r="CV807">
        <v>0</v>
      </c>
      <c r="CW807">
        <v>1</v>
      </c>
      <c r="CX807">
        <v>1</v>
      </c>
      <c r="CY807">
        <v>0</v>
      </c>
      <c r="CZ807">
        <v>0</v>
      </c>
      <c r="DA807">
        <v>0</v>
      </c>
      <c r="DB807">
        <v>0</v>
      </c>
      <c r="DC807">
        <v>0</v>
      </c>
      <c r="DD807">
        <v>1</v>
      </c>
      <c r="DE807">
        <v>0</v>
      </c>
      <c r="DF807">
        <v>0</v>
      </c>
      <c r="DG807">
        <v>0</v>
      </c>
      <c r="DH807">
        <v>2</v>
      </c>
      <c r="DI807">
        <v>22</v>
      </c>
      <c r="DJ807">
        <v>8</v>
      </c>
      <c r="DK807">
        <v>1</v>
      </c>
      <c r="DL807">
        <v>0</v>
      </c>
      <c r="DM807">
        <v>0</v>
      </c>
      <c r="DN807">
        <v>0</v>
      </c>
      <c r="DO807">
        <v>0</v>
      </c>
      <c r="DP807">
        <v>1</v>
      </c>
      <c r="DQ807">
        <v>2</v>
      </c>
      <c r="DR807">
        <v>1</v>
      </c>
      <c r="DS807">
        <v>0</v>
      </c>
      <c r="DT807">
        <v>0</v>
      </c>
      <c r="DU807">
        <v>0</v>
      </c>
      <c r="DV807">
        <v>0</v>
      </c>
      <c r="DW807">
        <v>0</v>
      </c>
      <c r="DX807">
        <v>0</v>
      </c>
      <c r="DY807">
        <v>3</v>
      </c>
      <c r="DZ807">
        <v>0</v>
      </c>
      <c r="EA807">
        <v>0</v>
      </c>
      <c r="EB807">
        <v>0</v>
      </c>
      <c r="EC807">
        <v>0</v>
      </c>
      <c r="ED807">
        <v>0</v>
      </c>
      <c r="EE807">
        <v>0</v>
      </c>
      <c r="EF807">
        <v>0</v>
      </c>
      <c r="EG807">
        <v>8</v>
      </c>
      <c r="EH807">
        <v>18</v>
      </c>
      <c r="EI807">
        <v>7</v>
      </c>
      <c r="EJ807">
        <v>2</v>
      </c>
      <c r="EK807">
        <v>0</v>
      </c>
      <c r="EL807">
        <v>0</v>
      </c>
      <c r="EM807">
        <v>0</v>
      </c>
      <c r="EN807">
        <v>0</v>
      </c>
      <c r="EO807">
        <v>0</v>
      </c>
      <c r="EP807">
        <v>0</v>
      </c>
      <c r="EQ807">
        <v>0</v>
      </c>
      <c r="ER807">
        <v>1</v>
      </c>
      <c r="ES807">
        <v>0</v>
      </c>
      <c r="ET807">
        <v>2</v>
      </c>
      <c r="EU807">
        <v>0</v>
      </c>
      <c r="EV807">
        <v>0</v>
      </c>
      <c r="EW807">
        <v>0</v>
      </c>
      <c r="EX807">
        <v>3</v>
      </c>
      <c r="EY807">
        <v>0</v>
      </c>
      <c r="EZ807">
        <v>0</v>
      </c>
      <c r="FA807">
        <v>0</v>
      </c>
      <c r="FB807">
        <v>0</v>
      </c>
      <c r="FC807">
        <v>1</v>
      </c>
      <c r="FD807">
        <v>2</v>
      </c>
      <c r="FE807">
        <v>18</v>
      </c>
      <c r="FF807">
        <v>52</v>
      </c>
      <c r="FG807">
        <v>19</v>
      </c>
      <c r="FH807">
        <v>20</v>
      </c>
      <c r="FI807">
        <v>2</v>
      </c>
      <c r="FJ807">
        <v>0</v>
      </c>
      <c r="FK807">
        <v>0</v>
      </c>
      <c r="FL807">
        <v>4</v>
      </c>
      <c r="FM807">
        <v>1</v>
      </c>
      <c r="FN807">
        <v>0</v>
      </c>
      <c r="FO807">
        <v>1</v>
      </c>
      <c r="FP807">
        <v>0</v>
      </c>
      <c r="FQ807">
        <v>0</v>
      </c>
      <c r="FR807">
        <v>2</v>
      </c>
      <c r="FS807">
        <v>0</v>
      </c>
      <c r="FT807">
        <v>0</v>
      </c>
      <c r="FU807">
        <v>0</v>
      </c>
      <c r="FV807">
        <v>0</v>
      </c>
      <c r="FW807">
        <v>0</v>
      </c>
      <c r="FX807">
        <v>1</v>
      </c>
      <c r="FY807">
        <v>2</v>
      </c>
      <c r="FZ807">
        <v>52</v>
      </c>
      <c r="GA807">
        <v>6</v>
      </c>
      <c r="GB807">
        <v>1</v>
      </c>
      <c r="GC807">
        <v>1</v>
      </c>
      <c r="GD807">
        <v>0</v>
      </c>
      <c r="GE807">
        <v>1</v>
      </c>
      <c r="GF807">
        <v>1</v>
      </c>
      <c r="GG807">
        <v>0</v>
      </c>
      <c r="GH807">
        <v>0</v>
      </c>
      <c r="GI807">
        <v>0</v>
      </c>
      <c r="GJ807">
        <v>0</v>
      </c>
      <c r="GK807">
        <v>2</v>
      </c>
      <c r="GL807">
        <v>0</v>
      </c>
      <c r="GM807">
        <v>0</v>
      </c>
      <c r="GN807">
        <v>0</v>
      </c>
      <c r="GO807">
        <v>0</v>
      </c>
      <c r="GP807">
        <v>0</v>
      </c>
      <c r="GQ807">
        <v>0</v>
      </c>
      <c r="GR807">
        <v>0</v>
      </c>
      <c r="GS807">
        <v>0</v>
      </c>
      <c r="GT807">
        <v>0</v>
      </c>
      <c r="GU807">
        <v>0</v>
      </c>
      <c r="GV807">
        <v>0</v>
      </c>
      <c r="GW807">
        <v>0</v>
      </c>
      <c r="GX807">
        <v>6</v>
      </c>
      <c r="GY807">
        <v>6</v>
      </c>
      <c r="GZ807">
        <v>1</v>
      </c>
      <c r="HA807">
        <v>0</v>
      </c>
      <c r="HB807">
        <v>1</v>
      </c>
      <c r="HC807">
        <v>0</v>
      </c>
      <c r="HD807">
        <v>0</v>
      </c>
      <c r="HE807">
        <v>0</v>
      </c>
      <c r="HF807">
        <v>0</v>
      </c>
      <c r="HG807">
        <v>2</v>
      </c>
      <c r="HH807">
        <v>0</v>
      </c>
      <c r="HI807">
        <v>1</v>
      </c>
      <c r="HJ807">
        <v>1</v>
      </c>
      <c r="HK807">
        <v>0</v>
      </c>
      <c r="HL807">
        <v>0</v>
      </c>
      <c r="HM807">
        <v>0</v>
      </c>
      <c r="HN807">
        <v>0</v>
      </c>
      <c r="HO807">
        <v>0</v>
      </c>
      <c r="HP807">
        <v>0</v>
      </c>
      <c r="HQ807">
        <v>0</v>
      </c>
      <c r="HR807">
        <v>0</v>
      </c>
      <c r="HS807">
        <v>0</v>
      </c>
      <c r="HT807">
        <v>0</v>
      </c>
      <c r="HU807">
        <v>0</v>
      </c>
      <c r="HV807">
        <v>6</v>
      </c>
      <c r="HW807">
        <v>2</v>
      </c>
      <c r="HX807">
        <v>1</v>
      </c>
      <c r="HY807">
        <v>0</v>
      </c>
      <c r="HZ807">
        <v>0</v>
      </c>
      <c r="IA807">
        <v>0</v>
      </c>
      <c r="IB807">
        <v>0</v>
      </c>
      <c r="IC807">
        <v>0</v>
      </c>
      <c r="ID807">
        <v>0</v>
      </c>
      <c r="IE807">
        <v>0</v>
      </c>
      <c r="IF807">
        <v>0</v>
      </c>
      <c r="IG807">
        <v>1</v>
      </c>
      <c r="IH807">
        <v>0</v>
      </c>
      <c r="II807">
        <v>0</v>
      </c>
      <c r="IJ807">
        <v>0</v>
      </c>
      <c r="IK807">
        <v>0</v>
      </c>
      <c r="IL807">
        <v>2</v>
      </c>
      <c r="IM807" t="s">
        <v>0</v>
      </c>
      <c r="IN807" t="s">
        <v>0</v>
      </c>
      <c r="IO807" t="s">
        <v>0</v>
      </c>
      <c r="IP807" t="s">
        <v>0</v>
      </c>
      <c r="IQ807" t="s">
        <v>0</v>
      </c>
      <c r="IR807" t="s">
        <v>0</v>
      </c>
      <c r="IS807" t="s">
        <v>0</v>
      </c>
      <c r="IT807" t="s">
        <v>0</v>
      </c>
      <c r="IU807" t="s">
        <v>0</v>
      </c>
      <c r="IV807" t="s">
        <v>0</v>
      </c>
      <c r="IW807" t="s">
        <v>0</v>
      </c>
      <c r="IX807" t="s">
        <v>0</v>
      </c>
      <c r="IY807" t="s">
        <v>0</v>
      </c>
      <c r="IZ807" t="s">
        <v>0</v>
      </c>
    </row>
    <row r="808" spans="1:260">
      <c r="A808" t="s">
        <v>32</v>
      </c>
      <c r="B808" t="s">
        <v>2</v>
      </c>
      <c r="C808" t="str">
        <f>"186201"</f>
        <v>186201</v>
      </c>
      <c r="D808" t="s">
        <v>31</v>
      </c>
      <c r="E808">
        <v>23</v>
      </c>
      <c r="F808">
        <v>2007</v>
      </c>
      <c r="G808">
        <v>1550</v>
      </c>
      <c r="H808">
        <v>774</v>
      </c>
      <c r="I808">
        <v>776</v>
      </c>
      <c r="J808">
        <v>0</v>
      </c>
      <c r="K808">
        <v>5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776</v>
      </c>
      <c r="T808">
        <v>0</v>
      </c>
      <c r="U808">
        <v>0</v>
      </c>
      <c r="V808">
        <v>776</v>
      </c>
      <c r="W808">
        <v>21</v>
      </c>
      <c r="X808">
        <v>17</v>
      </c>
      <c r="Y808">
        <v>1</v>
      </c>
      <c r="Z808">
        <v>3</v>
      </c>
      <c r="AA808">
        <v>755</v>
      </c>
      <c r="AB808">
        <v>302</v>
      </c>
      <c r="AC808">
        <v>107</v>
      </c>
      <c r="AD808">
        <v>84</v>
      </c>
      <c r="AE808">
        <v>5</v>
      </c>
      <c r="AF808">
        <v>0</v>
      </c>
      <c r="AG808">
        <v>0</v>
      </c>
      <c r="AH808">
        <v>59</v>
      </c>
      <c r="AI808">
        <v>16</v>
      </c>
      <c r="AJ808">
        <v>4</v>
      </c>
      <c r="AK808">
        <v>4</v>
      </c>
      <c r="AL808">
        <v>0</v>
      </c>
      <c r="AM808">
        <v>0</v>
      </c>
      <c r="AN808">
        <v>13</v>
      </c>
      <c r="AO808">
        <v>0</v>
      </c>
      <c r="AP808">
        <v>0</v>
      </c>
      <c r="AQ808">
        <v>1</v>
      </c>
      <c r="AR808">
        <v>1</v>
      </c>
      <c r="AS808">
        <v>0</v>
      </c>
      <c r="AT808">
        <v>0</v>
      </c>
      <c r="AU808">
        <v>0</v>
      </c>
      <c r="AV808">
        <v>2</v>
      </c>
      <c r="AW808">
        <v>2</v>
      </c>
      <c r="AX808">
        <v>4</v>
      </c>
      <c r="AY808">
        <v>302</v>
      </c>
      <c r="AZ808">
        <v>195</v>
      </c>
      <c r="BA808">
        <v>116</v>
      </c>
      <c r="BB808">
        <v>0</v>
      </c>
      <c r="BC808">
        <v>1</v>
      </c>
      <c r="BD808">
        <v>2</v>
      </c>
      <c r="BE808">
        <v>0</v>
      </c>
      <c r="BF808">
        <v>0</v>
      </c>
      <c r="BG808">
        <v>0</v>
      </c>
      <c r="BH808">
        <v>1</v>
      </c>
      <c r="BI808">
        <v>4</v>
      </c>
      <c r="BJ808">
        <v>1</v>
      </c>
      <c r="BK808">
        <v>1</v>
      </c>
      <c r="BL808">
        <v>3</v>
      </c>
      <c r="BM808">
        <v>0</v>
      </c>
      <c r="BN808">
        <v>2</v>
      </c>
      <c r="BO808">
        <v>0</v>
      </c>
      <c r="BP808">
        <v>0</v>
      </c>
      <c r="BQ808">
        <v>1</v>
      </c>
      <c r="BR808">
        <v>0</v>
      </c>
      <c r="BS808">
        <v>0</v>
      </c>
      <c r="BT808">
        <v>0</v>
      </c>
      <c r="BU808">
        <v>1</v>
      </c>
      <c r="BV808">
        <v>62</v>
      </c>
      <c r="BW808">
        <v>195</v>
      </c>
      <c r="BX808">
        <v>26</v>
      </c>
      <c r="BY808">
        <v>12</v>
      </c>
      <c r="BZ808">
        <v>4</v>
      </c>
      <c r="CA808">
        <v>1</v>
      </c>
      <c r="CB808">
        <v>3</v>
      </c>
      <c r="CC808">
        <v>1</v>
      </c>
      <c r="CD808">
        <v>0</v>
      </c>
      <c r="CE808">
        <v>2</v>
      </c>
      <c r="CF808">
        <v>1</v>
      </c>
      <c r="CG808">
        <v>0</v>
      </c>
      <c r="CH808">
        <v>0</v>
      </c>
      <c r="CI808">
        <v>0</v>
      </c>
      <c r="CJ808">
        <v>2</v>
      </c>
      <c r="CK808">
        <v>26</v>
      </c>
      <c r="CL808">
        <v>46</v>
      </c>
      <c r="CM808">
        <v>36</v>
      </c>
      <c r="CN808">
        <v>1</v>
      </c>
      <c r="CO808">
        <v>1</v>
      </c>
      <c r="CP808">
        <v>2</v>
      </c>
      <c r="CQ808">
        <v>0</v>
      </c>
      <c r="CR808">
        <v>0</v>
      </c>
      <c r="CS808">
        <v>0</v>
      </c>
      <c r="CT808">
        <v>0</v>
      </c>
      <c r="CU808">
        <v>0</v>
      </c>
      <c r="CV808">
        <v>1</v>
      </c>
      <c r="CW808">
        <v>0</v>
      </c>
      <c r="CX808">
        <v>0</v>
      </c>
      <c r="CY808">
        <v>0</v>
      </c>
      <c r="CZ808">
        <v>1</v>
      </c>
      <c r="DA808">
        <v>1</v>
      </c>
      <c r="DB808">
        <v>0</v>
      </c>
      <c r="DC808">
        <v>0</v>
      </c>
      <c r="DD808">
        <v>0</v>
      </c>
      <c r="DE808">
        <v>0</v>
      </c>
      <c r="DF808">
        <v>1</v>
      </c>
      <c r="DG808">
        <v>1</v>
      </c>
      <c r="DH808">
        <v>1</v>
      </c>
      <c r="DI808">
        <v>46</v>
      </c>
      <c r="DJ808">
        <v>22</v>
      </c>
      <c r="DK808">
        <v>3</v>
      </c>
      <c r="DL808">
        <v>0</v>
      </c>
      <c r="DM808">
        <v>0</v>
      </c>
      <c r="DN808">
        <v>0</v>
      </c>
      <c r="DO808">
        <v>0</v>
      </c>
      <c r="DP808">
        <v>0</v>
      </c>
      <c r="DQ808">
        <v>5</v>
      </c>
      <c r="DR808">
        <v>0</v>
      </c>
      <c r="DS808">
        <v>1</v>
      </c>
      <c r="DT808">
        <v>0</v>
      </c>
      <c r="DU808">
        <v>0</v>
      </c>
      <c r="DV808">
        <v>1</v>
      </c>
      <c r="DW808">
        <v>0</v>
      </c>
      <c r="DX808">
        <v>0</v>
      </c>
      <c r="DY808">
        <v>8</v>
      </c>
      <c r="DZ808">
        <v>0</v>
      </c>
      <c r="EA808">
        <v>2</v>
      </c>
      <c r="EB808">
        <v>0</v>
      </c>
      <c r="EC808">
        <v>0</v>
      </c>
      <c r="ED808">
        <v>0</v>
      </c>
      <c r="EE808">
        <v>1</v>
      </c>
      <c r="EF808">
        <v>1</v>
      </c>
      <c r="EG808">
        <v>22</v>
      </c>
      <c r="EH808">
        <v>52</v>
      </c>
      <c r="EI808">
        <v>34</v>
      </c>
      <c r="EJ808">
        <v>3</v>
      </c>
      <c r="EK808">
        <v>0</v>
      </c>
      <c r="EL808">
        <v>0</v>
      </c>
      <c r="EM808">
        <v>0</v>
      </c>
      <c r="EN808">
        <v>0</v>
      </c>
      <c r="EO808">
        <v>3</v>
      </c>
      <c r="EP808">
        <v>1</v>
      </c>
      <c r="EQ808">
        <v>1</v>
      </c>
      <c r="ER808">
        <v>0</v>
      </c>
      <c r="ES808">
        <v>0</v>
      </c>
      <c r="ET808">
        <v>0</v>
      </c>
      <c r="EU808">
        <v>1</v>
      </c>
      <c r="EV808">
        <v>4</v>
      </c>
      <c r="EW808">
        <v>1</v>
      </c>
      <c r="EX808">
        <v>0</v>
      </c>
      <c r="EY808">
        <v>0</v>
      </c>
      <c r="EZ808">
        <v>2</v>
      </c>
      <c r="FA808">
        <v>0</v>
      </c>
      <c r="FB808">
        <v>0</v>
      </c>
      <c r="FC808">
        <v>0</v>
      </c>
      <c r="FD808">
        <v>2</v>
      </c>
      <c r="FE808">
        <v>52</v>
      </c>
      <c r="FF808">
        <v>87</v>
      </c>
      <c r="FG808">
        <v>53</v>
      </c>
      <c r="FH808">
        <v>21</v>
      </c>
      <c r="FI808">
        <v>2</v>
      </c>
      <c r="FJ808">
        <v>0</v>
      </c>
      <c r="FK808">
        <v>0</v>
      </c>
      <c r="FL808">
        <v>2</v>
      </c>
      <c r="FM808">
        <v>2</v>
      </c>
      <c r="FN808">
        <v>1</v>
      </c>
      <c r="FO808">
        <v>1</v>
      </c>
      <c r="FP808">
        <v>1</v>
      </c>
      <c r="FQ808">
        <v>1</v>
      </c>
      <c r="FR808">
        <v>1</v>
      </c>
      <c r="FS808">
        <v>0</v>
      </c>
      <c r="FT808">
        <v>0</v>
      </c>
      <c r="FU808">
        <v>1</v>
      </c>
      <c r="FV808">
        <v>0</v>
      </c>
      <c r="FW808">
        <v>1</v>
      </c>
      <c r="FX808">
        <v>0</v>
      </c>
      <c r="FY808">
        <v>0</v>
      </c>
      <c r="FZ808">
        <v>87</v>
      </c>
      <c r="GA808">
        <v>19</v>
      </c>
      <c r="GB808">
        <v>9</v>
      </c>
      <c r="GC808">
        <v>0</v>
      </c>
      <c r="GD808">
        <v>1</v>
      </c>
      <c r="GE808">
        <v>2</v>
      </c>
      <c r="GF808">
        <v>0</v>
      </c>
      <c r="GG808">
        <v>0</v>
      </c>
      <c r="GH808">
        <v>0</v>
      </c>
      <c r="GI808">
        <v>0</v>
      </c>
      <c r="GJ808">
        <v>1</v>
      </c>
      <c r="GK808">
        <v>5</v>
      </c>
      <c r="GL808">
        <v>0</v>
      </c>
      <c r="GM808">
        <v>0</v>
      </c>
      <c r="GN808">
        <v>0</v>
      </c>
      <c r="GO808">
        <v>0</v>
      </c>
      <c r="GP808">
        <v>0</v>
      </c>
      <c r="GQ808">
        <v>0</v>
      </c>
      <c r="GR808">
        <v>0</v>
      </c>
      <c r="GS808">
        <v>1</v>
      </c>
      <c r="GT808">
        <v>0</v>
      </c>
      <c r="GU808">
        <v>0</v>
      </c>
      <c r="GV808">
        <v>0</v>
      </c>
      <c r="GW808">
        <v>0</v>
      </c>
      <c r="GX808">
        <v>19</v>
      </c>
      <c r="GY808">
        <v>4</v>
      </c>
      <c r="GZ808">
        <v>0</v>
      </c>
      <c r="HA808">
        <v>3</v>
      </c>
      <c r="HB808">
        <v>0</v>
      </c>
      <c r="HC808">
        <v>0</v>
      </c>
      <c r="HD808">
        <v>0</v>
      </c>
      <c r="HE808">
        <v>0</v>
      </c>
      <c r="HF808">
        <v>0</v>
      </c>
      <c r="HG808">
        <v>1</v>
      </c>
      <c r="HH808">
        <v>0</v>
      </c>
      <c r="HI808">
        <v>0</v>
      </c>
      <c r="HJ808">
        <v>0</v>
      </c>
      <c r="HK808">
        <v>0</v>
      </c>
      <c r="HL808">
        <v>0</v>
      </c>
      <c r="HM808">
        <v>0</v>
      </c>
      <c r="HN808">
        <v>0</v>
      </c>
      <c r="HO808">
        <v>0</v>
      </c>
      <c r="HP808">
        <v>0</v>
      </c>
      <c r="HQ808">
        <v>0</v>
      </c>
      <c r="HR808">
        <v>0</v>
      </c>
      <c r="HS808">
        <v>0</v>
      </c>
      <c r="HT808">
        <v>0</v>
      </c>
      <c r="HU808">
        <v>0</v>
      </c>
      <c r="HV808">
        <v>4</v>
      </c>
      <c r="HW808">
        <v>2</v>
      </c>
      <c r="HX808">
        <v>1</v>
      </c>
      <c r="HY808">
        <v>0</v>
      </c>
      <c r="HZ808">
        <v>0</v>
      </c>
      <c r="IA808">
        <v>0</v>
      </c>
      <c r="IB808">
        <v>0</v>
      </c>
      <c r="IC808">
        <v>0</v>
      </c>
      <c r="ID808">
        <v>0</v>
      </c>
      <c r="IE808">
        <v>1</v>
      </c>
      <c r="IF808">
        <v>0</v>
      </c>
      <c r="IG808">
        <v>0</v>
      </c>
      <c r="IH808">
        <v>0</v>
      </c>
      <c r="II808">
        <v>0</v>
      </c>
      <c r="IJ808">
        <v>0</v>
      </c>
      <c r="IK808">
        <v>0</v>
      </c>
      <c r="IL808">
        <v>2</v>
      </c>
      <c r="IM808" t="s">
        <v>0</v>
      </c>
      <c r="IN808" t="s">
        <v>0</v>
      </c>
      <c r="IO808" t="s">
        <v>0</v>
      </c>
      <c r="IP808" t="s">
        <v>0</v>
      </c>
      <c r="IQ808" t="s">
        <v>0</v>
      </c>
      <c r="IR808" t="s">
        <v>0</v>
      </c>
      <c r="IS808" t="s">
        <v>0</v>
      </c>
      <c r="IT808" t="s">
        <v>0</v>
      </c>
      <c r="IU808" t="s">
        <v>0</v>
      </c>
      <c r="IV808" t="s">
        <v>0</v>
      </c>
      <c r="IW808" t="s">
        <v>0</v>
      </c>
      <c r="IX808" t="s">
        <v>0</v>
      </c>
      <c r="IY808" t="s">
        <v>0</v>
      </c>
      <c r="IZ808" t="s">
        <v>0</v>
      </c>
    </row>
    <row r="809" spans="1:260">
      <c r="A809" t="s">
        <v>30</v>
      </c>
      <c r="B809" t="s">
        <v>2</v>
      </c>
      <c r="C809" t="str">
        <f>"186201"</f>
        <v>186201</v>
      </c>
      <c r="D809" t="s">
        <v>29</v>
      </c>
      <c r="E809">
        <v>24</v>
      </c>
      <c r="F809">
        <v>1329</v>
      </c>
      <c r="G809">
        <v>1000</v>
      </c>
      <c r="H809">
        <v>380</v>
      </c>
      <c r="I809">
        <v>620</v>
      </c>
      <c r="J809">
        <v>0</v>
      </c>
      <c r="K809">
        <v>5</v>
      </c>
      <c r="L809">
        <v>3</v>
      </c>
      <c r="M809">
        <v>1</v>
      </c>
      <c r="N809">
        <v>0</v>
      </c>
      <c r="O809">
        <v>0</v>
      </c>
      <c r="P809">
        <v>0</v>
      </c>
      <c r="Q809">
        <v>0</v>
      </c>
      <c r="R809">
        <v>1</v>
      </c>
      <c r="S809">
        <v>621</v>
      </c>
      <c r="T809">
        <v>1</v>
      </c>
      <c r="U809">
        <v>0</v>
      </c>
      <c r="V809">
        <v>621</v>
      </c>
      <c r="W809">
        <v>12</v>
      </c>
      <c r="X809">
        <v>9</v>
      </c>
      <c r="Y809">
        <v>3</v>
      </c>
      <c r="Z809">
        <v>0</v>
      </c>
      <c r="AA809">
        <v>609</v>
      </c>
      <c r="AB809">
        <v>238</v>
      </c>
      <c r="AC809">
        <v>82</v>
      </c>
      <c r="AD809">
        <v>46</v>
      </c>
      <c r="AE809">
        <v>2</v>
      </c>
      <c r="AF809">
        <v>0</v>
      </c>
      <c r="AG809">
        <v>0</v>
      </c>
      <c r="AH809">
        <v>76</v>
      </c>
      <c r="AI809">
        <v>10</v>
      </c>
      <c r="AJ809">
        <v>0</v>
      </c>
      <c r="AK809">
        <v>2</v>
      </c>
      <c r="AL809">
        <v>1</v>
      </c>
      <c r="AM809">
        <v>0</v>
      </c>
      <c r="AN809">
        <v>13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1</v>
      </c>
      <c r="AW809">
        <v>2</v>
      </c>
      <c r="AX809">
        <v>3</v>
      </c>
      <c r="AY809">
        <v>238</v>
      </c>
      <c r="AZ809">
        <v>165</v>
      </c>
      <c r="BA809">
        <v>87</v>
      </c>
      <c r="BB809">
        <v>2</v>
      </c>
      <c r="BC809">
        <v>4</v>
      </c>
      <c r="BD809">
        <v>0</v>
      </c>
      <c r="BE809">
        <v>0</v>
      </c>
      <c r="BF809">
        <v>0</v>
      </c>
      <c r="BG809">
        <v>1</v>
      </c>
      <c r="BH809">
        <v>0</v>
      </c>
      <c r="BI809">
        <v>2</v>
      </c>
      <c r="BJ809">
        <v>2</v>
      </c>
      <c r="BK809">
        <v>0</v>
      </c>
      <c r="BL809">
        <v>4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1</v>
      </c>
      <c r="BU809">
        <v>0</v>
      </c>
      <c r="BV809">
        <v>62</v>
      </c>
      <c r="BW809">
        <v>165</v>
      </c>
      <c r="BX809">
        <v>26</v>
      </c>
      <c r="BY809">
        <v>11</v>
      </c>
      <c r="BZ809">
        <v>3</v>
      </c>
      <c r="CA809">
        <v>2</v>
      </c>
      <c r="CB809">
        <v>1</v>
      </c>
      <c r="CC809">
        <v>3</v>
      </c>
      <c r="CD809">
        <v>0</v>
      </c>
      <c r="CE809">
        <v>1</v>
      </c>
      <c r="CF809">
        <v>2</v>
      </c>
      <c r="CG809">
        <v>0</v>
      </c>
      <c r="CH809">
        <v>3</v>
      </c>
      <c r="CI809">
        <v>0</v>
      </c>
      <c r="CJ809">
        <v>0</v>
      </c>
      <c r="CK809">
        <v>26</v>
      </c>
      <c r="CL809">
        <v>30</v>
      </c>
      <c r="CM809">
        <v>17</v>
      </c>
      <c r="CN809">
        <v>2</v>
      </c>
      <c r="CO809">
        <v>0</v>
      </c>
      <c r="CP809">
        <v>0</v>
      </c>
      <c r="CQ809">
        <v>0</v>
      </c>
      <c r="CR809">
        <v>1</v>
      </c>
      <c r="CS809">
        <v>0</v>
      </c>
      <c r="CT809">
        <v>0</v>
      </c>
      <c r="CU809">
        <v>1</v>
      </c>
      <c r="CV809">
        <v>0</v>
      </c>
      <c r="CW809">
        <v>0</v>
      </c>
      <c r="CX809">
        <v>4</v>
      </c>
      <c r="CY809">
        <v>0</v>
      </c>
      <c r="CZ809">
        <v>1</v>
      </c>
      <c r="DA809">
        <v>0</v>
      </c>
      <c r="DB809">
        <v>0</v>
      </c>
      <c r="DC809">
        <v>1</v>
      </c>
      <c r="DD809">
        <v>1</v>
      </c>
      <c r="DE809">
        <v>0</v>
      </c>
      <c r="DF809">
        <v>0</v>
      </c>
      <c r="DG809">
        <v>1</v>
      </c>
      <c r="DH809">
        <v>1</v>
      </c>
      <c r="DI809">
        <v>30</v>
      </c>
      <c r="DJ809">
        <v>10</v>
      </c>
      <c r="DK809">
        <v>2</v>
      </c>
      <c r="DL809">
        <v>1</v>
      </c>
      <c r="DM809">
        <v>0</v>
      </c>
      <c r="DN809">
        <v>0</v>
      </c>
      <c r="DO809">
        <v>0</v>
      </c>
      <c r="DP809">
        <v>0</v>
      </c>
      <c r="DQ809">
        <v>5</v>
      </c>
      <c r="DR809">
        <v>0</v>
      </c>
      <c r="DS809">
        <v>0</v>
      </c>
      <c r="DT809">
        <v>0</v>
      </c>
      <c r="DU809">
        <v>0</v>
      </c>
      <c r="DV809">
        <v>1</v>
      </c>
      <c r="DW809">
        <v>0</v>
      </c>
      <c r="DX809">
        <v>0</v>
      </c>
      <c r="DY809">
        <v>1</v>
      </c>
      <c r="DZ809">
        <v>0</v>
      </c>
      <c r="EA809">
        <v>0</v>
      </c>
      <c r="EB809">
        <v>0</v>
      </c>
      <c r="EC809">
        <v>0</v>
      </c>
      <c r="ED809">
        <v>0</v>
      </c>
      <c r="EE809">
        <v>0</v>
      </c>
      <c r="EF809">
        <v>0</v>
      </c>
      <c r="EG809">
        <v>10</v>
      </c>
      <c r="EH809">
        <v>32</v>
      </c>
      <c r="EI809">
        <v>16</v>
      </c>
      <c r="EJ809">
        <v>0</v>
      </c>
      <c r="EK809">
        <v>0</v>
      </c>
      <c r="EL809">
        <v>2</v>
      </c>
      <c r="EM809">
        <v>1</v>
      </c>
      <c r="EN809">
        <v>0</v>
      </c>
      <c r="EO809">
        <v>3</v>
      </c>
      <c r="EP809">
        <v>0</v>
      </c>
      <c r="EQ809">
        <v>1</v>
      </c>
      <c r="ER809">
        <v>0</v>
      </c>
      <c r="ES809">
        <v>1</v>
      </c>
      <c r="ET809">
        <v>0</v>
      </c>
      <c r="EU809">
        <v>0</v>
      </c>
      <c r="EV809">
        <v>2</v>
      </c>
      <c r="EW809">
        <v>0</v>
      </c>
      <c r="EX809">
        <v>4</v>
      </c>
      <c r="EY809">
        <v>0</v>
      </c>
      <c r="EZ809">
        <v>1</v>
      </c>
      <c r="FA809">
        <v>0</v>
      </c>
      <c r="FB809">
        <v>0</v>
      </c>
      <c r="FC809">
        <v>0</v>
      </c>
      <c r="FD809">
        <v>1</v>
      </c>
      <c r="FE809">
        <v>32</v>
      </c>
      <c r="FF809">
        <v>64</v>
      </c>
      <c r="FG809">
        <v>33</v>
      </c>
      <c r="FH809">
        <v>17</v>
      </c>
      <c r="FI809">
        <v>2</v>
      </c>
      <c r="FJ809">
        <v>0</v>
      </c>
      <c r="FK809">
        <v>0</v>
      </c>
      <c r="FL809">
        <v>1</v>
      </c>
      <c r="FM809">
        <v>1</v>
      </c>
      <c r="FN809">
        <v>1</v>
      </c>
      <c r="FO809">
        <v>3</v>
      </c>
      <c r="FP809">
        <v>0</v>
      </c>
      <c r="FQ809">
        <v>2</v>
      </c>
      <c r="FR809">
        <v>2</v>
      </c>
      <c r="FS809">
        <v>0</v>
      </c>
      <c r="FT809">
        <v>1</v>
      </c>
      <c r="FU809">
        <v>0</v>
      </c>
      <c r="FV809">
        <v>0</v>
      </c>
      <c r="FW809">
        <v>1</v>
      </c>
      <c r="FX809">
        <v>0</v>
      </c>
      <c r="FY809">
        <v>0</v>
      </c>
      <c r="FZ809">
        <v>64</v>
      </c>
      <c r="GA809">
        <v>39</v>
      </c>
      <c r="GB809">
        <v>8</v>
      </c>
      <c r="GC809">
        <v>0</v>
      </c>
      <c r="GD809">
        <v>3</v>
      </c>
      <c r="GE809">
        <v>11</v>
      </c>
      <c r="GF809">
        <v>1</v>
      </c>
      <c r="GG809">
        <v>1</v>
      </c>
      <c r="GH809">
        <v>2</v>
      </c>
      <c r="GI809">
        <v>1</v>
      </c>
      <c r="GJ809">
        <v>0</v>
      </c>
      <c r="GK809">
        <v>9</v>
      </c>
      <c r="GL809">
        <v>0</v>
      </c>
      <c r="GM809">
        <v>1</v>
      </c>
      <c r="GN809">
        <v>0</v>
      </c>
      <c r="GO809">
        <v>1</v>
      </c>
      <c r="GP809">
        <v>0</v>
      </c>
      <c r="GQ809">
        <v>1</v>
      </c>
      <c r="GR809">
        <v>0</v>
      </c>
      <c r="GS809">
        <v>0</v>
      </c>
      <c r="GT809">
        <v>0</v>
      </c>
      <c r="GU809">
        <v>0</v>
      </c>
      <c r="GV809">
        <v>0</v>
      </c>
      <c r="GW809">
        <v>0</v>
      </c>
      <c r="GX809">
        <v>39</v>
      </c>
      <c r="GY809">
        <v>4</v>
      </c>
      <c r="GZ809">
        <v>1</v>
      </c>
      <c r="HA809">
        <v>2</v>
      </c>
      <c r="HB809">
        <v>0</v>
      </c>
      <c r="HC809">
        <v>0</v>
      </c>
      <c r="HD809">
        <v>0</v>
      </c>
      <c r="HE809">
        <v>0</v>
      </c>
      <c r="HF809">
        <v>0</v>
      </c>
      <c r="HG809">
        <v>0</v>
      </c>
      <c r="HH809">
        <v>0</v>
      </c>
      <c r="HI809">
        <v>0</v>
      </c>
      <c r="HJ809">
        <v>0</v>
      </c>
      <c r="HK809">
        <v>0</v>
      </c>
      <c r="HL809">
        <v>0</v>
      </c>
      <c r="HM809">
        <v>0</v>
      </c>
      <c r="HN809">
        <v>1</v>
      </c>
      <c r="HO809">
        <v>0</v>
      </c>
      <c r="HP809">
        <v>0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4</v>
      </c>
      <c r="HW809">
        <v>1</v>
      </c>
      <c r="HX809">
        <v>1</v>
      </c>
      <c r="HY809">
        <v>0</v>
      </c>
      <c r="HZ809">
        <v>0</v>
      </c>
      <c r="IA809">
        <v>0</v>
      </c>
      <c r="IB809">
        <v>0</v>
      </c>
      <c r="IC809">
        <v>0</v>
      </c>
      <c r="ID809">
        <v>0</v>
      </c>
      <c r="IE809">
        <v>0</v>
      </c>
      <c r="IF809">
        <v>0</v>
      </c>
      <c r="IG809">
        <v>0</v>
      </c>
      <c r="IH809">
        <v>0</v>
      </c>
      <c r="II809">
        <v>0</v>
      </c>
      <c r="IJ809">
        <v>0</v>
      </c>
      <c r="IK809">
        <v>0</v>
      </c>
      <c r="IL809">
        <v>1</v>
      </c>
      <c r="IM809" t="s">
        <v>0</v>
      </c>
      <c r="IN809" t="s">
        <v>0</v>
      </c>
      <c r="IO809" t="s">
        <v>0</v>
      </c>
      <c r="IP809" t="s">
        <v>0</v>
      </c>
      <c r="IQ809" t="s">
        <v>0</v>
      </c>
      <c r="IR809" t="s">
        <v>0</v>
      </c>
      <c r="IS809" t="s">
        <v>0</v>
      </c>
      <c r="IT809" t="s">
        <v>0</v>
      </c>
      <c r="IU809" t="s">
        <v>0</v>
      </c>
      <c r="IV809" t="s">
        <v>0</v>
      </c>
      <c r="IW809" t="s">
        <v>0</v>
      </c>
      <c r="IX809" t="s">
        <v>0</v>
      </c>
      <c r="IY809" t="s">
        <v>0</v>
      </c>
      <c r="IZ809" t="s">
        <v>0</v>
      </c>
    </row>
    <row r="810" spans="1:260">
      <c r="A810" t="s">
        <v>28</v>
      </c>
      <c r="B810" t="s">
        <v>2</v>
      </c>
      <c r="C810" t="str">
        <f>"186201"</f>
        <v>186201</v>
      </c>
      <c r="D810" t="s">
        <v>26</v>
      </c>
      <c r="E810">
        <v>25</v>
      </c>
      <c r="F810">
        <v>1636</v>
      </c>
      <c r="G810">
        <v>1271</v>
      </c>
      <c r="H810">
        <v>605</v>
      </c>
      <c r="I810">
        <v>666</v>
      </c>
      <c r="J810">
        <v>0</v>
      </c>
      <c r="K810">
        <v>3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666</v>
      </c>
      <c r="T810">
        <v>0</v>
      </c>
      <c r="U810">
        <v>0</v>
      </c>
      <c r="V810">
        <v>666</v>
      </c>
      <c r="W810">
        <v>17</v>
      </c>
      <c r="X810">
        <v>10</v>
      </c>
      <c r="Y810">
        <v>6</v>
      </c>
      <c r="Z810">
        <v>1</v>
      </c>
      <c r="AA810">
        <v>649</v>
      </c>
      <c r="AB810">
        <v>261</v>
      </c>
      <c r="AC810">
        <v>102</v>
      </c>
      <c r="AD810">
        <v>37</v>
      </c>
      <c r="AE810">
        <v>0</v>
      </c>
      <c r="AF810">
        <v>0</v>
      </c>
      <c r="AG810">
        <v>1</v>
      </c>
      <c r="AH810">
        <v>58</v>
      </c>
      <c r="AI810">
        <v>15</v>
      </c>
      <c r="AJ810">
        <v>1</v>
      </c>
      <c r="AK810">
        <v>3</v>
      </c>
      <c r="AL810">
        <v>4</v>
      </c>
      <c r="AM810">
        <v>0</v>
      </c>
      <c r="AN810">
        <v>28</v>
      </c>
      <c r="AO810">
        <v>2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3</v>
      </c>
      <c r="AV810">
        <v>3</v>
      </c>
      <c r="AW810">
        <v>1</v>
      </c>
      <c r="AX810">
        <v>3</v>
      </c>
      <c r="AY810">
        <v>261</v>
      </c>
      <c r="AZ810">
        <v>165</v>
      </c>
      <c r="BA810">
        <v>86</v>
      </c>
      <c r="BB810">
        <v>0</v>
      </c>
      <c r="BC810">
        <v>2</v>
      </c>
      <c r="BD810">
        <v>2</v>
      </c>
      <c r="BE810">
        <v>0</v>
      </c>
      <c r="BF810">
        <v>0</v>
      </c>
      <c r="BG810">
        <v>0</v>
      </c>
      <c r="BH810">
        <v>0</v>
      </c>
      <c r="BI810">
        <v>4</v>
      </c>
      <c r="BJ810">
        <v>0</v>
      </c>
      <c r="BK810">
        <v>2</v>
      </c>
      <c r="BL810">
        <v>1</v>
      </c>
      <c r="BM810">
        <v>0</v>
      </c>
      <c r="BN810">
        <v>0</v>
      </c>
      <c r="BO810">
        <v>1</v>
      </c>
      <c r="BP810">
        <v>1</v>
      </c>
      <c r="BQ810">
        <v>1</v>
      </c>
      <c r="BR810">
        <v>0</v>
      </c>
      <c r="BS810">
        <v>0</v>
      </c>
      <c r="BT810">
        <v>0</v>
      </c>
      <c r="BU810">
        <v>1</v>
      </c>
      <c r="BV810">
        <v>64</v>
      </c>
      <c r="BW810">
        <v>165</v>
      </c>
      <c r="BX810">
        <v>17</v>
      </c>
      <c r="BY810">
        <v>9</v>
      </c>
      <c r="BZ810">
        <v>2</v>
      </c>
      <c r="CA810">
        <v>1</v>
      </c>
      <c r="CB810">
        <v>2</v>
      </c>
      <c r="CC810">
        <v>0</v>
      </c>
      <c r="CD810">
        <v>0</v>
      </c>
      <c r="CE810">
        <v>1</v>
      </c>
      <c r="CF810">
        <v>0</v>
      </c>
      <c r="CG810">
        <v>0</v>
      </c>
      <c r="CH810">
        <v>0</v>
      </c>
      <c r="CI810">
        <v>1</v>
      </c>
      <c r="CJ810">
        <v>1</v>
      </c>
      <c r="CK810">
        <v>17</v>
      </c>
      <c r="CL810">
        <v>42</v>
      </c>
      <c r="CM810">
        <v>32</v>
      </c>
      <c r="CN810">
        <v>1</v>
      </c>
      <c r="CO810">
        <v>0</v>
      </c>
      <c r="CP810">
        <v>0</v>
      </c>
      <c r="CQ810">
        <v>0</v>
      </c>
      <c r="CR810">
        <v>0</v>
      </c>
      <c r="CS810">
        <v>0</v>
      </c>
      <c r="CT810">
        <v>0</v>
      </c>
      <c r="CU810">
        <v>1</v>
      </c>
      <c r="CV810">
        <v>0</v>
      </c>
      <c r="CW810">
        <v>1</v>
      </c>
      <c r="CX810">
        <v>2</v>
      </c>
      <c r="CY810">
        <v>0</v>
      </c>
      <c r="CZ810">
        <v>1</v>
      </c>
      <c r="DA810">
        <v>1</v>
      </c>
      <c r="DB810">
        <v>0</v>
      </c>
      <c r="DC810">
        <v>0</v>
      </c>
      <c r="DD810">
        <v>1</v>
      </c>
      <c r="DE810">
        <v>0</v>
      </c>
      <c r="DF810">
        <v>0</v>
      </c>
      <c r="DG810">
        <v>1</v>
      </c>
      <c r="DH810">
        <v>1</v>
      </c>
      <c r="DI810">
        <v>42</v>
      </c>
      <c r="DJ810">
        <v>8</v>
      </c>
      <c r="DK810">
        <v>2</v>
      </c>
      <c r="DL810">
        <v>0</v>
      </c>
      <c r="DM810">
        <v>0</v>
      </c>
      <c r="DN810">
        <v>1</v>
      </c>
      <c r="DO810">
        <v>0</v>
      </c>
      <c r="DP810">
        <v>0</v>
      </c>
      <c r="DQ810">
        <v>1</v>
      </c>
      <c r="DR810">
        <v>0</v>
      </c>
      <c r="DS810">
        <v>0</v>
      </c>
      <c r="DT810">
        <v>0</v>
      </c>
      <c r="DU810">
        <v>0</v>
      </c>
      <c r="DV810">
        <v>0</v>
      </c>
      <c r="DW810">
        <v>0</v>
      </c>
      <c r="DX810">
        <v>0</v>
      </c>
      <c r="DY810">
        <v>1</v>
      </c>
      <c r="DZ810">
        <v>0</v>
      </c>
      <c r="EA810">
        <v>1</v>
      </c>
      <c r="EB810">
        <v>1</v>
      </c>
      <c r="EC810">
        <v>0</v>
      </c>
      <c r="ED810">
        <v>0</v>
      </c>
      <c r="EE810">
        <v>0</v>
      </c>
      <c r="EF810">
        <v>1</v>
      </c>
      <c r="EG810">
        <v>8</v>
      </c>
      <c r="EH810">
        <v>45</v>
      </c>
      <c r="EI810">
        <v>26</v>
      </c>
      <c r="EJ810">
        <v>3</v>
      </c>
      <c r="EK810">
        <v>0</v>
      </c>
      <c r="EL810">
        <v>0</v>
      </c>
      <c r="EM810">
        <v>0</v>
      </c>
      <c r="EN810">
        <v>0</v>
      </c>
      <c r="EO810">
        <v>4</v>
      </c>
      <c r="EP810">
        <v>0</v>
      </c>
      <c r="EQ810">
        <v>0</v>
      </c>
      <c r="ER810">
        <v>7</v>
      </c>
      <c r="ES810">
        <v>0</v>
      </c>
      <c r="ET810">
        <v>0</v>
      </c>
      <c r="EU810">
        <v>3</v>
      </c>
      <c r="EV810">
        <v>0</v>
      </c>
      <c r="EW810">
        <v>0</v>
      </c>
      <c r="EX810">
        <v>0</v>
      </c>
      <c r="EY810">
        <v>0</v>
      </c>
      <c r="EZ810">
        <v>1</v>
      </c>
      <c r="FA810">
        <v>0</v>
      </c>
      <c r="FB810">
        <v>0</v>
      </c>
      <c r="FC810">
        <v>1</v>
      </c>
      <c r="FD810">
        <v>0</v>
      </c>
      <c r="FE810">
        <v>45</v>
      </c>
      <c r="FF810">
        <v>72</v>
      </c>
      <c r="FG810">
        <v>38</v>
      </c>
      <c r="FH810">
        <v>14</v>
      </c>
      <c r="FI810">
        <v>2</v>
      </c>
      <c r="FJ810">
        <v>2</v>
      </c>
      <c r="FK810">
        <v>0</v>
      </c>
      <c r="FL810">
        <v>3</v>
      </c>
      <c r="FM810">
        <v>1</v>
      </c>
      <c r="FN810">
        <v>1</v>
      </c>
      <c r="FO810">
        <v>1</v>
      </c>
      <c r="FP810">
        <v>2</v>
      </c>
      <c r="FQ810">
        <v>0</v>
      </c>
      <c r="FR810">
        <v>3</v>
      </c>
      <c r="FS810">
        <v>0</v>
      </c>
      <c r="FT810">
        <v>1</v>
      </c>
      <c r="FU810">
        <v>0</v>
      </c>
      <c r="FV810">
        <v>0</v>
      </c>
      <c r="FW810">
        <v>0</v>
      </c>
      <c r="FX810">
        <v>3</v>
      </c>
      <c r="FY810">
        <v>1</v>
      </c>
      <c r="FZ810">
        <v>72</v>
      </c>
      <c r="GA810">
        <v>33</v>
      </c>
      <c r="GB810">
        <v>17</v>
      </c>
      <c r="GC810">
        <v>0</v>
      </c>
      <c r="GD810">
        <v>1</v>
      </c>
      <c r="GE810">
        <v>9</v>
      </c>
      <c r="GF810">
        <v>0</v>
      </c>
      <c r="GG810">
        <v>0</v>
      </c>
      <c r="GH810">
        <v>2</v>
      </c>
      <c r="GI810">
        <v>0</v>
      </c>
      <c r="GJ810">
        <v>0</v>
      </c>
      <c r="GK810">
        <v>2</v>
      </c>
      <c r="GL810">
        <v>0</v>
      </c>
      <c r="GM810">
        <v>0</v>
      </c>
      <c r="GN810">
        <v>0</v>
      </c>
      <c r="GO810">
        <v>0</v>
      </c>
      <c r="GP810">
        <v>0</v>
      </c>
      <c r="GQ810">
        <v>0</v>
      </c>
      <c r="GR810">
        <v>1</v>
      </c>
      <c r="GS810">
        <v>0</v>
      </c>
      <c r="GT810">
        <v>1</v>
      </c>
      <c r="GU810">
        <v>0</v>
      </c>
      <c r="GV810">
        <v>0</v>
      </c>
      <c r="GW810">
        <v>0</v>
      </c>
      <c r="GX810">
        <v>33</v>
      </c>
      <c r="GY810">
        <v>2</v>
      </c>
      <c r="GZ810">
        <v>1</v>
      </c>
      <c r="HA810">
        <v>0</v>
      </c>
      <c r="HB810">
        <v>0</v>
      </c>
      <c r="HC810">
        <v>0</v>
      </c>
      <c r="HD810">
        <v>0</v>
      </c>
      <c r="HE810">
        <v>0</v>
      </c>
      <c r="HF810">
        <v>1</v>
      </c>
      <c r="HG810">
        <v>0</v>
      </c>
      <c r="HH810">
        <v>0</v>
      </c>
      <c r="HI810">
        <v>0</v>
      </c>
      <c r="HJ810">
        <v>0</v>
      </c>
      <c r="HK810">
        <v>0</v>
      </c>
      <c r="HL810">
        <v>0</v>
      </c>
      <c r="HM810">
        <v>0</v>
      </c>
      <c r="HN810">
        <v>0</v>
      </c>
      <c r="HO810">
        <v>0</v>
      </c>
      <c r="HP810">
        <v>0</v>
      </c>
      <c r="HQ810">
        <v>0</v>
      </c>
      <c r="HR810">
        <v>0</v>
      </c>
      <c r="HS810">
        <v>0</v>
      </c>
      <c r="HT810">
        <v>0</v>
      </c>
      <c r="HU810">
        <v>0</v>
      </c>
      <c r="HV810">
        <v>2</v>
      </c>
      <c r="HW810">
        <v>4</v>
      </c>
      <c r="HX810">
        <v>3</v>
      </c>
      <c r="HY810">
        <v>1</v>
      </c>
      <c r="HZ810">
        <v>0</v>
      </c>
      <c r="IA810">
        <v>0</v>
      </c>
      <c r="IB810">
        <v>0</v>
      </c>
      <c r="IC810">
        <v>0</v>
      </c>
      <c r="ID810">
        <v>0</v>
      </c>
      <c r="IE810">
        <v>0</v>
      </c>
      <c r="IF810">
        <v>0</v>
      </c>
      <c r="IG810">
        <v>0</v>
      </c>
      <c r="IH810">
        <v>0</v>
      </c>
      <c r="II810">
        <v>0</v>
      </c>
      <c r="IJ810">
        <v>0</v>
      </c>
      <c r="IK810">
        <v>0</v>
      </c>
      <c r="IL810">
        <v>4</v>
      </c>
      <c r="IM810" t="s">
        <v>0</v>
      </c>
      <c r="IN810" t="s">
        <v>0</v>
      </c>
      <c r="IO810" t="s">
        <v>0</v>
      </c>
      <c r="IP810" t="s">
        <v>0</v>
      </c>
      <c r="IQ810" t="s">
        <v>0</v>
      </c>
      <c r="IR810" t="s">
        <v>0</v>
      </c>
      <c r="IS810" t="s">
        <v>0</v>
      </c>
      <c r="IT810" t="s">
        <v>0</v>
      </c>
      <c r="IU810" t="s">
        <v>0</v>
      </c>
      <c r="IV810" t="s">
        <v>0</v>
      </c>
      <c r="IW810" t="s">
        <v>0</v>
      </c>
      <c r="IX810" t="s">
        <v>0</v>
      </c>
      <c r="IY810" t="s">
        <v>0</v>
      </c>
      <c r="IZ810" t="s">
        <v>0</v>
      </c>
    </row>
    <row r="811" spans="1:260">
      <c r="A811" t="s">
        <v>27</v>
      </c>
      <c r="B811" t="s">
        <v>2</v>
      </c>
      <c r="C811" t="str">
        <f>"186201"</f>
        <v>186201</v>
      </c>
      <c r="D811" t="s">
        <v>26</v>
      </c>
      <c r="E811">
        <v>26</v>
      </c>
      <c r="F811">
        <v>846</v>
      </c>
      <c r="G811">
        <v>660</v>
      </c>
      <c r="H811">
        <v>395</v>
      </c>
      <c r="I811">
        <v>265</v>
      </c>
      <c r="J811">
        <v>0</v>
      </c>
      <c r="K811">
        <v>1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265</v>
      </c>
      <c r="T811">
        <v>0</v>
      </c>
      <c r="U811">
        <v>0</v>
      </c>
      <c r="V811">
        <v>265</v>
      </c>
      <c r="W811">
        <v>9</v>
      </c>
      <c r="X811">
        <v>7</v>
      </c>
      <c r="Y811">
        <v>2</v>
      </c>
      <c r="Z811">
        <v>0</v>
      </c>
      <c r="AA811">
        <v>256</v>
      </c>
      <c r="AB811">
        <v>119</v>
      </c>
      <c r="AC811">
        <v>49</v>
      </c>
      <c r="AD811">
        <v>16</v>
      </c>
      <c r="AE811">
        <v>2</v>
      </c>
      <c r="AF811">
        <v>0</v>
      </c>
      <c r="AG811">
        <v>3</v>
      </c>
      <c r="AH811">
        <v>32</v>
      </c>
      <c r="AI811">
        <v>5</v>
      </c>
      <c r="AJ811">
        <v>1</v>
      </c>
      <c r="AK811">
        <v>0</v>
      </c>
      <c r="AL811">
        <v>0</v>
      </c>
      <c r="AM811">
        <v>0</v>
      </c>
      <c r="AN811">
        <v>7</v>
      </c>
      <c r="AO811">
        <v>0</v>
      </c>
      <c r="AP811">
        <v>1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1</v>
      </c>
      <c r="AX811">
        <v>2</v>
      </c>
      <c r="AY811">
        <v>119</v>
      </c>
      <c r="AZ811">
        <v>69</v>
      </c>
      <c r="BA811">
        <v>43</v>
      </c>
      <c r="BB811">
        <v>0</v>
      </c>
      <c r="BC811">
        <v>1</v>
      </c>
      <c r="BD811">
        <v>1</v>
      </c>
      <c r="BE811">
        <v>0</v>
      </c>
      <c r="BF811">
        <v>0</v>
      </c>
      <c r="BG811">
        <v>0</v>
      </c>
      <c r="BH811">
        <v>0</v>
      </c>
      <c r="BI811">
        <v>1</v>
      </c>
      <c r="BJ811">
        <v>0</v>
      </c>
      <c r="BK811">
        <v>0</v>
      </c>
      <c r="BL811">
        <v>1</v>
      </c>
      <c r="BM811">
        <v>0</v>
      </c>
      <c r="BN811">
        <v>0</v>
      </c>
      <c r="BO811">
        <v>0</v>
      </c>
      <c r="BP811">
        <v>1</v>
      </c>
      <c r="BQ811">
        <v>1</v>
      </c>
      <c r="BR811">
        <v>0</v>
      </c>
      <c r="BS811">
        <v>0</v>
      </c>
      <c r="BT811">
        <v>0</v>
      </c>
      <c r="BU811">
        <v>0</v>
      </c>
      <c r="BV811">
        <v>20</v>
      </c>
      <c r="BW811">
        <v>69</v>
      </c>
      <c r="BX811">
        <v>6</v>
      </c>
      <c r="BY811">
        <v>2</v>
      </c>
      <c r="BZ811">
        <v>1</v>
      </c>
      <c r="CA811">
        <v>0</v>
      </c>
      <c r="CB811">
        <v>0</v>
      </c>
      <c r="CC811">
        <v>1</v>
      </c>
      <c r="CD811">
        <v>0</v>
      </c>
      <c r="CE811">
        <v>0</v>
      </c>
      <c r="CF811">
        <v>0</v>
      </c>
      <c r="CG811">
        <v>0</v>
      </c>
      <c r="CH811">
        <v>2</v>
      </c>
      <c r="CI811">
        <v>0</v>
      </c>
      <c r="CJ811">
        <v>0</v>
      </c>
      <c r="CK811">
        <v>6</v>
      </c>
      <c r="CL811">
        <v>16</v>
      </c>
      <c r="CM811">
        <v>10</v>
      </c>
      <c r="CN811">
        <v>0</v>
      </c>
      <c r="CO811">
        <v>0</v>
      </c>
      <c r="CP811">
        <v>0</v>
      </c>
      <c r="CQ811">
        <v>0</v>
      </c>
      <c r="CR811">
        <v>0</v>
      </c>
      <c r="CS811">
        <v>1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0</v>
      </c>
      <c r="DA811">
        <v>0</v>
      </c>
      <c r="DB811">
        <v>1</v>
      </c>
      <c r="DC811">
        <v>0</v>
      </c>
      <c r="DD811">
        <v>1</v>
      </c>
      <c r="DE811">
        <v>0</v>
      </c>
      <c r="DF811">
        <v>0</v>
      </c>
      <c r="DG811">
        <v>0</v>
      </c>
      <c r="DH811">
        <v>3</v>
      </c>
      <c r="DI811">
        <v>16</v>
      </c>
      <c r="DJ811">
        <v>2</v>
      </c>
      <c r="DK811">
        <v>0</v>
      </c>
      <c r="DL811">
        <v>0</v>
      </c>
      <c r="DM811">
        <v>1</v>
      </c>
      <c r="DN811">
        <v>0</v>
      </c>
      <c r="DO811">
        <v>0</v>
      </c>
      <c r="DP811">
        <v>0</v>
      </c>
      <c r="DQ811">
        <v>0</v>
      </c>
      <c r="DR811">
        <v>0</v>
      </c>
      <c r="DS811">
        <v>0</v>
      </c>
      <c r="DT811">
        <v>0</v>
      </c>
      <c r="DU811">
        <v>0</v>
      </c>
      <c r="DV811">
        <v>0</v>
      </c>
      <c r="DW811">
        <v>0</v>
      </c>
      <c r="DX811">
        <v>0</v>
      </c>
      <c r="DY811">
        <v>1</v>
      </c>
      <c r="DZ811">
        <v>0</v>
      </c>
      <c r="EA811">
        <v>0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2</v>
      </c>
      <c r="EH811">
        <v>10</v>
      </c>
      <c r="EI811">
        <v>7</v>
      </c>
      <c r="EJ811">
        <v>1</v>
      </c>
      <c r="EK811">
        <v>0</v>
      </c>
      <c r="EL811">
        <v>0</v>
      </c>
      <c r="EM811">
        <v>0</v>
      </c>
      <c r="EN811">
        <v>0</v>
      </c>
      <c r="EO811">
        <v>0</v>
      </c>
      <c r="EP811">
        <v>0</v>
      </c>
      <c r="EQ811">
        <v>1</v>
      </c>
      <c r="ER811">
        <v>0</v>
      </c>
      <c r="ES811">
        <v>0</v>
      </c>
      <c r="ET811">
        <v>0</v>
      </c>
      <c r="EU811">
        <v>0</v>
      </c>
      <c r="EV811">
        <v>0</v>
      </c>
      <c r="EW811">
        <v>0</v>
      </c>
      <c r="EX811">
        <v>0</v>
      </c>
      <c r="EY811">
        <v>0</v>
      </c>
      <c r="EZ811">
        <v>0</v>
      </c>
      <c r="FA811">
        <v>1</v>
      </c>
      <c r="FB811">
        <v>0</v>
      </c>
      <c r="FC811">
        <v>0</v>
      </c>
      <c r="FD811">
        <v>0</v>
      </c>
      <c r="FE811">
        <v>10</v>
      </c>
      <c r="FF811">
        <v>22</v>
      </c>
      <c r="FG811">
        <v>13</v>
      </c>
      <c r="FH811">
        <v>5</v>
      </c>
      <c r="FI811">
        <v>0</v>
      </c>
      <c r="FJ811">
        <v>0</v>
      </c>
      <c r="FK811">
        <v>0</v>
      </c>
      <c r="FL811">
        <v>0</v>
      </c>
      <c r="FM811">
        <v>0</v>
      </c>
      <c r="FN811">
        <v>0</v>
      </c>
      <c r="FO811">
        <v>1</v>
      </c>
      <c r="FP811">
        <v>0</v>
      </c>
      <c r="FQ811">
        <v>0</v>
      </c>
      <c r="FR811">
        <v>0</v>
      </c>
      <c r="FS811">
        <v>1</v>
      </c>
      <c r="FT811">
        <v>0</v>
      </c>
      <c r="FU811">
        <v>0</v>
      </c>
      <c r="FV811">
        <v>0</v>
      </c>
      <c r="FW811">
        <v>0</v>
      </c>
      <c r="FX811">
        <v>1</v>
      </c>
      <c r="FY811">
        <v>1</v>
      </c>
      <c r="FZ811">
        <v>22</v>
      </c>
      <c r="GA811">
        <v>6</v>
      </c>
      <c r="GB811">
        <v>4</v>
      </c>
      <c r="GC811">
        <v>0</v>
      </c>
      <c r="GD811">
        <v>0</v>
      </c>
      <c r="GE811">
        <v>1</v>
      </c>
      <c r="GF811">
        <v>0</v>
      </c>
      <c r="GG811">
        <v>0</v>
      </c>
      <c r="GH811">
        <v>0</v>
      </c>
      <c r="GI811">
        <v>1</v>
      </c>
      <c r="GJ811">
        <v>0</v>
      </c>
      <c r="GK811">
        <v>0</v>
      </c>
      <c r="GL811">
        <v>0</v>
      </c>
      <c r="GM811">
        <v>0</v>
      </c>
      <c r="GN811">
        <v>0</v>
      </c>
      <c r="GO811">
        <v>0</v>
      </c>
      <c r="GP811">
        <v>0</v>
      </c>
      <c r="GQ811">
        <v>0</v>
      </c>
      <c r="GR811">
        <v>0</v>
      </c>
      <c r="GS811">
        <v>0</v>
      </c>
      <c r="GT811">
        <v>0</v>
      </c>
      <c r="GU811">
        <v>0</v>
      </c>
      <c r="GV811">
        <v>0</v>
      </c>
      <c r="GW811">
        <v>0</v>
      </c>
      <c r="GX811">
        <v>6</v>
      </c>
      <c r="GY811">
        <v>2</v>
      </c>
      <c r="GZ811">
        <v>0</v>
      </c>
      <c r="HA811">
        <v>0</v>
      </c>
      <c r="HB811">
        <v>0</v>
      </c>
      <c r="HC811">
        <v>0</v>
      </c>
      <c r="HD811">
        <v>0</v>
      </c>
      <c r="HE811">
        <v>0</v>
      </c>
      <c r="HF811">
        <v>0</v>
      </c>
      <c r="HG811">
        <v>0</v>
      </c>
      <c r="HH811">
        <v>0</v>
      </c>
      <c r="HI811">
        <v>0</v>
      </c>
      <c r="HJ811">
        <v>0</v>
      </c>
      <c r="HK811">
        <v>0</v>
      </c>
      <c r="HL811">
        <v>0</v>
      </c>
      <c r="HM811">
        <v>0</v>
      </c>
      <c r="HN811">
        <v>1</v>
      </c>
      <c r="HO811">
        <v>0</v>
      </c>
      <c r="HP811">
        <v>0</v>
      </c>
      <c r="HQ811">
        <v>1</v>
      </c>
      <c r="HR811">
        <v>0</v>
      </c>
      <c r="HS811">
        <v>0</v>
      </c>
      <c r="HT811">
        <v>0</v>
      </c>
      <c r="HU811">
        <v>0</v>
      </c>
      <c r="HV811">
        <v>2</v>
      </c>
      <c r="HW811">
        <v>4</v>
      </c>
      <c r="HX811">
        <v>3</v>
      </c>
      <c r="HY811">
        <v>1</v>
      </c>
      <c r="HZ811">
        <v>0</v>
      </c>
      <c r="IA811">
        <v>0</v>
      </c>
      <c r="IB811">
        <v>0</v>
      </c>
      <c r="IC811">
        <v>0</v>
      </c>
      <c r="ID811">
        <v>0</v>
      </c>
      <c r="IE811">
        <v>0</v>
      </c>
      <c r="IF811">
        <v>0</v>
      </c>
      <c r="IG811">
        <v>0</v>
      </c>
      <c r="IH811">
        <v>0</v>
      </c>
      <c r="II811">
        <v>0</v>
      </c>
      <c r="IJ811">
        <v>0</v>
      </c>
      <c r="IK811">
        <v>0</v>
      </c>
      <c r="IL811">
        <v>4</v>
      </c>
      <c r="IM811" t="s">
        <v>0</v>
      </c>
      <c r="IN811" t="s">
        <v>0</v>
      </c>
      <c r="IO811" t="s">
        <v>0</v>
      </c>
      <c r="IP811" t="s">
        <v>0</v>
      </c>
      <c r="IQ811" t="s">
        <v>0</v>
      </c>
      <c r="IR811" t="s">
        <v>0</v>
      </c>
      <c r="IS811" t="s">
        <v>0</v>
      </c>
      <c r="IT811" t="s">
        <v>0</v>
      </c>
      <c r="IU811" t="s">
        <v>0</v>
      </c>
      <c r="IV811" t="s">
        <v>0</v>
      </c>
      <c r="IW811" t="s">
        <v>0</v>
      </c>
      <c r="IX811" t="s">
        <v>0</v>
      </c>
      <c r="IY811" t="s">
        <v>0</v>
      </c>
      <c r="IZ811" t="s">
        <v>0</v>
      </c>
    </row>
    <row r="812" spans="1:260">
      <c r="A812" t="s">
        <v>25</v>
      </c>
      <c r="B812" t="s">
        <v>2</v>
      </c>
      <c r="C812" t="str">
        <f>"186201"</f>
        <v>186201</v>
      </c>
      <c r="D812" t="s">
        <v>23</v>
      </c>
      <c r="E812">
        <v>27</v>
      </c>
      <c r="F812">
        <v>1909</v>
      </c>
      <c r="G812">
        <v>1501</v>
      </c>
      <c r="H812">
        <v>699</v>
      </c>
      <c r="I812">
        <v>802</v>
      </c>
      <c r="J812">
        <v>3</v>
      </c>
      <c r="K812">
        <v>6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802</v>
      </c>
      <c r="T812">
        <v>0</v>
      </c>
      <c r="U812">
        <v>0</v>
      </c>
      <c r="V812">
        <v>802</v>
      </c>
      <c r="W812">
        <v>23</v>
      </c>
      <c r="X812">
        <v>11</v>
      </c>
      <c r="Y812">
        <v>7</v>
      </c>
      <c r="Z812">
        <v>5</v>
      </c>
      <c r="AA812">
        <v>779</v>
      </c>
      <c r="AB812">
        <v>299</v>
      </c>
      <c r="AC812">
        <v>119</v>
      </c>
      <c r="AD812">
        <v>50</v>
      </c>
      <c r="AE812">
        <v>1</v>
      </c>
      <c r="AF812">
        <v>1</v>
      </c>
      <c r="AG812">
        <v>0</v>
      </c>
      <c r="AH812">
        <v>76</v>
      </c>
      <c r="AI812">
        <v>12</v>
      </c>
      <c r="AJ812">
        <v>4</v>
      </c>
      <c r="AK812">
        <v>0</v>
      </c>
      <c r="AL812">
        <v>1</v>
      </c>
      <c r="AM812">
        <v>0</v>
      </c>
      <c r="AN812">
        <v>26</v>
      </c>
      <c r="AO812">
        <v>0</v>
      </c>
      <c r="AP812">
        <v>0</v>
      </c>
      <c r="AQ812">
        <v>5</v>
      </c>
      <c r="AR812">
        <v>1</v>
      </c>
      <c r="AS812">
        <v>0</v>
      </c>
      <c r="AT812">
        <v>0</v>
      </c>
      <c r="AU812">
        <v>1</v>
      </c>
      <c r="AV812">
        <v>0</v>
      </c>
      <c r="AW812">
        <v>1</v>
      </c>
      <c r="AX812">
        <v>1</v>
      </c>
      <c r="AY812">
        <v>299</v>
      </c>
      <c r="AZ812">
        <v>192</v>
      </c>
      <c r="BA812">
        <v>130</v>
      </c>
      <c r="BB812">
        <v>2</v>
      </c>
      <c r="BC812">
        <v>6</v>
      </c>
      <c r="BD812">
        <v>1</v>
      </c>
      <c r="BE812">
        <v>1</v>
      </c>
      <c r="BF812">
        <v>0</v>
      </c>
      <c r="BG812">
        <v>0</v>
      </c>
      <c r="BH812">
        <v>0</v>
      </c>
      <c r="BI812">
        <v>3</v>
      </c>
      <c r="BJ812">
        <v>0</v>
      </c>
      <c r="BK812">
        <v>2</v>
      </c>
      <c r="BL812">
        <v>3</v>
      </c>
      <c r="BM812">
        <v>0</v>
      </c>
      <c r="BN812">
        <v>0</v>
      </c>
      <c r="BO812">
        <v>1</v>
      </c>
      <c r="BP812">
        <v>2</v>
      </c>
      <c r="BQ812">
        <v>0</v>
      </c>
      <c r="BR812">
        <v>1</v>
      </c>
      <c r="BS812">
        <v>0</v>
      </c>
      <c r="BT812">
        <v>1</v>
      </c>
      <c r="BU812">
        <v>0</v>
      </c>
      <c r="BV812">
        <v>39</v>
      </c>
      <c r="BW812">
        <v>192</v>
      </c>
      <c r="BX812">
        <v>26</v>
      </c>
      <c r="BY812">
        <v>11</v>
      </c>
      <c r="BZ812">
        <v>0</v>
      </c>
      <c r="CA812">
        <v>1</v>
      </c>
      <c r="CB812">
        <v>7</v>
      </c>
      <c r="CC812">
        <v>0</v>
      </c>
      <c r="CD812">
        <v>1</v>
      </c>
      <c r="CE812">
        <v>0</v>
      </c>
      <c r="CF812">
        <v>1</v>
      </c>
      <c r="CG812">
        <v>0</v>
      </c>
      <c r="CH812">
        <v>1</v>
      </c>
      <c r="CI812">
        <v>2</v>
      </c>
      <c r="CJ812">
        <v>2</v>
      </c>
      <c r="CK812">
        <v>26</v>
      </c>
      <c r="CL812">
        <v>33</v>
      </c>
      <c r="CM812">
        <v>18</v>
      </c>
      <c r="CN812">
        <v>2</v>
      </c>
      <c r="CO812">
        <v>1</v>
      </c>
      <c r="CP812">
        <v>1</v>
      </c>
      <c r="CQ812">
        <v>0</v>
      </c>
      <c r="CR812">
        <v>0</v>
      </c>
      <c r="CS812">
        <v>1</v>
      </c>
      <c r="CT812">
        <v>0</v>
      </c>
      <c r="CU812">
        <v>0</v>
      </c>
      <c r="CV812">
        <v>0</v>
      </c>
      <c r="CW812">
        <v>0</v>
      </c>
      <c r="CX812">
        <v>4</v>
      </c>
      <c r="CY812">
        <v>1</v>
      </c>
      <c r="CZ812">
        <v>0</v>
      </c>
      <c r="DA812">
        <v>0</v>
      </c>
      <c r="DB812">
        <v>0</v>
      </c>
      <c r="DC812">
        <v>0</v>
      </c>
      <c r="DD812">
        <v>3</v>
      </c>
      <c r="DE812">
        <v>1</v>
      </c>
      <c r="DF812">
        <v>1</v>
      </c>
      <c r="DG812">
        <v>0</v>
      </c>
      <c r="DH812">
        <v>0</v>
      </c>
      <c r="DI812">
        <v>33</v>
      </c>
      <c r="DJ812">
        <v>11</v>
      </c>
      <c r="DK812">
        <v>3</v>
      </c>
      <c r="DL812">
        <v>1</v>
      </c>
      <c r="DM812">
        <v>0</v>
      </c>
      <c r="DN812">
        <v>0</v>
      </c>
      <c r="DO812">
        <v>0</v>
      </c>
      <c r="DP812">
        <v>0</v>
      </c>
      <c r="DQ812">
        <v>2</v>
      </c>
      <c r="DR812">
        <v>0</v>
      </c>
      <c r="DS812">
        <v>0</v>
      </c>
      <c r="DT812">
        <v>1</v>
      </c>
      <c r="DU812">
        <v>0</v>
      </c>
      <c r="DV812">
        <v>0</v>
      </c>
      <c r="DW812">
        <v>0</v>
      </c>
      <c r="DX812">
        <v>0</v>
      </c>
      <c r="DY812">
        <v>1</v>
      </c>
      <c r="DZ812">
        <v>0</v>
      </c>
      <c r="EA812">
        <v>2</v>
      </c>
      <c r="EB812">
        <v>0</v>
      </c>
      <c r="EC812">
        <v>0</v>
      </c>
      <c r="ED812">
        <v>0</v>
      </c>
      <c r="EE812">
        <v>0</v>
      </c>
      <c r="EF812">
        <v>1</v>
      </c>
      <c r="EG812">
        <v>11</v>
      </c>
      <c r="EH812">
        <v>67</v>
      </c>
      <c r="EI812">
        <v>46</v>
      </c>
      <c r="EJ812">
        <v>2</v>
      </c>
      <c r="EK812">
        <v>0</v>
      </c>
      <c r="EL812">
        <v>0</v>
      </c>
      <c r="EM812">
        <v>1</v>
      </c>
      <c r="EN812">
        <v>1</v>
      </c>
      <c r="EO812">
        <v>1</v>
      </c>
      <c r="EP812">
        <v>0</v>
      </c>
      <c r="EQ812">
        <v>3</v>
      </c>
      <c r="ER812">
        <v>1</v>
      </c>
      <c r="ES812">
        <v>1</v>
      </c>
      <c r="ET812">
        <v>0</v>
      </c>
      <c r="EU812">
        <v>0</v>
      </c>
      <c r="EV812">
        <v>0</v>
      </c>
      <c r="EW812">
        <v>0</v>
      </c>
      <c r="EX812">
        <v>3</v>
      </c>
      <c r="EY812">
        <v>1</v>
      </c>
      <c r="EZ812">
        <v>2</v>
      </c>
      <c r="FA812">
        <v>0</v>
      </c>
      <c r="FB812">
        <v>0</v>
      </c>
      <c r="FC812">
        <v>0</v>
      </c>
      <c r="FD812">
        <v>5</v>
      </c>
      <c r="FE812">
        <v>67</v>
      </c>
      <c r="FF812">
        <v>102</v>
      </c>
      <c r="FG812">
        <v>57</v>
      </c>
      <c r="FH812">
        <v>20</v>
      </c>
      <c r="FI812">
        <v>4</v>
      </c>
      <c r="FJ812">
        <v>0</v>
      </c>
      <c r="FK812">
        <v>0</v>
      </c>
      <c r="FL812">
        <v>2</v>
      </c>
      <c r="FM812">
        <v>4</v>
      </c>
      <c r="FN812">
        <v>2</v>
      </c>
      <c r="FO812">
        <v>0</v>
      </c>
      <c r="FP812">
        <v>1</v>
      </c>
      <c r="FQ812">
        <v>1</v>
      </c>
      <c r="FR812">
        <v>2</v>
      </c>
      <c r="FS812">
        <v>0</v>
      </c>
      <c r="FT812">
        <v>0</v>
      </c>
      <c r="FU812">
        <v>0</v>
      </c>
      <c r="FV812">
        <v>1</v>
      </c>
      <c r="FW812">
        <v>1</v>
      </c>
      <c r="FX812">
        <v>5</v>
      </c>
      <c r="FY812">
        <v>2</v>
      </c>
      <c r="FZ812">
        <v>102</v>
      </c>
      <c r="GA812">
        <v>41</v>
      </c>
      <c r="GB812">
        <v>13</v>
      </c>
      <c r="GC812">
        <v>1</v>
      </c>
      <c r="GD812">
        <v>0</v>
      </c>
      <c r="GE812">
        <v>1</v>
      </c>
      <c r="GF812">
        <v>0</v>
      </c>
      <c r="GG812">
        <v>0</v>
      </c>
      <c r="GH812">
        <v>0</v>
      </c>
      <c r="GI812">
        <v>0</v>
      </c>
      <c r="GJ812">
        <v>0</v>
      </c>
      <c r="GK812">
        <v>2</v>
      </c>
      <c r="GL812">
        <v>0</v>
      </c>
      <c r="GM812">
        <v>0</v>
      </c>
      <c r="GN812">
        <v>16</v>
      </c>
      <c r="GO812">
        <v>3</v>
      </c>
      <c r="GP812">
        <v>0</v>
      </c>
      <c r="GQ812">
        <v>0</v>
      </c>
      <c r="GR812">
        <v>0</v>
      </c>
      <c r="GS812">
        <v>0</v>
      </c>
      <c r="GT812">
        <v>0</v>
      </c>
      <c r="GU812">
        <v>0</v>
      </c>
      <c r="GV812">
        <v>1</v>
      </c>
      <c r="GW812">
        <v>4</v>
      </c>
      <c r="GX812">
        <v>41</v>
      </c>
      <c r="GY812">
        <v>5</v>
      </c>
      <c r="GZ812">
        <v>0</v>
      </c>
      <c r="HA812">
        <v>1</v>
      </c>
      <c r="HB812">
        <v>0</v>
      </c>
      <c r="HC812">
        <v>0</v>
      </c>
      <c r="HD812">
        <v>0</v>
      </c>
      <c r="HE812">
        <v>0</v>
      </c>
      <c r="HF812">
        <v>0</v>
      </c>
      <c r="HG812">
        <v>0</v>
      </c>
      <c r="HH812">
        <v>0</v>
      </c>
      <c r="HI812">
        <v>0</v>
      </c>
      <c r="HJ812">
        <v>0</v>
      </c>
      <c r="HK812">
        <v>1</v>
      </c>
      <c r="HL812">
        <v>0</v>
      </c>
      <c r="HM812">
        <v>0</v>
      </c>
      <c r="HN812">
        <v>0</v>
      </c>
      <c r="HO812">
        <v>0</v>
      </c>
      <c r="HP812">
        <v>0</v>
      </c>
      <c r="HQ812">
        <v>0</v>
      </c>
      <c r="HR812">
        <v>0</v>
      </c>
      <c r="HS812">
        <v>1</v>
      </c>
      <c r="HT812">
        <v>0</v>
      </c>
      <c r="HU812">
        <v>2</v>
      </c>
      <c r="HV812">
        <v>5</v>
      </c>
      <c r="HW812">
        <v>3</v>
      </c>
      <c r="HX812">
        <v>2</v>
      </c>
      <c r="HY812">
        <v>0</v>
      </c>
      <c r="HZ812">
        <v>0</v>
      </c>
      <c r="IA812">
        <v>0</v>
      </c>
      <c r="IB812">
        <v>0</v>
      </c>
      <c r="IC812">
        <v>0</v>
      </c>
      <c r="ID812">
        <v>0</v>
      </c>
      <c r="IE812">
        <v>0</v>
      </c>
      <c r="IF812">
        <v>0</v>
      </c>
      <c r="IG812">
        <v>0</v>
      </c>
      <c r="IH812">
        <v>0</v>
      </c>
      <c r="II812">
        <v>0</v>
      </c>
      <c r="IJ812">
        <v>1</v>
      </c>
      <c r="IK812">
        <v>0</v>
      </c>
      <c r="IL812">
        <v>3</v>
      </c>
      <c r="IM812" t="s">
        <v>0</v>
      </c>
      <c r="IN812" t="s">
        <v>0</v>
      </c>
      <c r="IO812" t="s">
        <v>0</v>
      </c>
      <c r="IP812" t="s">
        <v>0</v>
      </c>
      <c r="IQ812" t="s">
        <v>0</v>
      </c>
      <c r="IR812" t="s">
        <v>0</v>
      </c>
      <c r="IS812" t="s">
        <v>0</v>
      </c>
      <c r="IT812" t="s">
        <v>0</v>
      </c>
      <c r="IU812" t="s">
        <v>0</v>
      </c>
      <c r="IV812" t="s">
        <v>0</v>
      </c>
      <c r="IW812" t="s">
        <v>0</v>
      </c>
      <c r="IX812" t="s">
        <v>0</v>
      </c>
      <c r="IY812" t="s">
        <v>0</v>
      </c>
      <c r="IZ812" t="s">
        <v>0</v>
      </c>
    </row>
    <row r="813" spans="1:260">
      <c r="A813" t="s">
        <v>24</v>
      </c>
      <c r="B813" t="s">
        <v>2</v>
      </c>
      <c r="C813" t="str">
        <f>"186201"</f>
        <v>186201</v>
      </c>
      <c r="D813" t="s">
        <v>23</v>
      </c>
      <c r="E813">
        <v>28</v>
      </c>
      <c r="F813">
        <v>1722</v>
      </c>
      <c r="G813">
        <v>1340</v>
      </c>
      <c r="H813">
        <v>546</v>
      </c>
      <c r="I813">
        <v>794</v>
      </c>
      <c r="J813">
        <v>1</v>
      </c>
      <c r="K813">
        <v>3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794</v>
      </c>
      <c r="T813">
        <v>0</v>
      </c>
      <c r="U813">
        <v>0</v>
      </c>
      <c r="V813">
        <v>794</v>
      </c>
      <c r="W813">
        <v>9</v>
      </c>
      <c r="X813">
        <v>7</v>
      </c>
      <c r="Y813">
        <v>1</v>
      </c>
      <c r="Z813">
        <v>1</v>
      </c>
      <c r="AA813">
        <v>785</v>
      </c>
      <c r="AB813">
        <v>314</v>
      </c>
      <c r="AC813">
        <v>128</v>
      </c>
      <c r="AD813">
        <v>39</v>
      </c>
      <c r="AE813">
        <v>1</v>
      </c>
      <c r="AF813">
        <v>2</v>
      </c>
      <c r="AG813">
        <v>3</v>
      </c>
      <c r="AH813">
        <v>79</v>
      </c>
      <c r="AI813">
        <v>11</v>
      </c>
      <c r="AJ813">
        <v>5</v>
      </c>
      <c r="AK813">
        <v>1</v>
      </c>
      <c r="AL813">
        <v>5</v>
      </c>
      <c r="AM813">
        <v>2</v>
      </c>
      <c r="AN813">
        <v>20</v>
      </c>
      <c r="AO813">
        <v>6</v>
      </c>
      <c r="AP813">
        <v>1</v>
      </c>
      <c r="AQ813">
        <v>4</v>
      </c>
      <c r="AR813">
        <v>0</v>
      </c>
      <c r="AS813">
        <v>1</v>
      </c>
      <c r="AT813">
        <v>0</v>
      </c>
      <c r="AU813">
        <v>1</v>
      </c>
      <c r="AV813">
        <v>0</v>
      </c>
      <c r="AW813">
        <v>5</v>
      </c>
      <c r="AX813">
        <v>0</v>
      </c>
      <c r="AY813">
        <v>314</v>
      </c>
      <c r="AZ813">
        <v>205</v>
      </c>
      <c r="BA813">
        <v>107</v>
      </c>
      <c r="BB813">
        <v>0</v>
      </c>
      <c r="BC813">
        <v>2</v>
      </c>
      <c r="BD813">
        <v>4</v>
      </c>
      <c r="BE813">
        <v>0</v>
      </c>
      <c r="BF813">
        <v>0</v>
      </c>
      <c r="BG813">
        <v>0</v>
      </c>
      <c r="BH813">
        <v>0</v>
      </c>
      <c r="BI813">
        <v>5</v>
      </c>
      <c r="BJ813">
        <v>0</v>
      </c>
      <c r="BK813">
        <v>1</v>
      </c>
      <c r="BL813">
        <v>13</v>
      </c>
      <c r="BM813">
        <v>0</v>
      </c>
      <c r="BN813">
        <v>0</v>
      </c>
      <c r="BO813">
        <v>0</v>
      </c>
      <c r="BP813">
        <v>0</v>
      </c>
      <c r="BQ813">
        <v>1</v>
      </c>
      <c r="BR813">
        <v>0</v>
      </c>
      <c r="BS813">
        <v>2</v>
      </c>
      <c r="BT813">
        <v>0</v>
      </c>
      <c r="BU813">
        <v>0</v>
      </c>
      <c r="BV813">
        <v>70</v>
      </c>
      <c r="BW813">
        <v>205</v>
      </c>
      <c r="BX813">
        <v>26</v>
      </c>
      <c r="BY813">
        <v>11</v>
      </c>
      <c r="BZ813">
        <v>2</v>
      </c>
      <c r="CA813">
        <v>0</v>
      </c>
      <c r="CB813">
        <v>3</v>
      </c>
      <c r="CC813">
        <v>1</v>
      </c>
      <c r="CD813">
        <v>0</v>
      </c>
      <c r="CE813">
        <v>2</v>
      </c>
      <c r="CF813">
        <v>0</v>
      </c>
      <c r="CG813">
        <v>2</v>
      </c>
      <c r="CH813">
        <v>1</v>
      </c>
      <c r="CI813">
        <v>2</v>
      </c>
      <c r="CJ813">
        <v>2</v>
      </c>
      <c r="CK813">
        <v>26</v>
      </c>
      <c r="CL813">
        <v>42</v>
      </c>
      <c r="CM813">
        <v>31</v>
      </c>
      <c r="CN813">
        <v>1</v>
      </c>
      <c r="CO813">
        <v>0</v>
      </c>
      <c r="CP813">
        <v>1</v>
      </c>
      <c r="CQ813">
        <v>0</v>
      </c>
      <c r="CR813">
        <v>1</v>
      </c>
      <c r="CS813">
        <v>3</v>
      </c>
      <c r="CT813">
        <v>0</v>
      </c>
      <c r="CU813">
        <v>0</v>
      </c>
      <c r="CV813">
        <v>0</v>
      </c>
      <c r="CW813">
        <v>0</v>
      </c>
      <c r="CX813">
        <v>2</v>
      </c>
      <c r="CY813">
        <v>0</v>
      </c>
      <c r="CZ813">
        <v>0</v>
      </c>
      <c r="DA813">
        <v>0</v>
      </c>
      <c r="DB813">
        <v>1</v>
      </c>
      <c r="DC813">
        <v>0</v>
      </c>
      <c r="DD813">
        <v>1</v>
      </c>
      <c r="DE813">
        <v>0</v>
      </c>
      <c r="DF813">
        <v>0</v>
      </c>
      <c r="DG813">
        <v>0</v>
      </c>
      <c r="DH813">
        <v>1</v>
      </c>
      <c r="DI813">
        <v>42</v>
      </c>
      <c r="DJ813">
        <v>11</v>
      </c>
      <c r="DK813">
        <v>3</v>
      </c>
      <c r="DL813">
        <v>0</v>
      </c>
      <c r="DM813">
        <v>0</v>
      </c>
      <c r="DN813">
        <v>0</v>
      </c>
      <c r="DO813">
        <v>0</v>
      </c>
      <c r="DP813">
        <v>0</v>
      </c>
      <c r="DQ813">
        <v>3</v>
      </c>
      <c r="DR813">
        <v>0</v>
      </c>
      <c r="DS813">
        <v>0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4</v>
      </c>
      <c r="DZ813">
        <v>0</v>
      </c>
      <c r="EA813">
        <v>1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11</v>
      </c>
      <c r="EH813">
        <v>66</v>
      </c>
      <c r="EI813">
        <v>41</v>
      </c>
      <c r="EJ813">
        <v>7</v>
      </c>
      <c r="EK813">
        <v>0</v>
      </c>
      <c r="EL813">
        <v>1</v>
      </c>
      <c r="EM813">
        <v>0</v>
      </c>
      <c r="EN813">
        <v>0</v>
      </c>
      <c r="EO813">
        <v>4</v>
      </c>
      <c r="EP813">
        <v>1</v>
      </c>
      <c r="EQ813">
        <v>0</v>
      </c>
      <c r="ER813">
        <v>4</v>
      </c>
      <c r="ES813">
        <v>0</v>
      </c>
      <c r="ET813">
        <v>0</v>
      </c>
      <c r="EU813">
        <v>0</v>
      </c>
      <c r="EV813">
        <v>1</v>
      </c>
      <c r="EW813">
        <v>0</v>
      </c>
      <c r="EX813">
        <v>0</v>
      </c>
      <c r="EY813">
        <v>0</v>
      </c>
      <c r="EZ813">
        <v>0</v>
      </c>
      <c r="FA813">
        <v>1</v>
      </c>
      <c r="FB813">
        <v>0</v>
      </c>
      <c r="FC813">
        <v>0</v>
      </c>
      <c r="FD813">
        <v>6</v>
      </c>
      <c r="FE813">
        <v>66</v>
      </c>
      <c r="FF813">
        <v>78</v>
      </c>
      <c r="FG813">
        <v>48</v>
      </c>
      <c r="FH813">
        <v>16</v>
      </c>
      <c r="FI813">
        <v>1</v>
      </c>
      <c r="FJ813">
        <v>0</v>
      </c>
      <c r="FK813">
        <v>2</v>
      </c>
      <c r="FL813">
        <v>2</v>
      </c>
      <c r="FM813">
        <v>0</v>
      </c>
      <c r="FN813">
        <v>2</v>
      </c>
      <c r="FO813">
        <v>0</v>
      </c>
      <c r="FP813">
        <v>0</v>
      </c>
      <c r="FQ813">
        <v>2</v>
      </c>
      <c r="FR813">
        <v>1</v>
      </c>
      <c r="FS813">
        <v>0</v>
      </c>
      <c r="FT813">
        <v>0</v>
      </c>
      <c r="FU813">
        <v>0</v>
      </c>
      <c r="FV813">
        <v>0</v>
      </c>
      <c r="FW813">
        <v>2</v>
      </c>
      <c r="FX813">
        <v>1</v>
      </c>
      <c r="FY813">
        <v>1</v>
      </c>
      <c r="FZ813">
        <v>78</v>
      </c>
      <c r="GA813">
        <v>37</v>
      </c>
      <c r="GB813">
        <v>10</v>
      </c>
      <c r="GC813">
        <v>1</v>
      </c>
      <c r="GD813">
        <v>1</v>
      </c>
      <c r="GE813">
        <v>8</v>
      </c>
      <c r="GF813">
        <v>0</v>
      </c>
      <c r="GG813">
        <v>0</v>
      </c>
      <c r="GH813">
        <v>1</v>
      </c>
      <c r="GI813">
        <v>0</v>
      </c>
      <c r="GJ813">
        <v>0</v>
      </c>
      <c r="GK813">
        <v>6</v>
      </c>
      <c r="GL813">
        <v>0</v>
      </c>
      <c r="GM813">
        <v>1</v>
      </c>
      <c r="GN813">
        <v>2</v>
      </c>
      <c r="GO813">
        <v>1</v>
      </c>
      <c r="GP813">
        <v>1</v>
      </c>
      <c r="GQ813">
        <v>3</v>
      </c>
      <c r="GR813">
        <v>0</v>
      </c>
      <c r="GS813">
        <v>0</v>
      </c>
      <c r="GT813">
        <v>1</v>
      </c>
      <c r="GU813">
        <v>0</v>
      </c>
      <c r="GV813">
        <v>0</v>
      </c>
      <c r="GW813">
        <v>1</v>
      </c>
      <c r="GX813">
        <v>37</v>
      </c>
      <c r="GY813">
        <v>3</v>
      </c>
      <c r="GZ813">
        <v>1</v>
      </c>
      <c r="HA813">
        <v>2</v>
      </c>
      <c r="HB813">
        <v>0</v>
      </c>
      <c r="HC813">
        <v>0</v>
      </c>
      <c r="HD813">
        <v>0</v>
      </c>
      <c r="HE813">
        <v>0</v>
      </c>
      <c r="HF813">
        <v>0</v>
      </c>
      <c r="HG813">
        <v>0</v>
      </c>
      <c r="HH813">
        <v>0</v>
      </c>
      <c r="HI813">
        <v>0</v>
      </c>
      <c r="HJ813">
        <v>0</v>
      </c>
      <c r="HK813">
        <v>0</v>
      </c>
      <c r="HL813">
        <v>0</v>
      </c>
      <c r="HM813">
        <v>0</v>
      </c>
      <c r="HN813">
        <v>0</v>
      </c>
      <c r="HO813">
        <v>0</v>
      </c>
      <c r="HP813">
        <v>0</v>
      </c>
      <c r="HQ813">
        <v>0</v>
      </c>
      <c r="HR813">
        <v>0</v>
      </c>
      <c r="HS813">
        <v>0</v>
      </c>
      <c r="HT813">
        <v>0</v>
      </c>
      <c r="HU813">
        <v>0</v>
      </c>
      <c r="HV813">
        <v>3</v>
      </c>
      <c r="HW813">
        <v>3</v>
      </c>
      <c r="HX813">
        <v>1</v>
      </c>
      <c r="HY813">
        <v>1</v>
      </c>
      <c r="HZ813">
        <v>0</v>
      </c>
      <c r="IA813">
        <v>0</v>
      </c>
      <c r="IB813">
        <v>0</v>
      </c>
      <c r="IC813">
        <v>0</v>
      </c>
      <c r="ID813">
        <v>0</v>
      </c>
      <c r="IE813">
        <v>0</v>
      </c>
      <c r="IF813">
        <v>0</v>
      </c>
      <c r="IG813">
        <v>1</v>
      </c>
      <c r="IH813">
        <v>0</v>
      </c>
      <c r="II813">
        <v>0</v>
      </c>
      <c r="IJ813">
        <v>0</v>
      </c>
      <c r="IK813">
        <v>0</v>
      </c>
      <c r="IL813">
        <v>3</v>
      </c>
      <c r="IM813" t="s">
        <v>0</v>
      </c>
      <c r="IN813" t="s">
        <v>0</v>
      </c>
      <c r="IO813" t="s">
        <v>0</v>
      </c>
      <c r="IP813" t="s">
        <v>0</v>
      </c>
      <c r="IQ813" t="s">
        <v>0</v>
      </c>
      <c r="IR813" t="s">
        <v>0</v>
      </c>
      <c r="IS813" t="s">
        <v>0</v>
      </c>
      <c r="IT813" t="s">
        <v>0</v>
      </c>
      <c r="IU813" t="s">
        <v>0</v>
      </c>
      <c r="IV813" t="s">
        <v>0</v>
      </c>
      <c r="IW813" t="s">
        <v>0</v>
      </c>
      <c r="IX813" t="s">
        <v>0</v>
      </c>
      <c r="IY813" t="s">
        <v>0</v>
      </c>
      <c r="IZ813" t="s">
        <v>0</v>
      </c>
    </row>
    <row r="814" spans="1:260">
      <c r="A814" t="s">
        <v>22</v>
      </c>
      <c r="B814" t="s">
        <v>2</v>
      </c>
      <c r="C814" t="str">
        <f>"186201"</f>
        <v>186201</v>
      </c>
      <c r="D814" t="s">
        <v>21</v>
      </c>
      <c r="E814">
        <v>29</v>
      </c>
      <c r="F814">
        <v>2022</v>
      </c>
      <c r="G814">
        <v>1580</v>
      </c>
      <c r="H814">
        <v>532</v>
      </c>
      <c r="I814">
        <v>1048</v>
      </c>
      <c r="J814">
        <v>2</v>
      </c>
      <c r="K814">
        <v>8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1048</v>
      </c>
      <c r="T814">
        <v>0</v>
      </c>
      <c r="U814">
        <v>0</v>
      </c>
      <c r="V814">
        <v>1048</v>
      </c>
      <c r="W814">
        <v>20</v>
      </c>
      <c r="X814">
        <v>16</v>
      </c>
      <c r="Y814">
        <v>2</v>
      </c>
      <c r="Z814">
        <v>2</v>
      </c>
      <c r="AA814">
        <v>1028</v>
      </c>
      <c r="AB814">
        <v>336</v>
      </c>
      <c r="AC814">
        <v>130</v>
      </c>
      <c r="AD814">
        <v>55</v>
      </c>
      <c r="AE814">
        <v>5</v>
      </c>
      <c r="AF814">
        <v>1</v>
      </c>
      <c r="AG814">
        <v>1</v>
      </c>
      <c r="AH814">
        <v>84</v>
      </c>
      <c r="AI814">
        <v>12</v>
      </c>
      <c r="AJ814">
        <v>1</v>
      </c>
      <c r="AK814">
        <v>4</v>
      </c>
      <c r="AL814">
        <v>9</v>
      </c>
      <c r="AM814">
        <v>1</v>
      </c>
      <c r="AN814">
        <v>21</v>
      </c>
      <c r="AO814">
        <v>1</v>
      </c>
      <c r="AP814">
        <v>0</v>
      </c>
      <c r="AQ814">
        <v>3</v>
      </c>
      <c r="AR814">
        <v>0</v>
      </c>
      <c r="AS814">
        <v>1</v>
      </c>
      <c r="AT814">
        <v>0</v>
      </c>
      <c r="AU814">
        <v>0</v>
      </c>
      <c r="AV814">
        <v>2</v>
      </c>
      <c r="AW814">
        <v>2</v>
      </c>
      <c r="AX814">
        <v>3</v>
      </c>
      <c r="AY814">
        <v>336</v>
      </c>
      <c r="AZ814">
        <v>280</v>
      </c>
      <c r="BA814">
        <v>157</v>
      </c>
      <c r="BB814">
        <v>2</v>
      </c>
      <c r="BC814">
        <v>4</v>
      </c>
      <c r="BD814">
        <v>0</v>
      </c>
      <c r="BE814">
        <v>0</v>
      </c>
      <c r="BF814">
        <v>0</v>
      </c>
      <c r="BG814">
        <v>0</v>
      </c>
      <c r="BH814">
        <v>2</v>
      </c>
      <c r="BI814">
        <v>6</v>
      </c>
      <c r="BJ814">
        <v>0</v>
      </c>
      <c r="BK814">
        <v>0</v>
      </c>
      <c r="BL814">
        <v>9</v>
      </c>
      <c r="BM814">
        <v>2</v>
      </c>
      <c r="BN814">
        <v>0</v>
      </c>
      <c r="BO814">
        <v>0</v>
      </c>
      <c r="BP814">
        <v>0</v>
      </c>
      <c r="BQ814">
        <v>4</v>
      </c>
      <c r="BR814">
        <v>0</v>
      </c>
      <c r="BS814">
        <v>2</v>
      </c>
      <c r="BT814">
        <v>0</v>
      </c>
      <c r="BU814">
        <v>0</v>
      </c>
      <c r="BV814">
        <v>92</v>
      </c>
      <c r="BW814">
        <v>280</v>
      </c>
      <c r="BX814">
        <v>40</v>
      </c>
      <c r="BY814">
        <v>16</v>
      </c>
      <c r="BZ814">
        <v>6</v>
      </c>
      <c r="CA814">
        <v>3</v>
      </c>
      <c r="CB814">
        <v>4</v>
      </c>
      <c r="CC814">
        <v>3</v>
      </c>
      <c r="CD814">
        <v>0</v>
      </c>
      <c r="CE814">
        <v>2</v>
      </c>
      <c r="CF814">
        <v>0</v>
      </c>
      <c r="CG814">
        <v>0</v>
      </c>
      <c r="CH814">
        <v>0</v>
      </c>
      <c r="CI814">
        <v>3</v>
      </c>
      <c r="CJ814">
        <v>3</v>
      </c>
      <c r="CK814">
        <v>40</v>
      </c>
      <c r="CL814">
        <v>66</v>
      </c>
      <c r="CM814">
        <v>51</v>
      </c>
      <c r="CN814">
        <v>4</v>
      </c>
      <c r="CO814">
        <v>1</v>
      </c>
      <c r="CP814">
        <v>0</v>
      </c>
      <c r="CQ814">
        <v>1</v>
      </c>
      <c r="CR814">
        <v>1</v>
      </c>
      <c r="CS814">
        <v>3</v>
      </c>
      <c r="CT814">
        <v>0</v>
      </c>
      <c r="CU814">
        <v>0</v>
      </c>
      <c r="CV814">
        <v>0</v>
      </c>
      <c r="CW814">
        <v>0</v>
      </c>
      <c r="CX814">
        <v>3</v>
      </c>
      <c r="CY814">
        <v>0</v>
      </c>
      <c r="CZ814">
        <v>0</v>
      </c>
      <c r="DA814">
        <v>0</v>
      </c>
      <c r="DB814">
        <v>0</v>
      </c>
      <c r="DC814">
        <v>1</v>
      </c>
      <c r="DD814">
        <v>0</v>
      </c>
      <c r="DE814">
        <v>0</v>
      </c>
      <c r="DF814">
        <v>0</v>
      </c>
      <c r="DG814">
        <v>0</v>
      </c>
      <c r="DH814">
        <v>1</v>
      </c>
      <c r="DI814">
        <v>66</v>
      </c>
      <c r="DJ814">
        <v>19</v>
      </c>
      <c r="DK814">
        <v>6</v>
      </c>
      <c r="DL814">
        <v>0</v>
      </c>
      <c r="DM814">
        <v>0</v>
      </c>
      <c r="DN814">
        <v>3</v>
      </c>
      <c r="DO814">
        <v>0</v>
      </c>
      <c r="DP814">
        <v>0</v>
      </c>
      <c r="DQ814">
        <v>3</v>
      </c>
      <c r="DR814">
        <v>1</v>
      </c>
      <c r="DS814">
        <v>0</v>
      </c>
      <c r="DT814">
        <v>0</v>
      </c>
      <c r="DU814">
        <v>0</v>
      </c>
      <c r="DV814">
        <v>0</v>
      </c>
      <c r="DW814">
        <v>0</v>
      </c>
      <c r="DX814">
        <v>0</v>
      </c>
      <c r="DY814">
        <v>4</v>
      </c>
      <c r="DZ814">
        <v>0</v>
      </c>
      <c r="EA814">
        <v>1</v>
      </c>
      <c r="EB814">
        <v>0</v>
      </c>
      <c r="EC814">
        <v>0</v>
      </c>
      <c r="ED814">
        <v>0</v>
      </c>
      <c r="EE814">
        <v>0</v>
      </c>
      <c r="EF814">
        <v>1</v>
      </c>
      <c r="EG814">
        <v>19</v>
      </c>
      <c r="EH814">
        <v>95</v>
      </c>
      <c r="EI814">
        <v>58</v>
      </c>
      <c r="EJ814">
        <v>9</v>
      </c>
      <c r="EK814">
        <v>3</v>
      </c>
      <c r="EL814">
        <v>0</v>
      </c>
      <c r="EM814">
        <v>0</v>
      </c>
      <c r="EN814">
        <v>0</v>
      </c>
      <c r="EO814">
        <v>4</v>
      </c>
      <c r="EP814">
        <v>1</v>
      </c>
      <c r="EQ814">
        <v>5</v>
      </c>
      <c r="ER814">
        <v>4</v>
      </c>
      <c r="ES814">
        <v>0</v>
      </c>
      <c r="ET814">
        <v>0</v>
      </c>
      <c r="EU814">
        <v>0</v>
      </c>
      <c r="EV814">
        <v>1</v>
      </c>
      <c r="EW814">
        <v>0</v>
      </c>
      <c r="EX814">
        <v>1</v>
      </c>
      <c r="EY814">
        <v>1</v>
      </c>
      <c r="EZ814">
        <v>1</v>
      </c>
      <c r="FA814">
        <v>1</v>
      </c>
      <c r="FB814">
        <v>0</v>
      </c>
      <c r="FC814">
        <v>0</v>
      </c>
      <c r="FD814">
        <v>6</v>
      </c>
      <c r="FE814">
        <v>95</v>
      </c>
      <c r="FF814">
        <v>128</v>
      </c>
      <c r="FG814">
        <v>74</v>
      </c>
      <c r="FH814">
        <v>30</v>
      </c>
      <c r="FI814">
        <v>4</v>
      </c>
      <c r="FJ814">
        <v>1</v>
      </c>
      <c r="FK814">
        <v>1</v>
      </c>
      <c r="FL814">
        <v>4</v>
      </c>
      <c r="FM814">
        <v>1</v>
      </c>
      <c r="FN814">
        <v>1</v>
      </c>
      <c r="FO814">
        <v>0</v>
      </c>
      <c r="FP814">
        <v>0</v>
      </c>
      <c r="FQ814">
        <v>1</v>
      </c>
      <c r="FR814">
        <v>3</v>
      </c>
      <c r="FS814">
        <v>1</v>
      </c>
      <c r="FT814">
        <v>0</v>
      </c>
      <c r="FU814">
        <v>0</v>
      </c>
      <c r="FV814">
        <v>1</v>
      </c>
      <c r="FW814">
        <v>0</v>
      </c>
      <c r="FX814">
        <v>1</v>
      </c>
      <c r="FY814">
        <v>5</v>
      </c>
      <c r="FZ814">
        <v>128</v>
      </c>
      <c r="GA814">
        <v>57</v>
      </c>
      <c r="GB814">
        <v>23</v>
      </c>
      <c r="GC814">
        <v>0</v>
      </c>
      <c r="GD814">
        <v>1</v>
      </c>
      <c r="GE814">
        <v>13</v>
      </c>
      <c r="GF814">
        <v>0</v>
      </c>
      <c r="GG814">
        <v>1</v>
      </c>
      <c r="GH814">
        <v>0</v>
      </c>
      <c r="GI814">
        <v>0</v>
      </c>
      <c r="GJ814">
        <v>0</v>
      </c>
      <c r="GK814">
        <v>9</v>
      </c>
      <c r="GL814">
        <v>2</v>
      </c>
      <c r="GM814">
        <v>0</v>
      </c>
      <c r="GN814">
        <v>0</v>
      </c>
      <c r="GO814">
        <v>0</v>
      </c>
      <c r="GP814">
        <v>0</v>
      </c>
      <c r="GQ814">
        <v>4</v>
      </c>
      <c r="GR814">
        <v>0</v>
      </c>
      <c r="GS814">
        <v>0</v>
      </c>
      <c r="GT814">
        <v>0</v>
      </c>
      <c r="GU814">
        <v>0</v>
      </c>
      <c r="GV814">
        <v>2</v>
      </c>
      <c r="GW814">
        <v>2</v>
      </c>
      <c r="GX814">
        <v>57</v>
      </c>
      <c r="GY814">
        <v>2</v>
      </c>
      <c r="GZ814">
        <v>0</v>
      </c>
      <c r="HA814">
        <v>1</v>
      </c>
      <c r="HB814">
        <v>0</v>
      </c>
      <c r="HC814">
        <v>0</v>
      </c>
      <c r="HD814">
        <v>0</v>
      </c>
      <c r="HE814">
        <v>0</v>
      </c>
      <c r="HF814">
        <v>0</v>
      </c>
      <c r="HG814">
        <v>0</v>
      </c>
      <c r="HH814">
        <v>0</v>
      </c>
      <c r="HI814">
        <v>0</v>
      </c>
      <c r="HJ814">
        <v>0</v>
      </c>
      <c r="HK814">
        <v>0</v>
      </c>
      <c r="HL814">
        <v>0</v>
      </c>
      <c r="HM814">
        <v>0</v>
      </c>
      <c r="HN814">
        <v>1</v>
      </c>
      <c r="HO814">
        <v>0</v>
      </c>
      <c r="HP814">
        <v>0</v>
      </c>
      <c r="HQ814">
        <v>0</v>
      </c>
      <c r="HR814">
        <v>0</v>
      </c>
      <c r="HS814">
        <v>0</v>
      </c>
      <c r="HT814">
        <v>0</v>
      </c>
      <c r="HU814">
        <v>0</v>
      </c>
      <c r="HV814">
        <v>2</v>
      </c>
      <c r="HW814">
        <v>5</v>
      </c>
      <c r="HX814">
        <v>4</v>
      </c>
      <c r="HY814">
        <v>0</v>
      </c>
      <c r="HZ814">
        <v>0</v>
      </c>
      <c r="IA814">
        <v>0</v>
      </c>
      <c r="IB814">
        <v>0</v>
      </c>
      <c r="IC814">
        <v>0</v>
      </c>
      <c r="ID814">
        <v>0</v>
      </c>
      <c r="IE814">
        <v>0</v>
      </c>
      <c r="IF814">
        <v>1</v>
      </c>
      <c r="IG814">
        <v>0</v>
      </c>
      <c r="IH814">
        <v>0</v>
      </c>
      <c r="II814">
        <v>0</v>
      </c>
      <c r="IJ814">
        <v>0</v>
      </c>
      <c r="IK814">
        <v>0</v>
      </c>
      <c r="IL814">
        <v>5</v>
      </c>
      <c r="IM814" t="s">
        <v>0</v>
      </c>
      <c r="IN814" t="s">
        <v>0</v>
      </c>
      <c r="IO814" t="s">
        <v>0</v>
      </c>
      <c r="IP814" t="s">
        <v>0</v>
      </c>
      <c r="IQ814" t="s">
        <v>0</v>
      </c>
      <c r="IR814" t="s">
        <v>0</v>
      </c>
      <c r="IS814" t="s">
        <v>0</v>
      </c>
      <c r="IT814" t="s">
        <v>0</v>
      </c>
      <c r="IU814" t="s">
        <v>0</v>
      </c>
      <c r="IV814" t="s">
        <v>0</v>
      </c>
      <c r="IW814" t="s">
        <v>0</v>
      </c>
      <c r="IX814" t="s">
        <v>0</v>
      </c>
      <c r="IY814" t="s">
        <v>0</v>
      </c>
      <c r="IZ814" t="s">
        <v>0</v>
      </c>
    </row>
    <row r="815" spans="1:260">
      <c r="A815" t="s">
        <v>20</v>
      </c>
      <c r="B815" t="s">
        <v>2</v>
      </c>
      <c r="C815" t="str">
        <f>"186201"</f>
        <v>186201</v>
      </c>
      <c r="D815" t="s">
        <v>19</v>
      </c>
      <c r="E815">
        <v>30</v>
      </c>
      <c r="F815">
        <v>1338</v>
      </c>
      <c r="G815">
        <v>1040</v>
      </c>
      <c r="H815">
        <v>441</v>
      </c>
      <c r="I815">
        <v>599</v>
      </c>
      <c r="J815">
        <v>0</v>
      </c>
      <c r="K815">
        <v>2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599</v>
      </c>
      <c r="T815">
        <v>0</v>
      </c>
      <c r="U815">
        <v>0</v>
      </c>
      <c r="V815">
        <v>599</v>
      </c>
      <c r="W815">
        <v>14</v>
      </c>
      <c r="X815">
        <v>10</v>
      </c>
      <c r="Y815">
        <v>3</v>
      </c>
      <c r="Z815">
        <v>1</v>
      </c>
      <c r="AA815">
        <v>585</v>
      </c>
      <c r="AB815">
        <v>300</v>
      </c>
      <c r="AC815">
        <v>95</v>
      </c>
      <c r="AD815">
        <v>39</v>
      </c>
      <c r="AE815">
        <v>3</v>
      </c>
      <c r="AF815">
        <v>1</v>
      </c>
      <c r="AG815">
        <v>0</v>
      </c>
      <c r="AH815">
        <v>122</v>
      </c>
      <c r="AI815">
        <v>14</v>
      </c>
      <c r="AJ815">
        <v>1</v>
      </c>
      <c r="AK815">
        <v>1</v>
      </c>
      <c r="AL815">
        <v>1</v>
      </c>
      <c r="AM815">
        <v>3</v>
      </c>
      <c r="AN815">
        <v>11</v>
      </c>
      <c r="AO815">
        <v>1</v>
      </c>
      <c r="AP815">
        <v>1</v>
      </c>
      <c r="AQ815">
        <v>2</v>
      </c>
      <c r="AR815">
        <v>0</v>
      </c>
      <c r="AS815">
        <v>0</v>
      </c>
      <c r="AT815">
        <v>0</v>
      </c>
      <c r="AU815">
        <v>1</v>
      </c>
      <c r="AV815">
        <v>0</v>
      </c>
      <c r="AW815">
        <v>2</v>
      </c>
      <c r="AX815">
        <v>2</v>
      </c>
      <c r="AY815">
        <v>300</v>
      </c>
      <c r="AZ815">
        <v>119</v>
      </c>
      <c r="BA815">
        <v>59</v>
      </c>
      <c r="BB815">
        <v>0</v>
      </c>
      <c r="BC815">
        <v>1</v>
      </c>
      <c r="BD815">
        <v>1</v>
      </c>
      <c r="BE815">
        <v>0</v>
      </c>
      <c r="BF815">
        <v>1</v>
      </c>
      <c r="BG815">
        <v>0</v>
      </c>
      <c r="BH815">
        <v>1</v>
      </c>
      <c r="BI815">
        <v>1</v>
      </c>
      <c r="BJ815">
        <v>1</v>
      </c>
      <c r="BK815">
        <v>0</v>
      </c>
      <c r="BL815">
        <v>7</v>
      </c>
      <c r="BM815">
        <v>0</v>
      </c>
      <c r="BN815">
        <v>0</v>
      </c>
      <c r="BO815">
        <v>0</v>
      </c>
      <c r="BP815">
        <v>1</v>
      </c>
      <c r="BQ815">
        <v>0</v>
      </c>
      <c r="BR815">
        <v>0</v>
      </c>
      <c r="BS815">
        <v>0</v>
      </c>
      <c r="BT815">
        <v>0</v>
      </c>
      <c r="BU815">
        <v>2</v>
      </c>
      <c r="BV815">
        <v>44</v>
      </c>
      <c r="BW815">
        <v>119</v>
      </c>
      <c r="BX815">
        <v>19</v>
      </c>
      <c r="BY815">
        <v>4</v>
      </c>
      <c r="BZ815">
        <v>2</v>
      </c>
      <c r="CA815">
        <v>3</v>
      </c>
      <c r="CB815">
        <v>7</v>
      </c>
      <c r="CC815">
        <v>0</v>
      </c>
      <c r="CD815">
        <v>0</v>
      </c>
      <c r="CE815">
        <v>1</v>
      </c>
      <c r="CF815">
        <v>0</v>
      </c>
      <c r="CG815">
        <v>0</v>
      </c>
      <c r="CH815">
        <v>1</v>
      </c>
      <c r="CI815">
        <v>1</v>
      </c>
      <c r="CJ815">
        <v>0</v>
      </c>
      <c r="CK815">
        <v>19</v>
      </c>
      <c r="CL815">
        <v>32</v>
      </c>
      <c r="CM815">
        <v>23</v>
      </c>
      <c r="CN815">
        <v>1</v>
      </c>
      <c r="CO815">
        <v>0</v>
      </c>
      <c r="CP815">
        <v>2</v>
      </c>
      <c r="CQ815">
        <v>0</v>
      </c>
      <c r="CR815">
        <v>0</v>
      </c>
      <c r="CS815">
        <v>1</v>
      </c>
      <c r="CT815">
        <v>1</v>
      </c>
      <c r="CU815">
        <v>0</v>
      </c>
      <c r="CV815">
        <v>0</v>
      </c>
      <c r="CW815">
        <v>1</v>
      </c>
      <c r="CX815">
        <v>0</v>
      </c>
      <c r="CY815">
        <v>0</v>
      </c>
      <c r="CZ815">
        <v>0</v>
      </c>
      <c r="DA815">
        <v>0</v>
      </c>
      <c r="DB815">
        <v>0</v>
      </c>
      <c r="DC815">
        <v>0</v>
      </c>
      <c r="DD815">
        <v>0</v>
      </c>
      <c r="DE815">
        <v>0</v>
      </c>
      <c r="DF815">
        <v>1</v>
      </c>
      <c r="DG815">
        <v>1</v>
      </c>
      <c r="DH815">
        <v>1</v>
      </c>
      <c r="DI815">
        <v>32</v>
      </c>
      <c r="DJ815">
        <v>7</v>
      </c>
      <c r="DK815">
        <v>1</v>
      </c>
      <c r="DL815">
        <v>0</v>
      </c>
      <c r="DM815">
        <v>0</v>
      </c>
      <c r="DN815">
        <v>0</v>
      </c>
      <c r="DO815">
        <v>0</v>
      </c>
      <c r="DP815">
        <v>0</v>
      </c>
      <c r="DQ815">
        <v>1</v>
      </c>
      <c r="DR815">
        <v>0</v>
      </c>
      <c r="DS815">
        <v>0</v>
      </c>
      <c r="DT815">
        <v>0</v>
      </c>
      <c r="DU815">
        <v>0</v>
      </c>
      <c r="DV815">
        <v>0</v>
      </c>
      <c r="DW815">
        <v>0</v>
      </c>
      <c r="DX815">
        <v>0</v>
      </c>
      <c r="DY815">
        <v>2</v>
      </c>
      <c r="DZ815">
        <v>0</v>
      </c>
      <c r="EA815">
        <v>3</v>
      </c>
      <c r="EB815">
        <v>0</v>
      </c>
      <c r="EC815">
        <v>0</v>
      </c>
      <c r="ED815">
        <v>0</v>
      </c>
      <c r="EE815">
        <v>0</v>
      </c>
      <c r="EF815">
        <v>0</v>
      </c>
      <c r="EG815">
        <v>7</v>
      </c>
      <c r="EH815">
        <v>33</v>
      </c>
      <c r="EI815">
        <v>24</v>
      </c>
      <c r="EJ815">
        <v>1</v>
      </c>
      <c r="EK815">
        <v>1</v>
      </c>
      <c r="EL815">
        <v>1</v>
      </c>
      <c r="EM815">
        <v>0</v>
      </c>
      <c r="EN815">
        <v>0</v>
      </c>
      <c r="EO815">
        <v>1</v>
      </c>
      <c r="EP815">
        <v>1</v>
      </c>
      <c r="EQ815">
        <v>0</v>
      </c>
      <c r="ER815">
        <v>0</v>
      </c>
      <c r="ES815">
        <v>0</v>
      </c>
      <c r="ET815">
        <v>0</v>
      </c>
      <c r="EU815">
        <v>0</v>
      </c>
      <c r="EV815">
        <v>0</v>
      </c>
      <c r="EW815">
        <v>0</v>
      </c>
      <c r="EX815">
        <v>1</v>
      </c>
      <c r="EY815">
        <v>0</v>
      </c>
      <c r="EZ815">
        <v>0</v>
      </c>
      <c r="FA815">
        <v>0</v>
      </c>
      <c r="FB815">
        <v>1</v>
      </c>
      <c r="FC815">
        <v>0</v>
      </c>
      <c r="FD815">
        <v>2</v>
      </c>
      <c r="FE815">
        <v>33</v>
      </c>
      <c r="FF815">
        <v>50</v>
      </c>
      <c r="FG815">
        <v>26</v>
      </c>
      <c r="FH815">
        <v>13</v>
      </c>
      <c r="FI815">
        <v>1</v>
      </c>
      <c r="FJ815">
        <v>0</v>
      </c>
      <c r="FK815">
        <v>0</v>
      </c>
      <c r="FL815">
        <v>1</v>
      </c>
      <c r="FM815">
        <v>1</v>
      </c>
      <c r="FN815">
        <v>0</v>
      </c>
      <c r="FO815">
        <v>0</v>
      </c>
      <c r="FP815">
        <v>0</v>
      </c>
      <c r="FQ815">
        <v>1</v>
      </c>
      <c r="FR815">
        <v>3</v>
      </c>
      <c r="FS815">
        <v>0</v>
      </c>
      <c r="FT815">
        <v>1</v>
      </c>
      <c r="FU815">
        <v>0</v>
      </c>
      <c r="FV815">
        <v>0</v>
      </c>
      <c r="FW815">
        <v>0</v>
      </c>
      <c r="FX815">
        <v>1</v>
      </c>
      <c r="FY815">
        <v>2</v>
      </c>
      <c r="FZ815">
        <v>50</v>
      </c>
      <c r="GA815">
        <v>20</v>
      </c>
      <c r="GB815">
        <v>6</v>
      </c>
      <c r="GC815">
        <v>0</v>
      </c>
      <c r="GD815">
        <v>1</v>
      </c>
      <c r="GE815">
        <v>2</v>
      </c>
      <c r="GF815">
        <v>0</v>
      </c>
      <c r="GG815">
        <v>1</v>
      </c>
      <c r="GH815">
        <v>0</v>
      </c>
      <c r="GI815">
        <v>0</v>
      </c>
      <c r="GJ815">
        <v>0</v>
      </c>
      <c r="GK815">
        <v>9</v>
      </c>
      <c r="GL815">
        <v>0</v>
      </c>
      <c r="GM815">
        <v>0</v>
      </c>
      <c r="GN815">
        <v>1</v>
      </c>
      <c r="GO815">
        <v>0</v>
      </c>
      <c r="GP815">
        <v>0</v>
      </c>
      <c r="GQ815">
        <v>0</v>
      </c>
      <c r="GR815">
        <v>0</v>
      </c>
      <c r="GS815">
        <v>0</v>
      </c>
      <c r="GT815">
        <v>0</v>
      </c>
      <c r="GU815">
        <v>0</v>
      </c>
      <c r="GV815">
        <v>0</v>
      </c>
      <c r="GW815">
        <v>0</v>
      </c>
      <c r="GX815">
        <v>20</v>
      </c>
      <c r="GY815">
        <v>2</v>
      </c>
      <c r="GZ815">
        <v>0</v>
      </c>
      <c r="HA815">
        <v>2</v>
      </c>
      <c r="HB815">
        <v>0</v>
      </c>
      <c r="HC815">
        <v>0</v>
      </c>
      <c r="HD815">
        <v>0</v>
      </c>
      <c r="HE815">
        <v>0</v>
      </c>
      <c r="HF815">
        <v>0</v>
      </c>
      <c r="HG815">
        <v>0</v>
      </c>
      <c r="HH815">
        <v>0</v>
      </c>
      <c r="HI815">
        <v>0</v>
      </c>
      <c r="HJ815">
        <v>0</v>
      </c>
      <c r="HK815">
        <v>0</v>
      </c>
      <c r="HL815">
        <v>0</v>
      </c>
      <c r="HM815">
        <v>0</v>
      </c>
      <c r="HN815">
        <v>0</v>
      </c>
      <c r="HO815">
        <v>0</v>
      </c>
      <c r="HP815">
        <v>0</v>
      </c>
      <c r="HQ815">
        <v>0</v>
      </c>
      <c r="HR815">
        <v>0</v>
      </c>
      <c r="HS815">
        <v>0</v>
      </c>
      <c r="HT815">
        <v>0</v>
      </c>
      <c r="HU815">
        <v>0</v>
      </c>
      <c r="HV815">
        <v>2</v>
      </c>
      <c r="HW815">
        <v>3</v>
      </c>
      <c r="HX815">
        <v>2</v>
      </c>
      <c r="HY815">
        <v>0</v>
      </c>
      <c r="HZ815">
        <v>0</v>
      </c>
      <c r="IA815">
        <v>0</v>
      </c>
      <c r="IB815">
        <v>0</v>
      </c>
      <c r="IC815">
        <v>0</v>
      </c>
      <c r="ID815">
        <v>1</v>
      </c>
      <c r="IE815">
        <v>0</v>
      </c>
      <c r="IF815">
        <v>0</v>
      </c>
      <c r="IG815">
        <v>0</v>
      </c>
      <c r="IH815">
        <v>0</v>
      </c>
      <c r="II815">
        <v>0</v>
      </c>
      <c r="IJ815">
        <v>0</v>
      </c>
      <c r="IK815">
        <v>0</v>
      </c>
      <c r="IL815">
        <v>3</v>
      </c>
      <c r="IM815" t="s">
        <v>0</v>
      </c>
      <c r="IN815" t="s">
        <v>0</v>
      </c>
      <c r="IO815" t="s">
        <v>0</v>
      </c>
      <c r="IP815" t="s">
        <v>0</v>
      </c>
      <c r="IQ815" t="s">
        <v>0</v>
      </c>
      <c r="IR815" t="s">
        <v>0</v>
      </c>
      <c r="IS815" t="s">
        <v>0</v>
      </c>
      <c r="IT815" t="s">
        <v>0</v>
      </c>
      <c r="IU815" t="s">
        <v>0</v>
      </c>
      <c r="IV815" t="s">
        <v>0</v>
      </c>
      <c r="IW815" t="s">
        <v>0</v>
      </c>
      <c r="IX815" t="s">
        <v>0</v>
      </c>
      <c r="IY815" t="s">
        <v>0</v>
      </c>
      <c r="IZ815" t="s">
        <v>0</v>
      </c>
    </row>
    <row r="816" spans="1:260">
      <c r="A816" t="s">
        <v>18</v>
      </c>
      <c r="B816" t="s">
        <v>2</v>
      </c>
      <c r="C816" t="str">
        <f>"186201"</f>
        <v>186201</v>
      </c>
      <c r="D816" t="s">
        <v>17</v>
      </c>
      <c r="E816">
        <v>31</v>
      </c>
      <c r="F816">
        <v>527</v>
      </c>
      <c r="G816">
        <v>411</v>
      </c>
      <c r="H816">
        <v>171</v>
      </c>
      <c r="I816">
        <v>240</v>
      </c>
      <c r="J816">
        <v>0</v>
      </c>
      <c r="K816">
        <v>3</v>
      </c>
      <c r="L816">
        <v>2</v>
      </c>
      <c r="M816">
        <v>2</v>
      </c>
      <c r="N816">
        <v>0</v>
      </c>
      <c r="O816">
        <v>0</v>
      </c>
      <c r="P816">
        <v>0</v>
      </c>
      <c r="Q816">
        <v>0</v>
      </c>
      <c r="R816">
        <v>2</v>
      </c>
      <c r="S816">
        <v>242</v>
      </c>
      <c r="T816">
        <v>2</v>
      </c>
      <c r="U816">
        <v>0</v>
      </c>
      <c r="V816">
        <v>242</v>
      </c>
      <c r="W816">
        <v>5</v>
      </c>
      <c r="X816">
        <v>2</v>
      </c>
      <c r="Y816">
        <v>2</v>
      </c>
      <c r="Z816">
        <v>1</v>
      </c>
      <c r="AA816">
        <v>237</v>
      </c>
      <c r="AB816">
        <v>115</v>
      </c>
      <c r="AC816">
        <v>48</v>
      </c>
      <c r="AD816">
        <v>14</v>
      </c>
      <c r="AE816">
        <v>3</v>
      </c>
      <c r="AF816">
        <v>1</v>
      </c>
      <c r="AG816">
        <v>0</v>
      </c>
      <c r="AH816">
        <v>34</v>
      </c>
      <c r="AI816">
        <v>5</v>
      </c>
      <c r="AJ816">
        <v>2</v>
      </c>
      <c r="AK816">
        <v>0</v>
      </c>
      <c r="AL816">
        <v>2</v>
      </c>
      <c r="AM816">
        <v>0</v>
      </c>
      <c r="AN816">
        <v>1</v>
      </c>
      <c r="AO816">
        <v>2</v>
      </c>
      <c r="AP816">
        <v>0</v>
      </c>
      <c r="AQ816">
        <v>0</v>
      </c>
      <c r="AR816">
        <v>0</v>
      </c>
      <c r="AS816">
        <v>1</v>
      </c>
      <c r="AT816">
        <v>0</v>
      </c>
      <c r="AU816">
        <v>1</v>
      </c>
      <c r="AV816">
        <v>0</v>
      </c>
      <c r="AW816">
        <v>1</v>
      </c>
      <c r="AX816">
        <v>0</v>
      </c>
      <c r="AY816">
        <v>115</v>
      </c>
      <c r="AZ816">
        <v>54</v>
      </c>
      <c r="BA816">
        <v>33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1</v>
      </c>
      <c r="BJ816">
        <v>0</v>
      </c>
      <c r="BK816">
        <v>0</v>
      </c>
      <c r="BL816">
        <v>3</v>
      </c>
      <c r="BM816">
        <v>0</v>
      </c>
      <c r="BN816">
        <v>0</v>
      </c>
      <c r="BO816">
        <v>1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16</v>
      </c>
      <c r="BW816">
        <v>54</v>
      </c>
      <c r="BX816">
        <v>4</v>
      </c>
      <c r="BY816">
        <v>2</v>
      </c>
      <c r="BZ816">
        <v>0</v>
      </c>
      <c r="CA816">
        <v>0</v>
      </c>
      <c r="CB816">
        <v>1</v>
      </c>
      <c r="CC816">
        <v>1</v>
      </c>
      <c r="CD816">
        <v>0</v>
      </c>
      <c r="CE816">
        <v>0</v>
      </c>
      <c r="CF816">
        <v>0</v>
      </c>
      <c r="CG816">
        <v>0</v>
      </c>
      <c r="CH816">
        <v>0</v>
      </c>
      <c r="CI816">
        <v>0</v>
      </c>
      <c r="CJ816">
        <v>0</v>
      </c>
      <c r="CK816">
        <v>4</v>
      </c>
      <c r="CL816">
        <v>16</v>
      </c>
      <c r="CM816">
        <v>9</v>
      </c>
      <c r="CN816">
        <v>0</v>
      </c>
      <c r="CO816">
        <v>0</v>
      </c>
      <c r="CP816">
        <v>1</v>
      </c>
      <c r="CQ816">
        <v>0</v>
      </c>
      <c r="CR816">
        <v>1</v>
      </c>
      <c r="CS816">
        <v>2</v>
      </c>
      <c r="CT816">
        <v>0</v>
      </c>
      <c r="CU816">
        <v>0</v>
      </c>
      <c r="CV816">
        <v>0</v>
      </c>
      <c r="CW816">
        <v>0</v>
      </c>
      <c r="CX816">
        <v>1</v>
      </c>
      <c r="CY816">
        <v>0</v>
      </c>
      <c r="CZ816">
        <v>0</v>
      </c>
      <c r="DA816">
        <v>0</v>
      </c>
      <c r="DB816">
        <v>0</v>
      </c>
      <c r="DC816">
        <v>0</v>
      </c>
      <c r="DD816">
        <v>0</v>
      </c>
      <c r="DE816">
        <v>1</v>
      </c>
      <c r="DF816">
        <v>0</v>
      </c>
      <c r="DG816">
        <v>0</v>
      </c>
      <c r="DH816">
        <v>1</v>
      </c>
      <c r="DI816">
        <v>16</v>
      </c>
      <c r="DJ816">
        <v>5</v>
      </c>
      <c r="DK816">
        <v>2</v>
      </c>
      <c r="DL816">
        <v>0</v>
      </c>
      <c r="DM816">
        <v>1</v>
      </c>
      <c r="DN816">
        <v>0</v>
      </c>
      <c r="DO816">
        <v>0</v>
      </c>
      <c r="DP816">
        <v>0</v>
      </c>
      <c r="DQ816">
        <v>1</v>
      </c>
      <c r="DR816">
        <v>0</v>
      </c>
      <c r="DS816">
        <v>0</v>
      </c>
      <c r="DT816">
        <v>0</v>
      </c>
      <c r="DU816">
        <v>0</v>
      </c>
      <c r="DV816">
        <v>0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1</v>
      </c>
      <c r="EG816">
        <v>5</v>
      </c>
      <c r="EH816">
        <v>3</v>
      </c>
      <c r="EI816">
        <v>2</v>
      </c>
      <c r="EJ816">
        <v>1</v>
      </c>
      <c r="EK816">
        <v>0</v>
      </c>
      <c r="EL816">
        <v>0</v>
      </c>
      <c r="EM816">
        <v>0</v>
      </c>
      <c r="EN816">
        <v>0</v>
      </c>
      <c r="EO816">
        <v>0</v>
      </c>
      <c r="EP816">
        <v>0</v>
      </c>
      <c r="EQ816">
        <v>0</v>
      </c>
      <c r="ER816">
        <v>0</v>
      </c>
      <c r="ES816">
        <v>0</v>
      </c>
      <c r="ET816">
        <v>0</v>
      </c>
      <c r="EU816">
        <v>0</v>
      </c>
      <c r="EV816">
        <v>0</v>
      </c>
      <c r="EW816">
        <v>0</v>
      </c>
      <c r="EX816">
        <v>0</v>
      </c>
      <c r="EY816">
        <v>0</v>
      </c>
      <c r="EZ816">
        <v>0</v>
      </c>
      <c r="FA816">
        <v>0</v>
      </c>
      <c r="FB816">
        <v>0</v>
      </c>
      <c r="FC816">
        <v>0</v>
      </c>
      <c r="FD816">
        <v>0</v>
      </c>
      <c r="FE816">
        <v>3</v>
      </c>
      <c r="FF816">
        <v>31</v>
      </c>
      <c r="FG816">
        <v>13</v>
      </c>
      <c r="FH816">
        <v>12</v>
      </c>
      <c r="FI816">
        <v>0</v>
      </c>
      <c r="FJ816">
        <v>0</v>
      </c>
      <c r="FK816">
        <v>0</v>
      </c>
      <c r="FL816">
        <v>2</v>
      </c>
      <c r="FM816">
        <v>0</v>
      </c>
      <c r="FN816">
        <v>0</v>
      </c>
      <c r="FO816">
        <v>1</v>
      </c>
      <c r="FP816">
        <v>0</v>
      </c>
      <c r="FQ816">
        <v>1</v>
      </c>
      <c r="FR816">
        <v>0</v>
      </c>
      <c r="FS816">
        <v>1</v>
      </c>
      <c r="FT816">
        <v>0</v>
      </c>
      <c r="FU816">
        <v>0</v>
      </c>
      <c r="FV816">
        <v>0</v>
      </c>
      <c r="FW816">
        <v>0</v>
      </c>
      <c r="FX816">
        <v>1</v>
      </c>
      <c r="FY816">
        <v>0</v>
      </c>
      <c r="FZ816">
        <v>31</v>
      </c>
      <c r="GA816">
        <v>8</v>
      </c>
      <c r="GB816">
        <v>2</v>
      </c>
      <c r="GC816">
        <v>0</v>
      </c>
      <c r="GD816">
        <v>0</v>
      </c>
      <c r="GE816">
        <v>1</v>
      </c>
      <c r="GF816">
        <v>1</v>
      </c>
      <c r="GG816">
        <v>0</v>
      </c>
      <c r="GH816">
        <v>0</v>
      </c>
      <c r="GI816">
        <v>0</v>
      </c>
      <c r="GJ816">
        <v>1</v>
      </c>
      <c r="GK816">
        <v>2</v>
      </c>
      <c r="GL816">
        <v>0</v>
      </c>
      <c r="GM816">
        <v>0</v>
      </c>
      <c r="GN816">
        <v>0</v>
      </c>
      <c r="GO816">
        <v>0</v>
      </c>
      <c r="GP816">
        <v>0</v>
      </c>
      <c r="GQ816">
        <v>0</v>
      </c>
      <c r="GR816">
        <v>0</v>
      </c>
      <c r="GS816">
        <v>0</v>
      </c>
      <c r="GT816">
        <v>0</v>
      </c>
      <c r="GU816">
        <v>0</v>
      </c>
      <c r="GV816">
        <v>0</v>
      </c>
      <c r="GW816">
        <v>1</v>
      </c>
      <c r="GX816">
        <v>8</v>
      </c>
      <c r="GY816">
        <v>0</v>
      </c>
      <c r="GZ816">
        <v>0</v>
      </c>
      <c r="HA816">
        <v>0</v>
      </c>
      <c r="HB816">
        <v>0</v>
      </c>
      <c r="HC816">
        <v>0</v>
      </c>
      <c r="HD816">
        <v>0</v>
      </c>
      <c r="HE816">
        <v>0</v>
      </c>
      <c r="HF816">
        <v>0</v>
      </c>
      <c r="HG816">
        <v>0</v>
      </c>
      <c r="HH816">
        <v>0</v>
      </c>
      <c r="HI816">
        <v>0</v>
      </c>
      <c r="HJ816">
        <v>0</v>
      </c>
      <c r="HK816">
        <v>0</v>
      </c>
      <c r="HL816">
        <v>0</v>
      </c>
      <c r="HM816">
        <v>0</v>
      </c>
      <c r="HN816">
        <v>0</v>
      </c>
      <c r="HO816">
        <v>0</v>
      </c>
      <c r="HP816">
        <v>0</v>
      </c>
      <c r="HQ816">
        <v>0</v>
      </c>
      <c r="HR816">
        <v>0</v>
      </c>
      <c r="HS816">
        <v>0</v>
      </c>
      <c r="HT816">
        <v>0</v>
      </c>
      <c r="HU816">
        <v>0</v>
      </c>
      <c r="HV816">
        <v>0</v>
      </c>
      <c r="HW816">
        <v>1</v>
      </c>
      <c r="HX816">
        <v>0</v>
      </c>
      <c r="HY816">
        <v>0</v>
      </c>
      <c r="HZ816">
        <v>0</v>
      </c>
      <c r="IA816">
        <v>0</v>
      </c>
      <c r="IB816">
        <v>1</v>
      </c>
      <c r="IC816">
        <v>0</v>
      </c>
      <c r="ID816">
        <v>0</v>
      </c>
      <c r="IE816">
        <v>0</v>
      </c>
      <c r="IF816">
        <v>0</v>
      </c>
      <c r="IG816">
        <v>0</v>
      </c>
      <c r="IH816">
        <v>0</v>
      </c>
      <c r="II816">
        <v>0</v>
      </c>
      <c r="IJ816">
        <v>0</v>
      </c>
      <c r="IK816">
        <v>0</v>
      </c>
      <c r="IL816">
        <v>1</v>
      </c>
      <c r="IM816" t="s">
        <v>0</v>
      </c>
      <c r="IN816" t="s">
        <v>0</v>
      </c>
      <c r="IO816" t="s">
        <v>0</v>
      </c>
      <c r="IP816" t="s">
        <v>0</v>
      </c>
      <c r="IQ816" t="s">
        <v>0</v>
      </c>
      <c r="IR816" t="s">
        <v>0</v>
      </c>
      <c r="IS816" t="s">
        <v>0</v>
      </c>
      <c r="IT816" t="s">
        <v>0</v>
      </c>
      <c r="IU816" t="s">
        <v>0</v>
      </c>
      <c r="IV816" t="s">
        <v>0</v>
      </c>
      <c r="IW816" t="s">
        <v>0</v>
      </c>
      <c r="IX816" t="s">
        <v>0</v>
      </c>
      <c r="IY816" t="s">
        <v>0</v>
      </c>
      <c r="IZ816" t="s">
        <v>0</v>
      </c>
    </row>
    <row r="817" spans="1:260">
      <c r="A817" t="s">
        <v>16</v>
      </c>
      <c r="B817" t="s">
        <v>2</v>
      </c>
      <c r="C817" t="str">
        <f>"186201"</f>
        <v>186201</v>
      </c>
      <c r="D817" t="s">
        <v>15</v>
      </c>
      <c r="E817">
        <v>32</v>
      </c>
      <c r="F817">
        <v>140</v>
      </c>
      <c r="G817">
        <v>143</v>
      </c>
      <c r="H817">
        <v>85</v>
      </c>
      <c r="I817">
        <v>58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58</v>
      </c>
      <c r="T817">
        <v>0</v>
      </c>
      <c r="U817">
        <v>0</v>
      </c>
      <c r="V817">
        <v>58</v>
      </c>
      <c r="W817">
        <v>0</v>
      </c>
      <c r="X817">
        <v>0</v>
      </c>
      <c r="Y817">
        <v>0</v>
      </c>
      <c r="Z817">
        <v>0</v>
      </c>
      <c r="AA817">
        <v>58</v>
      </c>
      <c r="AB817">
        <v>37</v>
      </c>
      <c r="AC817">
        <v>8</v>
      </c>
      <c r="AD817">
        <v>1</v>
      </c>
      <c r="AE817">
        <v>1</v>
      </c>
      <c r="AF817">
        <v>0</v>
      </c>
      <c r="AG817">
        <v>1</v>
      </c>
      <c r="AH817">
        <v>24</v>
      </c>
      <c r="AI817">
        <v>1</v>
      </c>
      <c r="AJ817">
        <v>0</v>
      </c>
      <c r="AK817">
        <v>0</v>
      </c>
      <c r="AL817">
        <v>0</v>
      </c>
      <c r="AM817">
        <v>0</v>
      </c>
      <c r="AN817">
        <v>1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37</v>
      </c>
      <c r="AZ817">
        <v>8</v>
      </c>
      <c r="BA817">
        <v>8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8</v>
      </c>
      <c r="BX817">
        <v>3</v>
      </c>
      <c r="BY817">
        <v>0</v>
      </c>
      <c r="BZ817">
        <v>1</v>
      </c>
      <c r="CA817">
        <v>0</v>
      </c>
      <c r="CB817">
        <v>0</v>
      </c>
      <c r="CC817">
        <v>0</v>
      </c>
      <c r="CD817">
        <v>0</v>
      </c>
      <c r="CE817">
        <v>0</v>
      </c>
      <c r="CF817">
        <v>0</v>
      </c>
      <c r="CG817">
        <v>0</v>
      </c>
      <c r="CH817">
        <v>0</v>
      </c>
      <c r="CI817">
        <v>0</v>
      </c>
      <c r="CJ817">
        <v>2</v>
      </c>
      <c r="CK817">
        <v>3</v>
      </c>
      <c r="CL817">
        <v>1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0</v>
      </c>
      <c r="CS817">
        <v>0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1</v>
      </c>
      <c r="CZ817">
        <v>0</v>
      </c>
      <c r="DA817">
        <v>0</v>
      </c>
      <c r="DB817">
        <v>0</v>
      </c>
      <c r="DC817">
        <v>0</v>
      </c>
      <c r="DD817">
        <v>0</v>
      </c>
      <c r="DE817">
        <v>0</v>
      </c>
      <c r="DF817">
        <v>0</v>
      </c>
      <c r="DG817">
        <v>0</v>
      </c>
      <c r="DH817">
        <v>0</v>
      </c>
      <c r="DI817">
        <v>1</v>
      </c>
      <c r="DJ817">
        <v>3</v>
      </c>
      <c r="DK817">
        <v>3</v>
      </c>
      <c r="DL817">
        <v>0</v>
      </c>
      <c r="DM817">
        <v>0</v>
      </c>
      <c r="DN817">
        <v>0</v>
      </c>
      <c r="DO817">
        <v>0</v>
      </c>
      <c r="DP817">
        <v>0</v>
      </c>
      <c r="DQ817">
        <v>0</v>
      </c>
      <c r="DR817">
        <v>0</v>
      </c>
      <c r="DS817">
        <v>0</v>
      </c>
      <c r="DT817">
        <v>0</v>
      </c>
      <c r="DU817">
        <v>0</v>
      </c>
      <c r="DV817">
        <v>0</v>
      </c>
      <c r="DW817">
        <v>0</v>
      </c>
      <c r="DX817">
        <v>0</v>
      </c>
      <c r="DY817">
        <v>0</v>
      </c>
      <c r="DZ817">
        <v>0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3</v>
      </c>
      <c r="EH817">
        <v>6</v>
      </c>
      <c r="EI817">
        <v>5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1</v>
      </c>
      <c r="EQ817">
        <v>0</v>
      </c>
      <c r="ER817">
        <v>0</v>
      </c>
      <c r="ES817">
        <v>0</v>
      </c>
      <c r="ET817">
        <v>0</v>
      </c>
      <c r="EU817">
        <v>0</v>
      </c>
      <c r="EV817">
        <v>0</v>
      </c>
      <c r="EW817">
        <v>0</v>
      </c>
      <c r="EX817">
        <v>0</v>
      </c>
      <c r="EY817">
        <v>0</v>
      </c>
      <c r="EZ817">
        <v>0</v>
      </c>
      <c r="FA817">
        <v>0</v>
      </c>
      <c r="FB817">
        <v>0</v>
      </c>
      <c r="FC817">
        <v>0</v>
      </c>
      <c r="FD817">
        <v>0</v>
      </c>
      <c r="FE817">
        <v>6</v>
      </c>
      <c r="FF817">
        <v>0</v>
      </c>
      <c r="FG817">
        <v>0</v>
      </c>
      <c r="FH817">
        <v>0</v>
      </c>
      <c r="FI817">
        <v>0</v>
      </c>
      <c r="FJ817">
        <v>0</v>
      </c>
      <c r="FK817">
        <v>0</v>
      </c>
      <c r="FL817">
        <v>0</v>
      </c>
      <c r="FM817">
        <v>0</v>
      </c>
      <c r="FN817">
        <v>0</v>
      </c>
      <c r="FO817">
        <v>0</v>
      </c>
      <c r="FP817">
        <v>0</v>
      </c>
      <c r="FQ817">
        <v>0</v>
      </c>
      <c r="FR817">
        <v>0</v>
      </c>
      <c r="FS817">
        <v>0</v>
      </c>
      <c r="FT817">
        <v>0</v>
      </c>
      <c r="FU817">
        <v>0</v>
      </c>
      <c r="FV817">
        <v>0</v>
      </c>
      <c r="FW817">
        <v>0</v>
      </c>
      <c r="FX817">
        <v>0</v>
      </c>
      <c r="FY817">
        <v>0</v>
      </c>
      <c r="FZ817">
        <v>0</v>
      </c>
      <c r="GA817">
        <v>0</v>
      </c>
      <c r="GB817">
        <v>0</v>
      </c>
      <c r="GC817">
        <v>0</v>
      </c>
      <c r="GD817">
        <v>0</v>
      </c>
      <c r="GE817">
        <v>0</v>
      </c>
      <c r="GF817">
        <v>0</v>
      </c>
      <c r="GG817">
        <v>0</v>
      </c>
      <c r="GH817">
        <v>0</v>
      </c>
      <c r="GI817">
        <v>0</v>
      </c>
      <c r="GJ817">
        <v>0</v>
      </c>
      <c r="GK817">
        <v>0</v>
      </c>
      <c r="GL817">
        <v>0</v>
      </c>
      <c r="GM817">
        <v>0</v>
      </c>
      <c r="GN817">
        <v>0</v>
      </c>
      <c r="GO817">
        <v>0</v>
      </c>
      <c r="GP817">
        <v>0</v>
      </c>
      <c r="GQ817">
        <v>0</v>
      </c>
      <c r="GR817">
        <v>0</v>
      </c>
      <c r="GS817">
        <v>0</v>
      </c>
      <c r="GT817">
        <v>0</v>
      </c>
      <c r="GU817">
        <v>0</v>
      </c>
      <c r="GV817">
        <v>0</v>
      </c>
      <c r="GW817">
        <v>0</v>
      </c>
      <c r="GX817">
        <v>0</v>
      </c>
      <c r="GY817">
        <v>0</v>
      </c>
      <c r="GZ817">
        <v>0</v>
      </c>
      <c r="HA817">
        <v>0</v>
      </c>
      <c r="HB817">
        <v>0</v>
      </c>
      <c r="HC817">
        <v>0</v>
      </c>
      <c r="HD817">
        <v>0</v>
      </c>
      <c r="HE817">
        <v>0</v>
      </c>
      <c r="HF817">
        <v>0</v>
      </c>
      <c r="HG817">
        <v>0</v>
      </c>
      <c r="HH817">
        <v>0</v>
      </c>
      <c r="HI817">
        <v>0</v>
      </c>
      <c r="HJ817">
        <v>0</v>
      </c>
      <c r="HK817">
        <v>0</v>
      </c>
      <c r="HL817">
        <v>0</v>
      </c>
      <c r="HM817">
        <v>0</v>
      </c>
      <c r="HN817">
        <v>0</v>
      </c>
      <c r="HO817">
        <v>0</v>
      </c>
      <c r="HP817">
        <v>0</v>
      </c>
      <c r="HQ817">
        <v>0</v>
      </c>
      <c r="HR817">
        <v>0</v>
      </c>
      <c r="HS817">
        <v>0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0</v>
      </c>
      <c r="HZ817">
        <v>0</v>
      </c>
      <c r="IA817">
        <v>0</v>
      </c>
      <c r="IB817">
        <v>0</v>
      </c>
      <c r="IC817">
        <v>0</v>
      </c>
      <c r="ID817">
        <v>0</v>
      </c>
      <c r="IE817">
        <v>0</v>
      </c>
      <c r="IF817">
        <v>0</v>
      </c>
      <c r="IG817">
        <v>0</v>
      </c>
      <c r="IH817">
        <v>0</v>
      </c>
      <c r="II817">
        <v>0</v>
      </c>
      <c r="IJ817">
        <v>0</v>
      </c>
      <c r="IK817">
        <v>0</v>
      </c>
      <c r="IL817">
        <v>0</v>
      </c>
      <c r="IM817" t="s">
        <v>0</v>
      </c>
      <c r="IN817" t="s">
        <v>0</v>
      </c>
      <c r="IO817" t="s">
        <v>0</v>
      </c>
      <c r="IP817" t="s">
        <v>0</v>
      </c>
      <c r="IQ817" t="s">
        <v>0</v>
      </c>
      <c r="IR817" t="s">
        <v>0</v>
      </c>
      <c r="IS817" t="s">
        <v>0</v>
      </c>
      <c r="IT817" t="s">
        <v>0</v>
      </c>
      <c r="IU817" t="s">
        <v>0</v>
      </c>
      <c r="IV817" t="s">
        <v>0</v>
      </c>
      <c r="IW817" t="s">
        <v>0</v>
      </c>
      <c r="IX817" t="s">
        <v>0</v>
      </c>
      <c r="IY817" t="s">
        <v>0</v>
      </c>
      <c r="IZ817" t="s">
        <v>0</v>
      </c>
    </row>
    <row r="818" spans="1:260">
      <c r="A818" t="s">
        <v>14</v>
      </c>
      <c r="B818" t="s">
        <v>2</v>
      </c>
      <c r="C818" t="str">
        <f>"186201"</f>
        <v>186201</v>
      </c>
      <c r="D818" t="s">
        <v>13</v>
      </c>
      <c r="E818">
        <v>33</v>
      </c>
      <c r="F818">
        <v>156</v>
      </c>
      <c r="G818">
        <v>152</v>
      </c>
      <c r="H818">
        <v>58</v>
      </c>
      <c r="I818">
        <v>94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94</v>
      </c>
      <c r="T818">
        <v>0</v>
      </c>
      <c r="U818">
        <v>0</v>
      </c>
      <c r="V818">
        <v>94</v>
      </c>
      <c r="W818">
        <v>11</v>
      </c>
      <c r="X818">
        <v>10</v>
      </c>
      <c r="Y818">
        <v>1</v>
      </c>
      <c r="Z818">
        <v>0</v>
      </c>
      <c r="AA818">
        <v>83</v>
      </c>
      <c r="AB818">
        <v>11</v>
      </c>
      <c r="AC818">
        <v>5</v>
      </c>
      <c r="AD818">
        <v>0</v>
      </c>
      <c r="AE818">
        <v>1</v>
      </c>
      <c r="AF818">
        <v>0</v>
      </c>
      <c r="AG818">
        <v>0</v>
      </c>
      <c r="AH818">
        <v>1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2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1</v>
      </c>
      <c r="AV818">
        <v>1</v>
      </c>
      <c r="AW818">
        <v>0</v>
      </c>
      <c r="AX818">
        <v>0</v>
      </c>
      <c r="AY818">
        <v>11</v>
      </c>
      <c r="AZ818">
        <v>22</v>
      </c>
      <c r="BA818">
        <v>9</v>
      </c>
      <c r="BB818">
        <v>1</v>
      </c>
      <c r="BC818">
        <v>0</v>
      </c>
      <c r="BD818">
        <v>1</v>
      </c>
      <c r="BE818">
        <v>0</v>
      </c>
      <c r="BF818">
        <v>0</v>
      </c>
      <c r="BG818">
        <v>0</v>
      </c>
      <c r="BH818">
        <v>3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1</v>
      </c>
      <c r="BS818">
        <v>0</v>
      </c>
      <c r="BT818">
        <v>1</v>
      </c>
      <c r="BU818">
        <v>0</v>
      </c>
      <c r="BV818">
        <v>6</v>
      </c>
      <c r="BW818">
        <v>22</v>
      </c>
      <c r="BX818">
        <v>3</v>
      </c>
      <c r="BY818">
        <v>1</v>
      </c>
      <c r="BZ818">
        <v>0</v>
      </c>
      <c r="CA818">
        <v>0</v>
      </c>
      <c r="CB818">
        <v>1</v>
      </c>
      <c r="CC818">
        <v>1</v>
      </c>
      <c r="CD818">
        <v>0</v>
      </c>
      <c r="CE818">
        <v>0</v>
      </c>
      <c r="CF818">
        <v>0</v>
      </c>
      <c r="CG818">
        <v>0</v>
      </c>
      <c r="CH818">
        <v>0</v>
      </c>
      <c r="CI818">
        <v>0</v>
      </c>
      <c r="CJ818">
        <v>0</v>
      </c>
      <c r="CK818">
        <v>3</v>
      </c>
      <c r="CL818">
        <v>4</v>
      </c>
      <c r="CM818">
        <v>2</v>
      </c>
      <c r="CN818">
        <v>0</v>
      </c>
      <c r="CO818">
        <v>0</v>
      </c>
      <c r="CP818">
        <v>0</v>
      </c>
      <c r="CQ818">
        <v>0</v>
      </c>
      <c r="CR818">
        <v>1</v>
      </c>
      <c r="CS818">
        <v>1</v>
      </c>
      <c r="CT818">
        <v>0</v>
      </c>
      <c r="CU818">
        <v>0</v>
      </c>
      <c r="CV818">
        <v>0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0</v>
      </c>
      <c r="DD818">
        <v>0</v>
      </c>
      <c r="DE818">
        <v>0</v>
      </c>
      <c r="DF818">
        <v>0</v>
      </c>
      <c r="DG818">
        <v>0</v>
      </c>
      <c r="DH818">
        <v>0</v>
      </c>
      <c r="DI818">
        <v>4</v>
      </c>
      <c r="DJ818">
        <v>8</v>
      </c>
      <c r="DK818">
        <v>4</v>
      </c>
      <c r="DL818">
        <v>0</v>
      </c>
      <c r="DM818">
        <v>0</v>
      </c>
      <c r="DN818">
        <v>2</v>
      </c>
      <c r="DO818">
        <v>0</v>
      </c>
      <c r="DP818">
        <v>0</v>
      </c>
      <c r="DQ818">
        <v>0</v>
      </c>
      <c r="DR818">
        <v>0</v>
      </c>
      <c r="DS818">
        <v>0</v>
      </c>
      <c r="DT818">
        <v>1</v>
      </c>
      <c r="DU818">
        <v>0</v>
      </c>
      <c r="DV818">
        <v>0</v>
      </c>
      <c r="DW818">
        <v>0</v>
      </c>
      <c r="DX818">
        <v>0</v>
      </c>
      <c r="DY818">
        <v>0</v>
      </c>
      <c r="DZ818">
        <v>0</v>
      </c>
      <c r="EA818">
        <v>0</v>
      </c>
      <c r="EB818">
        <v>0</v>
      </c>
      <c r="EC818">
        <v>0</v>
      </c>
      <c r="ED818">
        <v>0</v>
      </c>
      <c r="EE818">
        <v>1</v>
      </c>
      <c r="EF818">
        <v>0</v>
      </c>
      <c r="EG818">
        <v>8</v>
      </c>
      <c r="EH818">
        <v>2</v>
      </c>
      <c r="EI818">
        <v>1</v>
      </c>
      <c r="EJ818">
        <v>0</v>
      </c>
      <c r="EK818">
        <v>1</v>
      </c>
      <c r="EL818">
        <v>0</v>
      </c>
      <c r="EM818">
        <v>0</v>
      </c>
      <c r="EN818">
        <v>0</v>
      </c>
      <c r="EO818">
        <v>0</v>
      </c>
      <c r="EP818">
        <v>0</v>
      </c>
      <c r="EQ818">
        <v>0</v>
      </c>
      <c r="ER818">
        <v>0</v>
      </c>
      <c r="ES818">
        <v>0</v>
      </c>
      <c r="ET818">
        <v>0</v>
      </c>
      <c r="EU818">
        <v>0</v>
      </c>
      <c r="EV818">
        <v>0</v>
      </c>
      <c r="EW818">
        <v>0</v>
      </c>
      <c r="EX818">
        <v>0</v>
      </c>
      <c r="EY818">
        <v>0</v>
      </c>
      <c r="EZ818">
        <v>0</v>
      </c>
      <c r="FA818">
        <v>0</v>
      </c>
      <c r="FB818">
        <v>0</v>
      </c>
      <c r="FC818">
        <v>0</v>
      </c>
      <c r="FD818">
        <v>0</v>
      </c>
      <c r="FE818">
        <v>2</v>
      </c>
      <c r="FF818">
        <v>27</v>
      </c>
      <c r="FG818">
        <v>12</v>
      </c>
      <c r="FH818">
        <v>2</v>
      </c>
      <c r="FI818">
        <v>3</v>
      </c>
      <c r="FJ818">
        <v>1</v>
      </c>
      <c r="FK818">
        <v>1</v>
      </c>
      <c r="FL818">
        <v>0</v>
      </c>
      <c r="FM818">
        <v>0</v>
      </c>
      <c r="FN818">
        <v>0</v>
      </c>
      <c r="FO818">
        <v>2</v>
      </c>
      <c r="FP818">
        <v>1</v>
      </c>
      <c r="FQ818">
        <v>1</v>
      </c>
      <c r="FR818">
        <v>1</v>
      </c>
      <c r="FS818">
        <v>0</v>
      </c>
      <c r="FT818">
        <v>0</v>
      </c>
      <c r="FU818">
        <v>0</v>
      </c>
      <c r="FV818">
        <v>0</v>
      </c>
      <c r="FW818">
        <v>0</v>
      </c>
      <c r="FX818">
        <v>1</v>
      </c>
      <c r="FY818">
        <v>2</v>
      </c>
      <c r="FZ818">
        <v>27</v>
      </c>
      <c r="GA818">
        <v>5</v>
      </c>
      <c r="GB818">
        <v>3</v>
      </c>
      <c r="GC818">
        <v>0</v>
      </c>
      <c r="GD818">
        <v>0</v>
      </c>
      <c r="GE818">
        <v>0</v>
      </c>
      <c r="GF818">
        <v>0</v>
      </c>
      <c r="GG818">
        <v>0</v>
      </c>
      <c r="GH818">
        <v>0</v>
      </c>
      <c r="GI818">
        <v>1</v>
      </c>
      <c r="GJ818">
        <v>1</v>
      </c>
      <c r="GK818">
        <v>0</v>
      </c>
      <c r="GL818">
        <v>0</v>
      </c>
      <c r="GM818">
        <v>0</v>
      </c>
      <c r="GN818">
        <v>0</v>
      </c>
      <c r="GO818">
        <v>0</v>
      </c>
      <c r="GP818">
        <v>0</v>
      </c>
      <c r="GQ818">
        <v>0</v>
      </c>
      <c r="GR818">
        <v>0</v>
      </c>
      <c r="GS818">
        <v>0</v>
      </c>
      <c r="GT818">
        <v>0</v>
      </c>
      <c r="GU818">
        <v>0</v>
      </c>
      <c r="GV818">
        <v>0</v>
      </c>
      <c r="GW818">
        <v>0</v>
      </c>
      <c r="GX818">
        <v>5</v>
      </c>
      <c r="GY818">
        <v>0</v>
      </c>
      <c r="GZ818">
        <v>0</v>
      </c>
      <c r="HA818">
        <v>0</v>
      </c>
      <c r="HB818">
        <v>0</v>
      </c>
      <c r="HC818">
        <v>0</v>
      </c>
      <c r="HD818">
        <v>0</v>
      </c>
      <c r="HE818">
        <v>0</v>
      </c>
      <c r="HF818">
        <v>0</v>
      </c>
      <c r="HG818">
        <v>0</v>
      </c>
      <c r="HH818">
        <v>0</v>
      </c>
      <c r="HI818">
        <v>0</v>
      </c>
      <c r="HJ818">
        <v>0</v>
      </c>
      <c r="HK818">
        <v>0</v>
      </c>
      <c r="HL818">
        <v>0</v>
      </c>
      <c r="HM818">
        <v>0</v>
      </c>
      <c r="HN818">
        <v>0</v>
      </c>
      <c r="HO818">
        <v>0</v>
      </c>
      <c r="HP818">
        <v>0</v>
      </c>
      <c r="HQ818">
        <v>0</v>
      </c>
      <c r="HR818">
        <v>0</v>
      </c>
      <c r="HS818">
        <v>0</v>
      </c>
      <c r="HT818">
        <v>0</v>
      </c>
      <c r="HU818">
        <v>0</v>
      </c>
      <c r="HV818">
        <v>0</v>
      </c>
      <c r="HW818">
        <v>1</v>
      </c>
      <c r="HX818">
        <v>0</v>
      </c>
      <c r="HY818">
        <v>0</v>
      </c>
      <c r="HZ818">
        <v>0</v>
      </c>
      <c r="IA818">
        <v>0</v>
      </c>
      <c r="IB818">
        <v>0</v>
      </c>
      <c r="IC818">
        <v>0</v>
      </c>
      <c r="ID818">
        <v>0</v>
      </c>
      <c r="IE818">
        <v>0</v>
      </c>
      <c r="IF818">
        <v>1</v>
      </c>
      <c r="IG818">
        <v>0</v>
      </c>
      <c r="IH818">
        <v>0</v>
      </c>
      <c r="II818">
        <v>0</v>
      </c>
      <c r="IJ818">
        <v>0</v>
      </c>
      <c r="IK818">
        <v>0</v>
      </c>
      <c r="IL818">
        <v>1</v>
      </c>
      <c r="IM818" t="s">
        <v>0</v>
      </c>
      <c r="IN818" t="s">
        <v>0</v>
      </c>
      <c r="IO818" t="s">
        <v>0</v>
      </c>
      <c r="IP818" t="s">
        <v>0</v>
      </c>
      <c r="IQ818" t="s">
        <v>0</v>
      </c>
      <c r="IR818" t="s">
        <v>0</v>
      </c>
      <c r="IS818" t="s">
        <v>0</v>
      </c>
      <c r="IT818" t="s">
        <v>0</v>
      </c>
      <c r="IU818" t="s">
        <v>0</v>
      </c>
      <c r="IV818" t="s">
        <v>0</v>
      </c>
      <c r="IW818" t="s">
        <v>0</v>
      </c>
      <c r="IX818" t="s">
        <v>0</v>
      </c>
      <c r="IY818" t="s">
        <v>0</v>
      </c>
      <c r="IZ818" t="s">
        <v>0</v>
      </c>
    </row>
    <row r="819" spans="1:260">
      <c r="A819" t="s">
        <v>12</v>
      </c>
      <c r="B819" t="s">
        <v>2</v>
      </c>
      <c r="C819" t="str">
        <f>"186201"</f>
        <v>186201</v>
      </c>
      <c r="D819" t="s">
        <v>8</v>
      </c>
      <c r="E819">
        <v>34</v>
      </c>
      <c r="F819">
        <v>79</v>
      </c>
      <c r="G819">
        <v>77</v>
      </c>
      <c r="H819">
        <v>29</v>
      </c>
      <c r="I819">
        <v>48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48</v>
      </c>
      <c r="T819">
        <v>0</v>
      </c>
      <c r="U819">
        <v>0</v>
      </c>
      <c r="V819">
        <v>48</v>
      </c>
      <c r="W819">
        <v>2</v>
      </c>
      <c r="X819">
        <v>0</v>
      </c>
      <c r="Y819">
        <v>2</v>
      </c>
      <c r="Z819">
        <v>0</v>
      </c>
      <c r="AA819">
        <v>46</v>
      </c>
      <c r="AB819">
        <v>20</v>
      </c>
      <c r="AC819">
        <v>4</v>
      </c>
      <c r="AD819">
        <v>1</v>
      </c>
      <c r="AE819">
        <v>1</v>
      </c>
      <c r="AF819">
        <v>0</v>
      </c>
      <c r="AG819">
        <v>0</v>
      </c>
      <c r="AH819">
        <v>1</v>
      </c>
      <c r="AI819">
        <v>4</v>
      </c>
      <c r="AJ819">
        <v>0</v>
      </c>
      <c r="AK819">
        <v>0</v>
      </c>
      <c r="AL819">
        <v>1</v>
      </c>
      <c r="AM819">
        <v>2</v>
      </c>
      <c r="AN819">
        <v>4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1</v>
      </c>
      <c r="AV819">
        <v>0</v>
      </c>
      <c r="AW819">
        <v>0</v>
      </c>
      <c r="AX819">
        <v>1</v>
      </c>
      <c r="AY819">
        <v>20</v>
      </c>
      <c r="AZ819">
        <v>12</v>
      </c>
      <c r="BA819">
        <v>2</v>
      </c>
      <c r="BB819">
        <v>0</v>
      </c>
      <c r="BC819">
        <v>2</v>
      </c>
      <c r="BD819">
        <v>1</v>
      </c>
      <c r="BE819">
        <v>0</v>
      </c>
      <c r="BF819">
        <v>1</v>
      </c>
      <c r="BG819">
        <v>0</v>
      </c>
      <c r="BH819">
        <v>0</v>
      </c>
      <c r="BI819">
        <v>2</v>
      </c>
      <c r="BJ819">
        <v>0</v>
      </c>
      <c r="BK819">
        <v>1</v>
      </c>
      <c r="BL819">
        <v>0</v>
      </c>
      <c r="BM819">
        <v>1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1</v>
      </c>
      <c r="BV819">
        <v>1</v>
      </c>
      <c r="BW819">
        <v>12</v>
      </c>
      <c r="BX819">
        <v>2</v>
      </c>
      <c r="BY819">
        <v>1</v>
      </c>
      <c r="BZ819">
        <v>0</v>
      </c>
      <c r="CA819">
        <v>1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0</v>
      </c>
      <c r="CH819">
        <v>0</v>
      </c>
      <c r="CI819">
        <v>0</v>
      </c>
      <c r="CJ819">
        <v>0</v>
      </c>
      <c r="CK819">
        <v>2</v>
      </c>
      <c r="CL819">
        <v>1</v>
      </c>
      <c r="CM819">
        <v>1</v>
      </c>
      <c r="CN819">
        <v>0</v>
      </c>
      <c r="CO819">
        <v>0</v>
      </c>
      <c r="CP819">
        <v>0</v>
      </c>
      <c r="CQ819">
        <v>0</v>
      </c>
      <c r="CR819">
        <v>0</v>
      </c>
      <c r="CS819">
        <v>0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0</v>
      </c>
      <c r="DB819">
        <v>0</v>
      </c>
      <c r="DC819">
        <v>0</v>
      </c>
      <c r="DD819">
        <v>0</v>
      </c>
      <c r="DE819">
        <v>0</v>
      </c>
      <c r="DF819">
        <v>0</v>
      </c>
      <c r="DG819">
        <v>0</v>
      </c>
      <c r="DH819">
        <v>0</v>
      </c>
      <c r="DI819">
        <v>1</v>
      </c>
      <c r="DJ819">
        <v>2</v>
      </c>
      <c r="DK819">
        <v>0</v>
      </c>
      <c r="DL819">
        <v>1</v>
      </c>
      <c r="DM819">
        <v>0</v>
      </c>
      <c r="DN819">
        <v>0</v>
      </c>
      <c r="DO819">
        <v>0</v>
      </c>
      <c r="DP819">
        <v>0</v>
      </c>
      <c r="DQ819">
        <v>0</v>
      </c>
      <c r="DR819">
        <v>0</v>
      </c>
      <c r="DS819">
        <v>0</v>
      </c>
      <c r="DT819">
        <v>0</v>
      </c>
      <c r="DU819">
        <v>0</v>
      </c>
      <c r="DV819">
        <v>0</v>
      </c>
      <c r="DW819">
        <v>1</v>
      </c>
      <c r="DX819">
        <v>0</v>
      </c>
      <c r="DY819">
        <v>0</v>
      </c>
      <c r="DZ819">
        <v>0</v>
      </c>
      <c r="EA819">
        <v>0</v>
      </c>
      <c r="EB819">
        <v>0</v>
      </c>
      <c r="EC819">
        <v>0</v>
      </c>
      <c r="ED819">
        <v>0</v>
      </c>
      <c r="EE819">
        <v>0</v>
      </c>
      <c r="EF819">
        <v>0</v>
      </c>
      <c r="EG819">
        <v>2</v>
      </c>
      <c r="EH819">
        <v>2</v>
      </c>
      <c r="EI819">
        <v>1</v>
      </c>
      <c r="EJ819">
        <v>0</v>
      </c>
      <c r="EK819">
        <v>0</v>
      </c>
      <c r="EL819">
        <v>0</v>
      </c>
      <c r="EM819">
        <v>0</v>
      </c>
      <c r="EN819">
        <v>0</v>
      </c>
      <c r="EO819">
        <v>0</v>
      </c>
      <c r="EP819">
        <v>0</v>
      </c>
      <c r="EQ819">
        <v>0</v>
      </c>
      <c r="ER819">
        <v>0</v>
      </c>
      <c r="ES819">
        <v>0</v>
      </c>
      <c r="ET819">
        <v>0</v>
      </c>
      <c r="EU819">
        <v>0</v>
      </c>
      <c r="EV819">
        <v>0</v>
      </c>
      <c r="EW819">
        <v>0</v>
      </c>
      <c r="EX819">
        <v>0</v>
      </c>
      <c r="EY819">
        <v>0</v>
      </c>
      <c r="EZ819">
        <v>0</v>
      </c>
      <c r="FA819">
        <v>0</v>
      </c>
      <c r="FB819">
        <v>1</v>
      </c>
      <c r="FC819">
        <v>0</v>
      </c>
      <c r="FD819">
        <v>0</v>
      </c>
      <c r="FE819">
        <v>2</v>
      </c>
      <c r="FF819">
        <v>5</v>
      </c>
      <c r="FG819">
        <v>2</v>
      </c>
      <c r="FH819">
        <v>1</v>
      </c>
      <c r="FI819">
        <v>0</v>
      </c>
      <c r="FJ819">
        <v>0</v>
      </c>
      <c r="FK819">
        <v>0</v>
      </c>
      <c r="FL819">
        <v>0</v>
      </c>
      <c r="FM819">
        <v>0</v>
      </c>
      <c r="FN819">
        <v>0</v>
      </c>
      <c r="FO819">
        <v>0</v>
      </c>
      <c r="FP819">
        <v>0</v>
      </c>
      <c r="FQ819">
        <v>0</v>
      </c>
      <c r="FR819">
        <v>0</v>
      </c>
      <c r="FS819">
        <v>0</v>
      </c>
      <c r="FT819">
        <v>0</v>
      </c>
      <c r="FU819">
        <v>0</v>
      </c>
      <c r="FV819">
        <v>1</v>
      </c>
      <c r="FW819">
        <v>0</v>
      </c>
      <c r="FX819">
        <v>1</v>
      </c>
      <c r="FY819">
        <v>0</v>
      </c>
      <c r="FZ819">
        <v>5</v>
      </c>
      <c r="GA819">
        <v>1</v>
      </c>
      <c r="GB819">
        <v>0</v>
      </c>
      <c r="GC819">
        <v>0</v>
      </c>
      <c r="GD819">
        <v>0</v>
      </c>
      <c r="GE819">
        <v>0</v>
      </c>
      <c r="GF819">
        <v>0</v>
      </c>
      <c r="GG819">
        <v>0</v>
      </c>
      <c r="GH819">
        <v>0</v>
      </c>
      <c r="GI819">
        <v>0</v>
      </c>
      <c r="GJ819">
        <v>0</v>
      </c>
      <c r="GK819">
        <v>1</v>
      </c>
      <c r="GL819">
        <v>0</v>
      </c>
      <c r="GM819">
        <v>0</v>
      </c>
      <c r="GN819">
        <v>0</v>
      </c>
      <c r="GO819">
        <v>0</v>
      </c>
      <c r="GP819">
        <v>0</v>
      </c>
      <c r="GQ819">
        <v>0</v>
      </c>
      <c r="GR819">
        <v>0</v>
      </c>
      <c r="GS819">
        <v>0</v>
      </c>
      <c r="GT819">
        <v>0</v>
      </c>
      <c r="GU819">
        <v>0</v>
      </c>
      <c r="GV819">
        <v>0</v>
      </c>
      <c r="GW819">
        <v>0</v>
      </c>
      <c r="GX819">
        <v>1</v>
      </c>
      <c r="GY819">
        <v>1</v>
      </c>
      <c r="GZ819">
        <v>0</v>
      </c>
      <c r="HA819">
        <v>1</v>
      </c>
      <c r="HB819">
        <v>0</v>
      </c>
      <c r="HC819">
        <v>0</v>
      </c>
      <c r="HD819">
        <v>0</v>
      </c>
      <c r="HE819">
        <v>0</v>
      </c>
      <c r="HF819">
        <v>0</v>
      </c>
      <c r="HG819">
        <v>0</v>
      </c>
      <c r="HH819">
        <v>0</v>
      </c>
      <c r="HI819">
        <v>0</v>
      </c>
      <c r="HJ819">
        <v>0</v>
      </c>
      <c r="HK819">
        <v>0</v>
      </c>
      <c r="HL819">
        <v>0</v>
      </c>
      <c r="HM819">
        <v>0</v>
      </c>
      <c r="HN819">
        <v>0</v>
      </c>
      <c r="HO819">
        <v>0</v>
      </c>
      <c r="HP819">
        <v>0</v>
      </c>
      <c r="HQ819">
        <v>0</v>
      </c>
      <c r="HR819">
        <v>0</v>
      </c>
      <c r="HS819">
        <v>0</v>
      </c>
      <c r="HT819">
        <v>0</v>
      </c>
      <c r="HU819">
        <v>0</v>
      </c>
      <c r="HV819">
        <v>1</v>
      </c>
      <c r="HW819">
        <v>0</v>
      </c>
      <c r="HX819">
        <v>0</v>
      </c>
      <c r="HY819">
        <v>0</v>
      </c>
      <c r="HZ819">
        <v>0</v>
      </c>
      <c r="IA819">
        <v>0</v>
      </c>
      <c r="IB819">
        <v>0</v>
      </c>
      <c r="IC819">
        <v>0</v>
      </c>
      <c r="ID819">
        <v>0</v>
      </c>
      <c r="IE819">
        <v>0</v>
      </c>
      <c r="IF819">
        <v>0</v>
      </c>
      <c r="IG819">
        <v>0</v>
      </c>
      <c r="IH819">
        <v>0</v>
      </c>
      <c r="II819">
        <v>0</v>
      </c>
      <c r="IJ819">
        <v>0</v>
      </c>
      <c r="IK819">
        <v>0</v>
      </c>
      <c r="IL819">
        <v>0</v>
      </c>
      <c r="IM819" t="s">
        <v>0</v>
      </c>
      <c r="IN819" t="s">
        <v>0</v>
      </c>
      <c r="IO819" t="s">
        <v>0</v>
      </c>
      <c r="IP819" t="s">
        <v>0</v>
      </c>
      <c r="IQ819" t="s">
        <v>0</v>
      </c>
      <c r="IR819" t="s">
        <v>0</v>
      </c>
      <c r="IS819" t="s">
        <v>0</v>
      </c>
      <c r="IT819" t="s">
        <v>0</v>
      </c>
      <c r="IU819" t="s">
        <v>0</v>
      </c>
      <c r="IV819" t="s">
        <v>0</v>
      </c>
      <c r="IW819" t="s">
        <v>0</v>
      </c>
      <c r="IX819" t="s">
        <v>0</v>
      </c>
      <c r="IY819" t="s">
        <v>0</v>
      </c>
      <c r="IZ819" t="s">
        <v>0</v>
      </c>
    </row>
    <row r="820" spans="1:260">
      <c r="A820" t="s">
        <v>11</v>
      </c>
      <c r="B820" t="s">
        <v>2</v>
      </c>
      <c r="C820" t="str">
        <f>"186201"</f>
        <v>186201</v>
      </c>
      <c r="D820" t="s">
        <v>10</v>
      </c>
      <c r="E820">
        <v>35</v>
      </c>
      <c r="F820">
        <v>33</v>
      </c>
      <c r="G820">
        <v>30</v>
      </c>
      <c r="H820">
        <v>2</v>
      </c>
      <c r="I820">
        <v>28</v>
      </c>
      <c r="J820">
        <v>0</v>
      </c>
      <c r="K820">
        <v>1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28</v>
      </c>
      <c r="T820">
        <v>0</v>
      </c>
      <c r="U820">
        <v>0</v>
      </c>
      <c r="V820">
        <v>28</v>
      </c>
      <c r="W820">
        <v>2</v>
      </c>
      <c r="X820">
        <v>0</v>
      </c>
      <c r="Y820">
        <v>1</v>
      </c>
      <c r="Z820">
        <v>0</v>
      </c>
      <c r="AA820">
        <v>26</v>
      </c>
      <c r="AB820">
        <v>12</v>
      </c>
      <c r="AC820">
        <v>3</v>
      </c>
      <c r="AD820">
        <v>2</v>
      </c>
      <c r="AE820">
        <v>0</v>
      </c>
      <c r="AF820">
        <v>0</v>
      </c>
      <c r="AG820">
        <v>2</v>
      </c>
      <c r="AH820">
        <v>1</v>
      </c>
      <c r="AI820">
        <v>0</v>
      </c>
      <c r="AJ820">
        <v>1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1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1</v>
      </c>
      <c r="AX820">
        <v>1</v>
      </c>
      <c r="AY820">
        <v>12</v>
      </c>
      <c r="AZ820">
        <v>8</v>
      </c>
      <c r="BA820">
        <v>6</v>
      </c>
      <c r="BB820">
        <v>0</v>
      </c>
      <c r="BC820">
        <v>1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1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8</v>
      </c>
      <c r="BX820">
        <v>2</v>
      </c>
      <c r="BY820">
        <v>2</v>
      </c>
      <c r="BZ820">
        <v>0</v>
      </c>
      <c r="CA820">
        <v>0</v>
      </c>
      <c r="CB820">
        <v>0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0</v>
      </c>
      <c r="CI820">
        <v>0</v>
      </c>
      <c r="CJ820">
        <v>0</v>
      </c>
      <c r="CK820">
        <v>2</v>
      </c>
      <c r="CL820">
        <v>1</v>
      </c>
      <c r="CM820">
        <v>0</v>
      </c>
      <c r="CN820">
        <v>0</v>
      </c>
      <c r="CO820">
        <v>0</v>
      </c>
      <c r="CP820">
        <v>1</v>
      </c>
      <c r="CQ820">
        <v>0</v>
      </c>
      <c r="CR820">
        <v>0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1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0</v>
      </c>
      <c r="DP820">
        <v>0</v>
      </c>
      <c r="DQ820">
        <v>0</v>
      </c>
      <c r="DR820">
        <v>0</v>
      </c>
      <c r="DS820">
        <v>0</v>
      </c>
      <c r="DT820">
        <v>0</v>
      </c>
      <c r="DU820">
        <v>0</v>
      </c>
      <c r="DV820">
        <v>0</v>
      </c>
      <c r="DW820">
        <v>0</v>
      </c>
      <c r="DX820">
        <v>0</v>
      </c>
      <c r="DY820">
        <v>0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1</v>
      </c>
      <c r="EI820">
        <v>1</v>
      </c>
      <c r="EJ820">
        <v>0</v>
      </c>
      <c r="EK820">
        <v>0</v>
      </c>
      <c r="EL820">
        <v>0</v>
      </c>
      <c r="EM820">
        <v>0</v>
      </c>
      <c r="EN820">
        <v>0</v>
      </c>
      <c r="EO820">
        <v>0</v>
      </c>
      <c r="EP820">
        <v>0</v>
      </c>
      <c r="EQ820">
        <v>0</v>
      </c>
      <c r="ER820">
        <v>0</v>
      </c>
      <c r="ES820">
        <v>0</v>
      </c>
      <c r="ET820">
        <v>0</v>
      </c>
      <c r="EU820">
        <v>0</v>
      </c>
      <c r="EV820">
        <v>0</v>
      </c>
      <c r="EW820">
        <v>0</v>
      </c>
      <c r="EX820">
        <v>0</v>
      </c>
      <c r="EY820">
        <v>0</v>
      </c>
      <c r="EZ820">
        <v>0</v>
      </c>
      <c r="FA820">
        <v>0</v>
      </c>
      <c r="FB820">
        <v>0</v>
      </c>
      <c r="FC820">
        <v>0</v>
      </c>
      <c r="FD820">
        <v>0</v>
      </c>
      <c r="FE820">
        <v>1</v>
      </c>
      <c r="FF820">
        <v>1</v>
      </c>
      <c r="FG820">
        <v>1</v>
      </c>
      <c r="FH820">
        <v>0</v>
      </c>
      <c r="FI820">
        <v>0</v>
      </c>
      <c r="FJ820">
        <v>0</v>
      </c>
      <c r="FK820">
        <v>0</v>
      </c>
      <c r="FL820">
        <v>0</v>
      </c>
      <c r="FM820">
        <v>0</v>
      </c>
      <c r="FN820">
        <v>0</v>
      </c>
      <c r="FO820">
        <v>0</v>
      </c>
      <c r="FP820">
        <v>0</v>
      </c>
      <c r="FQ820">
        <v>0</v>
      </c>
      <c r="FR820">
        <v>0</v>
      </c>
      <c r="FS820">
        <v>0</v>
      </c>
      <c r="FT820">
        <v>0</v>
      </c>
      <c r="FU820">
        <v>0</v>
      </c>
      <c r="FV820">
        <v>0</v>
      </c>
      <c r="FW820">
        <v>0</v>
      </c>
      <c r="FX820">
        <v>0</v>
      </c>
      <c r="FY820">
        <v>0</v>
      </c>
      <c r="FZ820">
        <v>1</v>
      </c>
      <c r="GA820">
        <v>0</v>
      </c>
      <c r="GB820">
        <v>0</v>
      </c>
      <c r="GC820">
        <v>0</v>
      </c>
      <c r="GD820">
        <v>0</v>
      </c>
      <c r="GE820">
        <v>0</v>
      </c>
      <c r="GF820">
        <v>0</v>
      </c>
      <c r="GG820">
        <v>0</v>
      </c>
      <c r="GH820">
        <v>0</v>
      </c>
      <c r="GI820">
        <v>0</v>
      </c>
      <c r="GJ820">
        <v>0</v>
      </c>
      <c r="GK820">
        <v>0</v>
      </c>
      <c r="GL820">
        <v>0</v>
      </c>
      <c r="GM820">
        <v>0</v>
      </c>
      <c r="GN820">
        <v>0</v>
      </c>
      <c r="GO820">
        <v>0</v>
      </c>
      <c r="GP820">
        <v>0</v>
      </c>
      <c r="GQ820">
        <v>0</v>
      </c>
      <c r="GR820">
        <v>0</v>
      </c>
      <c r="GS820">
        <v>0</v>
      </c>
      <c r="GT820">
        <v>0</v>
      </c>
      <c r="GU820">
        <v>0</v>
      </c>
      <c r="GV820">
        <v>0</v>
      </c>
      <c r="GW820">
        <v>0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0</v>
      </c>
      <c r="HF820">
        <v>0</v>
      </c>
      <c r="HG820">
        <v>0</v>
      </c>
      <c r="HH820">
        <v>0</v>
      </c>
      <c r="HI820">
        <v>0</v>
      </c>
      <c r="HJ820">
        <v>0</v>
      </c>
      <c r="HK820">
        <v>0</v>
      </c>
      <c r="HL820">
        <v>0</v>
      </c>
      <c r="HM820">
        <v>0</v>
      </c>
      <c r="HN820">
        <v>0</v>
      </c>
      <c r="HO820">
        <v>0</v>
      </c>
      <c r="HP820">
        <v>0</v>
      </c>
      <c r="HQ820">
        <v>0</v>
      </c>
      <c r="HR820">
        <v>0</v>
      </c>
      <c r="HS820">
        <v>0</v>
      </c>
      <c r="HT820">
        <v>0</v>
      </c>
      <c r="HU820">
        <v>0</v>
      </c>
      <c r="HV820">
        <v>0</v>
      </c>
      <c r="HW820">
        <v>1</v>
      </c>
      <c r="HX820">
        <v>1</v>
      </c>
      <c r="HY820">
        <v>0</v>
      </c>
      <c r="HZ820">
        <v>0</v>
      </c>
      <c r="IA820">
        <v>0</v>
      </c>
      <c r="IB820">
        <v>0</v>
      </c>
      <c r="IC820">
        <v>0</v>
      </c>
      <c r="ID820">
        <v>0</v>
      </c>
      <c r="IE820">
        <v>0</v>
      </c>
      <c r="IF820">
        <v>0</v>
      </c>
      <c r="IG820">
        <v>0</v>
      </c>
      <c r="IH820">
        <v>0</v>
      </c>
      <c r="II820">
        <v>0</v>
      </c>
      <c r="IJ820">
        <v>0</v>
      </c>
      <c r="IK820">
        <v>0</v>
      </c>
      <c r="IL820">
        <v>1</v>
      </c>
      <c r="IM820" t="s">
        <v>0</v>
      </c>
      <c r="IN820" t="s">
        <v>0</v>
      </c>
      <c r="IO820" t="s">
        <v>0</v>
      </c>
      <c r="IP820" t="s">
        <v>0</v>
      </c>
      <c r="IQ820" t="s">
        <v>0</v>
      </c>
      <c r="IR820" t="s">
        <v>0</v>
      </c>
      <c r="IS820" t="s">
        <v>0</v>
      </c>
      <c r="IT820" t="s">
        <v>0</v>
      </c>
      <c r="IU820" t="s">
        <v>0</v>
      </c>
      <c r="IV820" t="s">
        <v>0</v>
      </c>
      <c r="IW820" t="s">
        <v>0</v>
      </c>
      <c r="IX820" t="s">
        <v>0</v>
      </c>
      <c r="IY820" t="s">
        <v>0</v>
      </c>
      <c r="IZ820" t="s">
        <v>0</v>
      </c>
    </row>
    <row r="821" spans="1:260">
      <c r="A821" t="s">
        <v>9</v>
      </c>
      <c r="B821" t="s">
        <v>2</v>
      </c>
      <c r="C821" t="str">
        <f>"186201"</f>
        <v>186201</v>
      </c>
      <c r="D821" t="s">
        <v>8</v>
      </c>
      <c r="E821">
        <v>36</v>
      </c>
      <c r="F821">
        <v>51</v>
      </c>
      <c r="G821">
        <v>46</v>
      </c>
      <c r="H821">
        <v>17</v>
      </c>
      <c r="I821">
        <v>29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29</v>
      </c>
      <c r="T821">
        <v>0</v>
      </c>
      <c r="U821">
        <v>0</v>
      </c>
      <c r="V821">
        <v>29</v>
      </c>
      <c r="W821">
        <v>7</v>
      </c>
      <c r="X821">
        <v>4</v>
      </c>
      <c r="Y821">
        <v>1</v>
      </c>
      <c r="Z821">
        <v>0</v>
      </c>
      <c r="AA821">
        <v>22</v>
      </c>
      <c r="AB821">
        <v>12</v>
      </c>
      <c r="AC821">
        <v>5</v>
      </c>
      <c r="AD821">
        <v>3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1</v>
      </c>
      <c r="AL821">
        <v>0</v>
      </c>
      <c r="AM821">
        <v>1</v>
      </c>
      <c r="AN821">
        <v>0</v>
      </c>
      <c r="AO821">
        <v>1</v>
      </c>
      <c r="AP821">
        <v>0</v>
      </c>
      <c r="AQ821">
        <v>0</v>
      </c>
      <c r="AR821">
        <v>0</v>
      </c>
      <c r="AS821">
        <v>1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12</v>
      </c>
      <c r="AZ821">
        <v>3</v>
      </c>
      <c r="BA821">
        <v>1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1</v>
      </c>
      <c r="BT821">
        <v>0</v>
      </c>
      <c r="BU821">
        <v>1</v>
      </c>
      <c r="BV821">
        <v>0</v>
      </c>
      <c r="BW821">
        <v>3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0</v>
      </c>
      <c r="CI821">
        <v>0</v>
      </c>
      <c r="CJ821">
        <v>0</v>
      </c>
      <c r="CK821">
        <v>0</v>
      </c>
      <c r="CL821">
        <v>1</v>
      </c>
      <c r="CM821">
        <v>0</v>
      </c>
      <c r="CN821">
        <v>0</v>
      </c>
      <c r="CO821">
        <v>0</v>
      </c>
      <c r="CP821">
        <v>0</v>
      </c>
      <c r="CQ821">
        <v>0</v>
      </c>
      <c r="CR821">
        <v>0</v>
      </c>
      <c r="CS821">
        <v>1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1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0</v>
      </c>
      <c r="DP821">
        <v>0</v>
      </c>
      <c r="DQ821">
        <v>0</v>
      </c>
      <c r="DR821">
        <v>0</v>
      </c>
      <c r="DS821">
        <v>0</v>
      </c>
      <c r="DT821">
        <v>0</v>
      </c>
      <c r="DU821">
        <v>0</v>
      </c>
      <c r="DV821">
        <v>0</v>
      </c>
      <c r="DW821">
        <v>0</v>
      </c>
      <c r="DX821">
        <v>0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1</v>
      </c>
      <c r="EI821">
        <v>0</v>
      </c>
      <c r="EJ821">
        <v>0</v>
      </c>
      <c r="EK821">
        <v>0</v>
      </c>
      <c r="EL821">
        <v>0</v>
      </c>
      <c r="EM821">
        <v>0</v>
      </c>
      <c r="EN821">
        <v>0</v>
      </c>
      <c r="EO821">
        <v>0</v>
      </c>
      <c r="EP821">
        <v>0</v>
      </c>
      <c r="EQ821">
        <v>0</v>
      </c>
      <c r="ER821">
        <v>0</v>
      </c>
      <c r="ES821">
        <v>0</v>
      </c>
      <c r="ET821">
        <v>0</v>
      </c>
      <c r="EU821">
        <v>0</v>
      </c>
      <c r="EV821">
        <v>0</v>
      </c>
      <c r="EW821">
        <v>0</v>
      </c>
      <c r="EX821">
        <v>0</v>
      </c>
      <c r="EY821">
        <v>0</v>
      </c>
      <c r="EZ821">
        <v>0</v>
      </c>
      <c r="FA821">
        <v>0</v>
      </c>
      <c r="FB821">
        <v>1</v>
      </c>
      <c r="FC821">
        <v>0</v>
      </c>
      <c r="FD821">
        <v>0</v>
      </c>
      <c r="FE821">
        <v>1</v>
      </c>
      <c r="FF821">
        <v>1</v>
      </c>
      <c r="FG821">
        <v>1</v>
      </c>
      <c r="FH821">
        <v>0</v>
      </c>
      <c r="FI821">
        <v>0</v>
      </c>
      <c r="FJ821">
        <v>0</v>
      </c>
      <c r="FK821">
        <v>0</v>
      </c>
      <c r="FL821">
        <v>0</v>
      </c>
      <c r="FM821">
        <v>0</v>
      </c>
      <c r="FN821">
        <v>0</v>
      </c>
      <c r="FO821">
        <v>0</v>
      </c>
      <c r="FP821">
        <v>0</v>
      </c>
      <c r="FQ821">
        <v>0</v>
      </c>
      <c r="FR821">
        <v>0</v>
      </c>
      <c r="FS821">
        <v>0</v>
      </c>
      <c r="FT821">
        <v>0</v>
      </c>
      <c r="FU821">
        <v>0</v>
      </c>
      <c r="FV821">
        <v>0</v>
      </c>
      <c r="FW821">
        <v>0</v>
      </c>
      <c r="FX821">
        <v>0</v>
      </c>
      <c r="FY821">
        <v>0</v>
      </c>
      <c r="FZ821">
        <v>1</v>
      </c>
      <c r="GA821">
        <v>1</v>
      </c>
      <c r="GB821">
        <v>0</v>
      </c>
      <c r="GC821">
        <v>0</v>
      </c>
      <c r="GD821">
        <v>0</v>
      </c>
      <c r="GE821">
        <v>0</v>
      </c>
      <c r="GF821">
        <v>0</v>
      </c>
      <c r="GG821">
        <v>0</v>
      </c>
      <c r="GH821">
        <v>0</v>
      </c>
      <c r="GI821">
        <v>0</v>
      </c>
      <c r="GJ821">
        <v>0</v>
      </c>
      <c r="GK821">
        <v>0</v>
      </c>
      <c r="GL821">
        <v>0</v>
      </c>
      <c r="GM821">
        <v>0</v>
      </c>
      <c r="GN821">
        <v>0</v>
      </c>
      <c r="GO821">
        <v>0</v>
      </c>
      <c r="GP821">
        <v>0</v>
      </c>
      <c r="GQ821">
        <v>0</v>
      </c>
      <c r="GR821">
        <v>0</v>
      </c>
      <c r="GS821">
        <v>1</v>
      </c>
      <c r="GT821">
        <v>0</v>
      </c>
      <c r="GU821">
        <v>0</v>
      </c>
      <c r="GV821">
        <v>0</v>
      </c>
      <c r="GW821">
        <v>0</v>
      </c>
      <c r="GX821">
        <v>1</v>
      </c>
      <c r="GY821">
        <v>3</v>
      </c>
      <c r="GZ821">
        <v>0</v>
      </c>
      <c r="HA821">
        <v>0</v>
      </c>
      <c r="HB821">
        <v>0</v>
      </c>
      <c r="HC821">
        <v>0</v>
      </c>
      <c r="HD821">
        <v>1</v>
      </c>
      <c r="HE821">
        <v>0</v>
      </c>
      <c r="HF821">
        <v>0</v>
      </c>
      <c r="HG821">
        <v>0</v>
      </c>
      <c r="HH821">
        <v>0</v>
      </c>
      <c r="HI821">
        <v>0</v>
      </c>
      <c r="HJ821">
        <v>0</v>
      </c>
      <c r="HK821">
        <v>0</v>
      </c>
      <c r="HL821">
        <v>1</v>
      </c>
      <c r="HM821">
        <v>0</v>
      </c>
      <c r="HN821">
        <v>0</v>
      </c>
      <c r="HO821">
        <v>0</v>
      </c>
      <c r="HP821">
        <v>0</v>
      </c>
      <c r="HQ821">
        <v>1</v>
      </c>
      <c r="HR821">
        <v>0</v>
      </c>
      <c r="HS821">
        <v>0</v>
      </c>
      <c r="HT821">
        <v>0</v>
      </c>
      <c r="HU821">
        <v>0</v>
      </c>
      <c r="HV821">
        <v>3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0</v>
      </c>
      <c r="IC821">
        <v>0</v>
      </c>
      <c r="ID821">
        <v>0</v>
      </c>
      <c r="IE821">
        <v>0</v>
      </c>
      <c r="IF821">
        <v>0</v>
      </c>
      <c r="IG821">
        <v>0</v>
      </c>
      <c r="IH821">
        <v>0</v>
      </c>
      <c r="II821">
        <v>0</v>
      </c>
      <c r="IJ821">
        <v>0</v>
      </c>
      <c r="IK821">
        <v>0</v>
      </c>
      <c r="IL821">
        <v>0</v>
      </c>
      <c r="IM821" t="s">
        <v>0</v>
      </c>
      <c r="IN821" t="s">
        <v>0</v>
      </c>
      <c r="IO821" t="s">
        <v>0</v>
      </c>
      <c r="IP821" t="s">
        <v>0</v>
      </c>
      <c r="IQ821" t="s">
        <v>0</v>
      </c>
      <c r="IR821" t="s">
        <v>0</v>
      </c>
      <c r="IS821" t="s">
        <v>0</v>
      </c>
      <c r="IT821" t="s">
        <v>0</v>
      </c>
      <c r="IU821" t="s">
        <v>0</v>
      </c>
      <c r="IV821" t="s">
        <v>0</v>
      </c>
      <c r="IW821" t="s">
        <v>0</v>
      </c>
      <c r="IX821" t="s">
        <v>0</v>
      </c>
      <c r="IY821" t="s">
        <v>0</v>
      </c>
      <c r="IZ821" t="s">
        <v>0</v>
      </c>
    </row>
    <row r="822" spans="1:260">
      <c r="A822" t="s">
        <v>7</v>
      </c>
      <c r="B822" t="s">
        <v>2</v>
      </c>
      <c r="C822" t="str">
        <f>"186201"</f>
        <v>186201</v>
      </c>
      <c r="D822" t="s">
        <v>6</v>
      </c>
      <c r="E822">
        <v>37</v>
      </c>
      <c r="F822">
        <v>322</v>
      </c>
      <c r="G822">
        <v>263</v>
      </c>
      <c r="H822">
        <v>100</v>
      </c>
      <c r="I822">
        <v>163</v>
      </c>
      <c r="J822">
        <v>0</v>
      </c>
      <c r="K822">
        <v>1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163</v>
      </c>
      <c r="T822">
        <v>0</v>
      </c>
      <c r="U822">
        <v>0</v>
      </c>
      <c r="V822">
        <v>163</v>
      </c>
      <c r="W822">
        <v>8</v>
      </c>
      <c r="X822">
        <v>5</v>
      </c>
      <c r="Y822">
        <v>3</v>
      </c>
      <c r="Z822">
        <v>0</v>
      </c>
      <c r="AA822">
        <v>155</v>
      </c>
      <c r="AB822">
        <v>88</v>
      </c>
      <c r="AC822">
        <v>39</v>
      </c>
      <c r="AD822">
        <v>7</v>
      </c>
      <c r="AE822">
        <v>1</v>
      </c>
      <c r="AF822">
        <v>2</v>
      </c>
      <c r="AG822">
        <v>1</v>
      </c>
      <c r="AH822">
        <v>15</v>
      </c>
      <c r="AI822">
        <v>4</v>
      </c>
      <c r="AJ822">
        <v>2</v>
      </c>
      <c r="AK822">
        <v>0</v>
      </c>
      <c r="AL822">
        <v>1</v>
      </c>
      <c r="AM822">
        <v>0</v>
      </c>
      <c r="AN822">
        <v>6</v>
      </c>
      <c r="AO822">
        <v>1</v>
      </c>
      <c r="AP822">
        <v>0</v>
      </c>
      <c r="AQ822">
        <v>0</v>
      </c>
      <c r="AR822">
        <v>2</v>
      </c>
      <c r="AS822">
        <v>1</v>
      </c>
      <c r="AT822">
        <v>0</v>
      </c>
      <c r="AU822">
        <v>1</v>
      </c>
      <c r="AV822">
        <v>3</v>
      </c>
      <c r="AW822">
        <v>1</v>
      </c>
      <c r="AX822">
        <v>1</v>
      </c>
      <c r="AY822">
        <v>88</v>
      </c>
      <c r="AZ822">
        <v>32</v>
      </c>
      <c r="BA822">
        <v>13</v>
      </c>
      <c r="BB822">
        <v>1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1</v>
      </c>
      <c r="BK822">
        <v>1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1</v>
      </c>
      <c r="BT822">
        <v>0</v>
      </c>
      <c r="BU822">
        <v>0</v>
      </c>
      <c r="BV822">
        <v>15</v>
      </c>
      <c r="BW822">
        <v>32</v>
      </c>
      <c r="BX822">
        <v>1</v>
      </c>
      <c r="BY822">
        <v>0</v>
      </c>
      <c r="BZ822">
        <v>0</v>
      </c>
      <c r="CA822">
        <v>1</v>
      </c>
      <c r="CB822">
        <v>0</v>
      </c>
      <c r="CC822">
        <v>0</v>
      </c>
      <c r="CD822">
        <v>0</v>
      </c>
      <c r="CE822">
        <v>0</v>
      </c>
      <c r="CF822">
        <v>0</v>
      </c>
      <c r="CG822">
        <v>0</v>
      </c>
      <c r="CH822">
        <v>0</v>
      </c>
      <c r="CI822">
        <v>0</v>
      </c>
      <c r="CJ822">
        <v>0</v>
      </c>
      <c r="CK822">
        <v>1</v>
      </c>
      <c r="CL822">
        <v>1</v>
      </c>
      <c r="CM822">
        <v>0</v>
      </c>
      <c r="CN822">
        <v>0</v>
      </c>
      <c r="CO822">
        <v>0</v>
      </c>
      <c r="CP822">
        <v>0</v>
      </c>
      <c r="CQ822">
        <v>0</v>
      </c>
      <c r="CR822">
        <v>0</v>
      </c>
      <c r="CS822">
        <v>0</v>
      </c>
      <c r="CT822">
        <v>0</v>
      </c>
      <c r="CU822">
        <v>1</v>
      </c>
      <c r="CV822">
        <v>0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1</v>
      </c>
      <c r="DJ822">
        <v>8</v>
      </c>
      <c r="DK822">
        <v>3</v>
      </c>
      <c r="DL822">
        <v>0</v>
      </c>
      <c r="DM822">
        <v>0</v>
      </c>
      <c r="DN822">
        <v>1</v>
      </c>
      <c r="DO822">
        <v>0</v>
      </c>
      <c r="DP822">
        <v>0</v>
      </c>
      <c r="DQ822">
        <v>1</v>
      </c>
      <c r="DR822">
        <v>0</v>
      </c>
      <c r="DS822">
        <v>0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1</v>
      </c>
      <c r="DZ822">
        <v>0</v>
      </c>
      <c r="EA822">
        <v>2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8</v>
      </c>
      <c r="EH822">
        <v>13</v>
      </c>
      <c r="EI822">
        <v>8</v>
      </c>
      <c r="EJ822">
        <v>0</v>
      </c>
      <c r="EK822">
        <v>1</v>
      </c>
      <c r="EL822">
        <v>0</v>
      </c>
      <c r="EM822">
        <v>0</v>
      </c>
      <c r="EN822">
        <v>0</v>
      </c>
      <c r="EO822">
        <v>0</v>
      </c>
      <c r="EP822">
        <v>0</v>
      </c>
      <c r="EQ822">
        <v>0</v>
      </c>
      <c r="ER822">
        <v>0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1</v>
      </c>
      <c r="EY822">
        <v>1</v>
      </c>
      <c r="EZ822">
        <v>0</v>
      </c>
      <c r="FA822">
        <v>0</v>
      </c>
      <c r="FB822">
        <v>0</v>
      </c>
      <c r="FC822">
        <v>0</v>
      </c>
      <c r="FD822">
        <v>2</v>
      </c>
      <c r="FE822">
        <v>13</v>
      </c>
      <c r="FF822">
        <v>8</v>
      </c>
      <c r="FG822">
        <v>2</v>
      </c>
      <c r="FH822">
        <v>1</v>
      </c>
      <c r="FI822">
        <v>0</v>
      </c>
      <c r="FJ822">
        <v>0</v>
      </c>
      <c r="FK822">
        <v>1</v>
      </c>
      <c r="FL822">
        <v>1</v>
      </c>
      <c r="FM822">
        <v>0</v>
      </c>
      <c r="FN822">
        <v>0</v>
      </c>
      <c r="FO822">
        <v>1</v>
      </c>
      <c r="FP822">
        <v>0</v>
      </c>
      <c r="FQ822">
        <v>0</v>
      </c>
      <c r="FR822">
        <v>0</v>
      </c>
      <c r="FS822">
        <v>1</v>
      </c>
      <c r="FT822">
        <v>0</v>
      </c>
      <c r="FU822">
        <v>0</v>
      </c>
      <c r="FV822">
        <v>0</v>
      </c>
      <c r="FW822">
        <v>0</v>
      </c>
      <c r="FX822">
        <v>1</v>
      </c>
      <c r="FY822">
        <v>0</v>
      </c>
      <c r="FZ822">
        <v>8</v>
      </c>
      <c r="GA822">
        <v>3</v>
      </c>
      <c r="GB822">
        <v>1</v>
      </c>
      <c r="GC822">
        <v>0</v>
      </c>
      <c r="GD822">
        <v>0</v>
      </c>
      <c r="GE822">
        <v>0</v>
      </c>
      <c r="GF822">
        <v>0</v>
      </c>
      <c r="GG822">
        <v>1</v>
      </c>
      <c r="GH822">
        <v>0</v>
      </c>
      <c r="GI822">
        <v>0</v>
      </c>
      <c r="GJ822">
        <v>0</v>
      </c>
      <c r="GK822">
        <v>0</v>
      </c>
      <c r="GL822">
        <v>1</v>
      </c>
      <c r="GM822">
        <v>0</v>
      </c>
      <c r="GN822">
        <v>0</v>
      </c>
      <c r="GO822">
        <v>0</v>
      </c>
      <c r="GP822">
        <v>0</v>
      </c>
      <c r="GQ822">
        <v>0</v>
      </c>
      <c r="GR822">
        <v>0</v>
      </c>
      <c r="GS822">
        <v>0</v>
      </c>
      <c r="GT822">
        <v>0</v>
      </c>
      <c r="GU822">
        <v>0</v>
      </c>
      <c r="GV822">
        <v>0</v>
      </c>
      <c r="GW822">
        <v>0</v>
      </c>
      <c r="GX822">
        <v>3</v>
      </c>
      <c r="GY822">
        <v>1</v>
      </c>
      <c r="GZ822">
        <v>0</v>
      </c>
      <c r="HA822">
        <v>0</v>
      </c>
      <c r="HB822">
        <v>1</v>
      </c>
      <c r="HC822">
        <v>0</v>
      </c>
      <c r="HD822">
        <v>0</v>
      </c>
      <c r="HE822">
        <v>0</v>
      </c>
      <c r="HF822">
        <v>0</v>
      </c>
      <c r="HG822">
        <v>0</v>
      </c>
      <c r="HH822">
        <v>0</v>
      </c>
      <c r="HI822">
        <v>0</v>
      </c>
      <c r="HJ822">
        <v>0</v>
      </c>
      <c r="HK822">
        <v>0</v>
      </c>
      <c r="HL822">
        <v>0</v>
      </c>
      <c r="HM822">
        <v>0</v>
      </c>
      <c r="HN822">
        <v>0</v>
      </c>
      <c r="HO822">
        <v>0</v>
      </c>
      <c r="HP822">
        <v>0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1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0</v>
      </c>
      <c r="IF822">
        <v>0</v>
      </c>
      <c r="IG822">
        <v>0</v>
      </c>
      <c r="IH822">
        <v>0</v>
      </c>
      <c r="II822">
        <v>0</v>
      </c>
      <c r="IJ822">
        <v>0</v>
      </c>
      <c r="IK822">
        <v>0</v>
      </c>
      <c r="IL822">
        <v>0</v>
      </c>
      <c r="IM822" t="s">
        <v>0</v>
      </c>
      <c r="IN822" t="s">
        <v>0</v>
      </c>
      <c r="IO822" t="s">
        <v>0</v>
      </c>
      <c r="IP822" t="s">
        <v>0</v>
      </c>
      <c r="IQ822" t="s">
        <v>0</v>
      </c>
      <c r="IR822" t="s">
        <v>0</v>
      </c>
      <c r="IS822" t="s">
        <v>0</v>
      </c>
      <c r="IT822" t="s">
        <v>0</v>
      </c>
      <c r="IU822" t="s">
        <v>0</v>
      </c>
      <c r="IV822" t="s">
        <v>0</v>
      </c>
      <c r="IW822" t="s">
        <v>0</v>
      </c>
      <c r="IX822" t="s">
        <v>0</v>
      </c>
      <c r="IY822" t="s">
        <v>0</v>
      </c>
      <c r="IZ822" t="s">
        <v>0</v>
      </c>
    </row>
    <row r="823" spans="1:260">
      <c r="A823" t="s">
        <v>5</v>
      </c>
      <c r="B823" t="s">
        <v>2</v>
      </c>
      <c r="C823" t="str">
        <f>"186201"</f>
        <v>186201</v>
      </c>
      <c r="D823" t="s">
        <v>4</v>
      </c>
      <c r="E823">
        <v>38</v>
      </c>
      <c r="F823">
        <v>154</v>
      </c>
      <c r="G823">
        <v>104</v>
      </c>
      <c r="H823">
        <v>38</v>
      </c>
      <c r="I823">
        <v>66</v>
      </c>
      <c r="J823">
        <v>0</v>
      </c>
      <c r="K823">
        <v>4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66</v>
      </c>
      <c r="T823">
        <v>0</v>
      </c>
      <c r="U823">
        <v>0</v>
      </c>
      <c r="V823">
        <v>66</v>
      </c>
      <c r="W823">
        <v>1</v>
      </c>
      <c r="X823">
        <v>1</v>
      </c>
      <c r="Y823">
        <v>0</v>
      </c>
      <c r="Z823">
        <v>0</v>
      </c>
      <c r="AA823">
        <v>65</v>
      </c>
      <c r="AB823">
        <v>33</v>
      </c>
      <c r="AC823">
        <v>14</v>
      </c>
      <c r="AD823">
        <v>4</v>
      </c>
      <c r="AE823">
        <v>1</v>
      </c>
      <c r="AF823">
        <v>2</v>
      </c>
      <c r="AG823">
        <v>0</v>
      </c>
      <c r="AH823">
        <v>6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3</v>
      </c>
      <c r="AO823">
        <v>0</v>
      </c>
      <c r="AP823">
        <v>0</v>
      </c>
      <c r="AQ823">
        <v>0</v>
      </c>
      <c r="AR823">
        <v>0</v>
      </c>
      <c r="AS823">
        <v>1</v>
      </c>
      <c r="AT823">
        <v>0</v>
      </c>
      <c r="AU823">
        <v>0</v>
      </c>
      <c r="AV823">
        <v>0</v>
      </c>
      <c r="AW823">
        <v>1</v>
      </c>
      <c r="AX823">
        <v>1</v>
      </c>
      <c r="AY823">
        <v>33</v>
      </c>
      <c r="AZ823">
        <v>13</v>
      </c>
      <c r="BA823">
        <v>7</v>
      </c>
      <c r="BB823">
        <v>0</v>
      </c>
      <c r="BC823">
        <v>0</v>
      </c>
      <c r="BD823">
        <v>1</v>
      </c>
      <c r="BE823">
        <v>1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4</v>
      </c>
      <c r="BW823">
        <v>13</v>
      </c>
      <c r="BX823">
        <v>1</v>
      </c>
      <c r="BY823">
        <v>1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0</v>
      </c>
      <c r="CH823">
        <v>0</v>
      </c>
      <c r="CI823">
        <v>0</v>
      </c>
      <c r="CJ823">
        <v>0</v>
      </c>
      <c r="CK823">
        <v>1</v>
      </c>
      <c r="CL823">
        <v>2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0</v>
      </c>
      <c r="CX823">
        <v>1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1</v>
      </c>
      <c r="DF823">
        <v>0</v>
      </c>
      <c r="DG823">
        <v>0</v>
      </c>
      <c r="DH823">
        <v>0</v>
      </c>
      <c r="DI823">
        <v>2</v>
      </c>
      <c r="DJ823">
        <v>6</v>
      </c>
      <c r="DK823">
        <v>2</v>
      </c>
      <c r="DL823">
        <v>0</v>
      </c>
      <c r="DM823">
        <v>0</v>
      </c>
      <c r="DN823">
        <v>0</v>
      </c>
      <c r="DO823">
        <v>2</v>
      </c>
      <c r="DP823">
        <v>0</v>
      </c>
      <c r="DQ823">
        <v>1</v>
      </c>
      <c r="DR823">
        <v>0</v>
      </c>
      <c r="DS823">
        <v>0</v>
      </c>
      <c r="DT823">
        <v>0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1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6</v>
      </c>
      <c r="EH823">
        <v>5</v>
      </c>
      <c r="EI823">
        <v>4</v>
      </c>
      <c r="EJ823">
        <v>1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0</v>
      </c>
      <c r="EQ823">
        <v>0</v>
      </c>
      <c r="ER823">
        <v>0</v>
      </c>
      <c r="ES823">
        <v>0</v>
      </c>
      <c r="ET823">
        <v>0</v>
      </c>
      <c r="EU823">
        <v>0</v>
      </c>
      <c r="EV823">
        <v>0</v>
      </c>
      <c r="EW823">
        <v>0</v>
      </c>
      <c r="EX823">
        <v>0</v>
      </c>
      <c r="EY823">
        <v>0</v>
      </c>
      <c r="EZ823">
        <v>0</v>
      </c>
      <c r="FA823">
        <v>0</v>
      </c>
      <c r="FB823">
        <v>0</v>
      </c>
      <c r="FC823">
        <v>0</v>
      </c>
      <c r="FD823">
        <v>0</v>
      </c>
      <c r="FE823">
        <v>5</v>
      </c>
      <c r="FF823">
        <v>3</v>
      </c>
      <c r="FG823">
        <v>2</v>
      </c>
      <c r="FH823">
        <v>1</v>
      </c>
      <c r="FI823">
        <v>0</v>
      </c>
      <c r="FJ823">
        <v>0</v>
      </c>
      <c r="FK823">
        <v>0</v>
      </c>
      <c r="FL823">
        <v>0</v>
      </c>
      <c r="FM823">
        <v>0</v>
      </c>
      <c r="FN823">
        <v>0</v>
      </c>
      <c r="FO823">
        <v>0</v>
      </c>
      <c r="FP823">
        <v>0</v>
      </c>
      <c r="FQ823">
        <v>0</v>
      </c>
      <c r="FR823">
        <v>0</v>
      </c>
      <c r="FS823">
        <v>0</v>
      </c>
      <c r="FT823">
        <v>0</v>
      </c>
      <c r="FU823">
        <v>0</v>
      </c>
      <c r="FV823">
        <v>0</v>
      </c>
      <c r="FW823">
        <v>0</v>
      </c>
      <c r="FX823">
        <v>0</v>
      </c>
      <c r="FY823">
        <v>0</v>
      </c>
      <c r="FZ823">
        <v>3</v>
      </c>
      <c r="GA823">
        <v>1</v>
      </c>
      <c r="GB823">
        <v>0</v>
      </c>
      <c r="GC823">
        <v>0</v>
      </c>
      <c r="GD823">
        <v>0</v>
      </c>
      <c r="GE823">
        <v>1</v>
      </c>
      <c r="GF823">
        <v>0</v>
      </c>
      <c r="GG823">
        <v>0</v>
      </c>
      <c r="GH823">
        <v>0</v>
      </c>
      <c r="GI823">
        <v>0</v>
      </c>
      <c r="GJ823">
        <v>0</v>
      </c>
      <c r="GK823">
        <v>0</v>
      </c>
      <c r="GL823">
        <v>0</v>
      </c>
      <c r="GM823">
        <v>0</v>
      </c>
      <c r="GN823">
        <v>0</v>
      </c>
      <c r="GO823">
        <v>0</v>
      </c>
      <c r="GP823">
        <v>0</v>
      </c>
      <c r="GQ823">
        <v>0</v>
      </c>
      <c r="GR823">
        <v>0</v>
      </c>
      <c r="GS823">
        <v>0</v>
      </c>
      <c r="GT823">
        <v>0</v>
      </c>
      <c r="GU823">
        <v>0</v>
      </c>
      <c r="GV823">
        <v>0</v>
      </c>
      <c r="GW823">
        <v>0</v>
      </c>
      <c r="GX823">
        <v>1</v>
      </c>
      <c r="GY823">
        <v>1</v>
      </c>
      <c r="GZ823">
        <v>1</v>
      </c>
      <c r="HA823">
        <v>0</v>
      </c>
      <c r="HB823">
        <v>0</v>
      </c>
      <c r="HC823">
        <v>0</v>
      </c>
      <c r="HD823">
        <v>0</v>
      </c>
      <c r="HE823">
        <v>0</v>
      </c>
      <c r="HF823">
        <v>0</v>
      </c>
      <c r="HG823">
        <v>0</v>
      </c>
      <c r="HH823">
        <v>0</v>
      </c>
      <c r="HI823">
        <v>0</v>
      </c>
      <c r="HJ823">
        <v>0</v>
      </c>
      <c r="HK823">
        <v>0</v>
      </c>
      <c r="HL823">
        <v>0</v>
      </c>
      <c r="HM823">
        <v>0</v>
      </c>
      <c r="HN823">
        <v>0</v>
      </c>
      <c r="HO823">
        <v>0</v>
      </c>
      <c r="HP823">
        <v>0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1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0</v>
      </c>
      <c r="IF823">
        <v>0</v>
      </c>
      <c r="IG823">
        <v>0</v>
      </c>
      <c r="IH823">
        <v>0</v>
      </c>
      <c r="II823">
        <v>0</v>
      </c>
      <c r="IJ823">
        <v>0</v>
      </c>
      <c r="IK823">
        <v>0</v>
      </c>
      <c r="IL823">
        <v>0</v>
      </c>
      <c r="IM823" t="s">
        <v>0</v>
      </c>
      <c r="IN823" t="s">
        <v>0</v>
      </c>
      <c r="IO823" t="s">
        <v>0</v>
      </c>
      <c r="IP823" t="s">
        <v>0</v>
      </c>
      <c r="IQ823" t="s">
        <v>0</v>
      </c>
      <c r="IR823" t="s">
        <v>0</v>
      </c>
      <c r="IS823" t="s">
        <v>0</v>
      </c>
      <c r="IT823" t="s">
        <v>0</v>
      </c>
      <c r="IU823" t="s">
        <v>0</v>
      </c>
      <c r="IV823" t="s">
        <v>0</v>
      </c>
      <c r="IW823" t="s">
        <v>0</v>
      </c>
      <c r="IX823" t="s">
        <v>0</v>
      </c>
      <c r="IY823" t="s">
        <v>0</v>
      </c>
      <c r="IZ823" t="s">
        <v>0</v>
      </c>
    </row>
    <row r="824" spans="1:260">
      <c r="A824" t="s">
        <v>3</v>
      </c>
      <c r="B824" t="s">
        <v>2</v>
      </c>
      <c r="C824" t="str">
        <f>"186201"</f>
        <v>186201</v>
      </c>
      <c r="D824" t="s">
        <v>1</v>
      </c>
      <c r="E824">
        <v>39</v>
      </c>
      <c r="F824">
        <v>39</v>
      </c>
      <c r="G824">
        <v>36</v>
      </c>
      <c r="H824">
        <v>8</v>
      </c>
      <c r="I824">
        <v>28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28</v>
      </c>
      <c r="T824">
        <v>0</v>
      </c>
      <c r="U824">
        <v>0</v>
      </c>
      <c r="V824">
        <v>28</v>
      </c>
      <c r="W824">
        <v>0</v>
      </c>
      <c r="X824">
        <v>0</v>
      </c>
      <c r="Y824">
        <v>0</v>
      </c>
      <c r="Z824">
        <v>0</v>
      </c>
      <c r="AA824">
        <v>28</v>
      </c>
      <c r="AB824">
        <v>14</v>
      </c>
      <c r="AC824">
        <v>4</v>
      </c>
      <c r="AD824">
        <v>2</v>
      </c>
      <c r="AE824">
        <v>0</v>
      </c>
      <c r="AF824">
        <v>0</v>
      </c>
      <c r="AG824">
        <v>0</v>
      </c>
      <c r="AH824">
        <v>2</v>
      </c>
      <c r="AI824">
        <v>2</v>
      </c>
      <c r="AJ824">
        <v>1</v>
      </c>
      <c r="AK824">
        <v>0</v>
      </c>
      <c r="AL824">
        <v>0</v>
      </c>
      <c r="AM824">
        <v>0</v>
      </c>
      <c r="AN824">
        <v>0</v>
      </c>
      <c r="AO824">
        <v>2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1</v>
      </c>
      <c r="AY824">
        <v>14</v>
      </c>
      <c r="AZ824">
        <v>5</v>
      </c>
      <c r="BA824">
        <v>2</v>
      </c>
      <c r="BB824">
        <v>0</v>
      </c>
      <c r="BC824">
        <v>1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1</v>
      </c>
      <c r="BV824">
        <v>1</v>
      </c>
      <c r="BW824">
        <v>5</v>
      </c>
      <c r="BX824">
        <v>3</v>
      </c>
      <c r="BY824">
        <v>1</v>
      </c>
      <c r="BZ824">
        <v>1</v>
      </c>
      <c r="CA824">
        <v>1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0</v>
      </c>
      <c r="CH824">
        <v>0</v>
      </c>
      <c r="CI824">
        <v>0</v>
      </c>
      <c r="CJ824">
        <v>0</v>
      </c>
      <c r="CK824">
        <v>3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1</v>
      </c>
      <c r="DK824">
        <v>0</v>
      </c>
      <c r="DL824">
        <v>0</v>
      </c>
      <c r="DM824">
        <v>0</v>
      </c>
      <c r="DN824">
        <v>0</v>
      </c>
      <c r="DO824">
        <v>0</v>
      </c>
      <c r="DP824">
        <v>0</v>
      </c>
      <c r="DQ824">
        <v>0</v>
      </c>
      <c r="DR824">
        <v>0</v>
      </c>
      <c r="DS824">
        <v>0</v>
      </c>
      <c r="DT824">
        <v>0</v>
      </c>
      <c r="DU824">
        <v>0</v>
      </c>
      <c r="DV824">
        <v>0</v>
      </c>
      <c r="DW824">
        <v>0</v>
      </c>
      <c r="DX824">
        <v>0</v>
      </c>
      <c r="DY824">
        <v>0</v>
      </c>
      <c r="DZ824">
        <v>0</v>
      </c>
      <c r="EA824">
        <v>1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1</v>
      </c>
      <c r="EH824">
        <v>1</v>
      </c>
      <c r="EI824">
        <v>0</v>
      </c>
      <c r="EJ824">
        <v>0</v>
      </c>
      <c r="EK824">
        <v>0</v>
      </c>
      <c r="EL824">
        <v>0</v>
      </c>
      <c r="EM824">
        <v>0</v>
      </c>
      <c r="EN824">
        <v>1</v>
      </c>
      <c r="EO824">
        <v>0</v>
      </c>
      <c r="EP824">
        <v>0</v>
      </c>
      <c r="EQ824">
        <v>0</v>
      </c>
      <c r="ER824">
        <v>0</v>
      </c>
      <c r="ES824">
        <v>0</v>
      </c>
      <c r="ET824">
        <v>0</v>
      </c>
      <c r="EU824">
        <v>0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0</v>
      </c>
      <c r="FB824">
        <v>0</v>
      </c>
      <c r="FC824">
        <v>0</v>
      </c>
      <c r="FD824">
        <v>0</v>
      </c>
      <c r="FE824">
        <v>1</v>
      </c>
      <c r="FF824">
        <v>2</v>
      </c>
      <c r="FG824">
        <v>1</v>
      </c>
      <c r="FH824">
        <v>0</v>
      </c>
      <c r="FI824">
        <v>1</v>
      </c>
      <c r="FJ824">
        <v>0</v>
      </c>
      <c r="FK824">
        <v>0</v>
      </c>
      <c r="FL824">
        <v>0</v>
      </c>
      <c r="FM824">
        <v>0</v>
      </c>
      <c r="FN824">
        <v>0</v>
      </c>
      <c r="FO824">
        <v>0</v>
      </c>
      <c r="FP824">
        <v>0</v>
      </c>
      <c r="FQ824">
        <v>0</v>
      </c>
      <c r="FR824">
        <v>0</v>
      </c>
      <c r="FS824">
        <v>0</v>
      </c>
      <c r="FT824">
        <v>0</v>
      </c>
      <c r="FU824">
        <v>0</v>
      </c>
      <c r="FV824">
        <v>0</v>
      </c>
      <c r="FW824">
        <v>0</v>
      </c>
      <c r="FX824">
        <v>0</v>
      </c>
      <c r="FY824">
        <v>0</v>
      </c>
      <c r="FZ824">
        <v>2</v>
      </c>
      <c r="GA824">
        <v>0</v>
      </c>
      <c r="GB824">
        <v>0</v>
      </c>
      <c r="GC824">
        <v>0</v>
      </c>
      <c r="GD824">
        <v>0</v>
      </c>
      <c r="GE824">
        <v>0</v>
      </c>
      <c r="GF824">
        <v>0</v>
      </c>
      <c r="GG824">
        <v>0</v>
      </c>
      <c r="GH824">
        <v>0</v>
      </c>
      <c r="GI824">
        <v>0</v>
      </c>
      <c r="GJ824">
        <v>0</v>
      </c>
      <c r="GK824">
        <v>0</v>
      </c>
      <c r="GL824">
        <v>0</v>
      </c>
      <c r="GM824">
        <v>0</v>
      </c>
      <c r="GN824">
        <v>0</v>
      </c>
      <c r="GO824">
        <v>0</v>
      </c>
      <c r="GP824">
        <v>0</v>
      </c>
      <c r="GQ824">
        <v>0</v>
      </c>
      <c r="GR824">
        <v>0</v>
      </c>
      <c r="GS824">
        <v>0</v>
      </c>
      <c r="GT824">
        <v>0</v>
      </c>
      <c r="GU824">
        <v>0</v>
      </c>
      <c r="GV824">
        <v>0</v>
      </c>
      <c r="GW824">
        <v>0</v>
      </c>
      <c r="GX824">
        <v>0</v>
      </c>
      <c r="GY824">
        <v>2</v>
      </c>
      <c r="GZ824">
        <v>0</v>
      </c>
      <c r="HA824">
        <v>0</v>
      </c>
      <c r="HB824">
        <v>0</v>
      </c>
      <c r="HC824">
        <v>0</v>
      </c>
      <c r="HD824">
        <v>0</v>
      </c>
      <c r="HE824">
        <v>0</v>
      </c>
      <c r="HF824">
        <v>0</v>
      </c>
      <c r="HG824">
        <v>0</v>
      </c>
      <c r="HH824">
        <v>0</v>
      </c>
      <c r="HI824">
        <v>0</v>
      </c>
      <c r="HJ824">
        <v>1</v>
      </c>
      <c r="HK824">
        <v>0</v>
      </c>
      <c r="HL824">
        <v>0</v>
      </c>
      <c r="HM824">
        <v>1</v>
      </c>
      <c r="HN824">
        <v>0</v>
      </c>
      <c r="HO824">
        <v>0</v>
      </c>
      <c r="HP824">
        <v>0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2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0</v>
      </c>
      <c r="IC824">
        <v>0</v>
      </c>
      <c r="ID824">
        <v>0</v>
      </c>
      <c r="IE824">
        <v>0</v>
      </c>
      <c r="IF824">
        <v>0</v>
      </c>
      <c r="IG824">
        <v>0</v>
      </c>
      <c r="IH824">
        <v>0</v>
      </c>
      <c r="II824">
        <v>0</v>
      </c>
      <c r="IJ824">
        <v>0</v>
      </c>
      <c r="IK824">
        <v>0</v>
      </c>
      <c r="IL824">
        <v>0</v>
      </c>
      <c r="IM824" t="s">
        <v>0</v>
      </c>
      <c r="IN824" t="s">
        <v>0</v>
      </c>
      <c r="IO824" t="s">
        <v>0</v>
      </c>
      <c r="IP824" t="s">
        <v>0</v>
      </c>
      <c r="IQ824" t="s">
        <v>0</v>
      </c>
      <c r="IR824" t="s">
        <v>0</v>
      </c>
      <c r="IS824" t="s">
        <v>0</v>
      </c>
      <c r="IT824" t="s">
        <v>0</v>
      </c>
      <c r="IU824" t="s">
        <v>0</v>
      </c>
      <c r="IV824" t="s">
        <v>0</v>
      </c>
      <c r="IW824" t="s">
        <v>0</v>
      </c>
      <c r="IX824" t="s">
        <v>0</v>
      </c>
      <c r="IY824" t="s">
        <v>0</v>
      </c>
      <c r="IZ824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2015-10-29T18:29:03Z</dcterms:created>
  <dcterms:modified xsi:type="dcterms:W3CDTF">2015-10-29T18:29:14Z</dcterms:modified>
</cp:coreProperties>
</file>